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B (daf-2)/"/>
    </mc:Choice>
  </mc:AlternateContent>
  <xr:revisionPtr revIDLastSave="0" documentId="13_ncr:1_{FD6F18D5-3247-6140-9A6C-5103F56F5180}" xr6:coauthVersionLast="47" xr6:coauthVersionMax="47" xr10:uidLastSave="{00000000-0000-0000-0000-000000000000}"/>
  <bookViews>
    <workbookView xWindow="16940" yWindow="1700" windowWidth="37520" windowHeight="21400" tabRatio="926" activeTab="16" xr2:uid="{00000000-000D-0000-FFFF-FFFF00000000}"/>
  </bookViews>
  <sheets>
    <sheet name="info" sheetId="113" r:id="rId1"/>
    <sheet name="6948" sheetId="105" r:id="rId2"/>
    <sheet name="6949" sheetId="111" r:id="rId3"/>
    <sheet name="6950" sheetId="93" r:id="rId4"/>
    <sheet name="6952" sheetId="116" r:id="rId5"/>
    <sheet name="6953" sheetId="120" r:id="rId6"/>
    <sheet name="6954" sheetId="94" r:id="rId7"/>
    <sheet name="6955" sheetId="95" r:id="rId8"/>
    <sheet name="6956" sheetId="96" r:id="rId9"/>
    <sheet name="6957" sheetId="121" r:id="rId10"/>
    <sheet name="6958" sheetId="122" r:id="rId11"/>
    <sheet name="6959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37" i="105"/>
  <c r="J37" i="105"/>
  <c r="K37" i="105"/>
  <c r="L37" i="105" s="1"/>
  <c r="I26" i="105"/>
  <c r="K26" i="105" s="1"/>
  <c r="L26" i="105" s="1"/>
  <c r="V64" i="105" s="1"/>
  <c r="J26" i="105"/>
  <c r="I27" i="105"/>
  <c r="J27" i="105"/>
  <c r="K27" i="105" s="1"/>
  <c r="L27" i="105" s="1"/>
  <c r="V65" i="105" s="1"/>
  <c r="I28" i="105"/>
  <c r="J28" i="105"/>
  <c r="K28" i="105"/>
  <c r="L28" i="105" s="1"/>
  <c r="V66" i="105" s="1"/>
  <c r="I29" i="105"/>
  <c r="K29" i="105" s="1"/>
  <c r="L29" i="105" s="1"/>
  <c r="V67" i="105" s="1"/>
  <c r="J29" i="105"/>
  <c r="I30" i="105"/>
  <c r="J30" i="105"/>
  <c r="K30" i="105"/>
  <c r="L30" i="105" s="1"/>
  <c r="V68" i="105"/>
  <c r="I31" i="105"/>
  <c r="K31" i="105" s="1"/>
  <c r="L31" i="105" s="1"/>
  <c r="V69" i="105" s="1"/>
  <c r="J31" i="105"/>
  <c r="I32" i="105"/>
  <c r="J32" i="105"/>
  <c r="K32" i="105"/>
  <c r="L32" i="105" s="1"/>
  <c r="V70" i="105" s="1"/>
  <c r="I33" i="105"/>
  <c r="J33" i="105"/>
  <c r="K33" i="105" s="1"/>
  <c r="L33" i="105" s="1"/>
  <c r="V71" i="105" s="1"/>
  <c r="I34" i="105"/>
  <c r="K34" i="105" s="1"/>
  <c r="L34" i="105" s="1"/>
  <c r="V72" i="105" s="1"/>
  <c r="J34" i="105"/>
  <c r="I35" i="105"/>
  <c r="J35" i="105"/>
  <c r="K35" i="105" s="1"/>
  <c r="L35" i="105" s="1"/>
  <c r="V73" i="105" s="1"/>
  <c r="I36" i="105"/>
  <c r="J36" i="105"/>
  <c r="K36" i="105"/>
  <c r="L36" i="105" s="1"/>
  <c r="V74" i="105" s="1"/>
  <c r="I38" i="105"/>
  <c r="K38" i="105" s="1"/>
  <c r="L38" i="105" s="1"/>
  <c r="J38" i="105"/>
  <c r="I39" i="105"/>
  <c r="J39" i="105"/>
  <c r="K39" i="105" s="1"/>
  <c r="L39" i="105" s="1"/>
  <c r="I40" i="105"/>
  <c r="J40" i="105"/>
  <c r="K40" i="105"/>
  <c r="L40" i="105" s="1"/>
  <c r="V78" i="105" s="1"/>
  <c r="I41" i="105"/>
  <c r="K41" i="105" s="1"/>
  <c r="L41" i="105" s="1"/>
  <c r="V79" i="105" s="1"/>
  <c r="J41" i="105"/>
  <c r="I42" i="105"/>
  <c r="J42" i="105"/>
  <c r="K42" i="105"/>
  <c r="L42" i="105" s="1"/>
  <c r="V80" i="105"/>
  <c r="I43" i="105"/>
  <c r="K43" i="105" s="1"/>
  <c r="L43" i="105" s="1"/>
  <c r="J43" i="105"/>
  <c r="I44" i="105"/>
  <c r="J44" i="105"/>
  <c r="K44" i="105"/>
  <c r="L44" i="105" s="1"/>
  <c r="I45" i="105"/>
  <c r="J45" i="105"/>
  <c r="K45" i="105" s="1"/>
  <c r="L45" i="105" s="1"/>
  <c r="I131" i="105"/>
  <c r="K131" i="105" s="1"/>
  <c r="L131" i="105" s="1"/>
  <c r="V84" i="105" s="1"/>
  <c r="J131" i="105"/>
  <c r="I132" i="105"/>
  <c r="J132" i="105"/>
  <c r="K132" i="105" s="1"/>
  <c r="L132" i="105" s="1"/>
  <c r="I133" i="105"/>
  <c r="J133" i="105"/>
  <c r="K133" i="105"/>
  <c r="L133" i="105" s="1"/>
  <c r="V86" i="105"/>
  <c r="I134" i="105"/>
  <c r="K134" i="105" s="1"/>
  <c r="L134" i="105" s="1"/>
  <c r="J134" i="105"/>
  <c r="I135" i="105"/>
  <c r="J135" i="105"/>
  <c r="K135" i="105"/>
  <c r="L135" i="105"/>
  <c r="V88" i="105" s="1"/>
  <c r="I136" i="105"/>
  <c r="K136" i="105" s="1"/>
  <c r="L136" i="105" s="1"/>
  <c r="V89" i="105" s="1"/>
  <c r="J136" i="105"/>
  <c r="I137" i="105"/>
  <c r="K137" i="105" s="1"/>
  <c r="L137" i="105" s="1"/>
  <c r="J137" i="105"/>
  <c r="I138" i="105"/>
  <c r="J138" i="105"/>
  <c r="K138" i="105" s="1"/>
  <c r="L138" i="105" s="1"/>
  <c r="I139" i="105"/>
  <c r="K139" i="105" s="1"/>
  <c r="L139" i="105" s="1"/>
  <c r="J139" i="105"/>
  <c r="I140" i="105"/>
  <c r="J140" i="105"/>
  <c r="K140" i="105"/>
  <c r="L140" i="105" s="1"/>
  <c r="I141" i="105"/>
  <c r="J141" i="105"/>
  <c r="K141" i="105"/>
  <c r="L141" i="105" s="1"/>
  <c r="V94" i="105"/>
  <c r="I142" i="105"/>
  <c r="J142" i="105"/>
  <c r="I143" i="105"/>
  <c r="K143" i="105" s="1"/>
  <c r="J143" i="105"/>
  <c r="L143" i="105"/>
  <c r="I144" i="105"/>
  <c r="K144" i="105" s="1"/>
  <c r="L144" i="105" s="1"/>
  <c r="J144" i="105"/>
  <c r="I145" i="105"/>
  <c r="K145" i="105" s="1"/>
  <c r="L145" i="105" s="1"/>
  <c r="J145" i="105"/>
  <c r="I146" i="105"/>
  <c r="J146" i="105"/>
  <c r="K146" i="105" s="1"/>
  <c r="L146" i="105"/>
  <c r="V99" i="105" s="1"/>
  <c r="I147" i="105"/>
  <c r="K147" i="105" s="1"/>
  <c r="L147" i="105" s="1"/>
  <c r="J147" i="105"/>
  <c r="V100" i="105"/>
  <c r="I148" i="105"/>
  <c r="J148" i="105"/>
  <c r="I149" i="105"/>
  <c r="J149" i="105"/>
  <c r="K149" i="105"/>
  <c r="L149" i="105" s="1"/>
  <c r="V102" i="105" s="1"/>
  <c r="I150" i="105"/>
  <c r="K150" i="105" s="1"/>
  <c r="L150" i="105" s="1"/>
  <c r="V103" i="105" s="1"/>
  <c r="J150" i="105"/>
  <c r="I151" i="105"/>
  <c r="K151" i="105" s="1"/>
  <c r="L151" i="105" s="1"/>
  <c r="V104" i="105" s="1"/>
  <c r="J151" i="105"/>
  <c r="I46" i="105"/>
  <c r="K46" i="105" s="1"/>
  <c r="L46" i="105" s="1"/>
  <c r="J46" i="105"/>
  <c r="I47" i="105"/>
  <c r="J47" i="105"/>
  <c r="K47" i="105" s="1"/>
  <c r="L47" i="105" s="1"/>
  <c r="I48" i="105"/>
  <c r="K48" i="105" s="1"/>
  <c r="L48" i="105" s="1"/>
  <c r="J48" i="105"/>
  <c r="I49" i="105"/>
  <c r="J49" i="105"/>
  <c r="K49" i="105"/>
  <c r="L49" i="105"/>
  <c r="I50" i="105"/>
  <c r="J50" i="105"/>
  <c r="K50" i="105"/>
  <c r="L50" i="105" s="1"/>
  <c r="I51" i="105"/>
  <c r="K51" i="105" s="1"/>
  <c r="L51" i="105" s="1"/>
  <c r="J51" i="105"/>
  <c r="I52" i="105"/>
  <c r="K52" i="105" s="1"/>
  <c r="L52" i="105" s="1"/>
  <c r="J52" i="105"/>
  <c r="I53" i="105"/>
  <c r="K53" i="105" s="1"/>
  <c r="L53" i="105" s="1"/>
  <c r="J53" i="105"/>
  <c r="I54" i="105"/>
  <c r="K54" i="105" s="1"/>
  <c r="L54" i="105" s="1"/>
  <c r="J54" i="105"/>
  <c r="I55" i="105"/>
  <c r="K55" i="105" s="1"/>
  <c r="J55" i="105"/>
  <c r="L55" i="105"/>
  <c r="I56" i="105"/>
  <c r="K56" i="105" s="1"/>
  <c r="L56" i="105" s="1"/>
  <c r="J56" i="105"/>
  <c r="I57" i="105"/>
  <c r="J57" i="105"/>
  <c r="K57" i="105"/>
  <c r="L57" i="105" s="1"/>
  <c r="I58" i="105"/>
  <c r="J58" i="105"/>
  <c r="K58" i="105"/>
  <c r="L58" i="105"/>
  <c r="I59" i="105"/>
  <c r="K59" i="105" s="1"/>
  <c r="J59" i="105"/>
  <c r="L59" i="105"/>
  <c r="I60" i="105"/>
  <c r="K60" i="105" s="1"/>
  <c r="L60" i="105" s="1"/>
  <c r="J60" i="105"/>
  <c r="I61" i="105"/>
  <c r="J61" i="105"/>
  <c r="I62" i="105"/>
  <c r="K62" i="105" s="1"/>
  <c r="L62" i="105" s="1"/>
  <c r="J62" i="105"/>
  <c r="I63" i="105"/>
  <c r="J63" i="105"/>
  <c r="K63" i="105"/>
  <c r="L63" i="105" s="1"/>
  <c r="I64" i="105"/>
  <c r="K64" i="105" s="1"/>
  <c r="L64" i="105" s="1"/>
  <c r="J64" i="105"/>
  <c r="I65" i="105"/>
  <c r="J65" i="105"/>
  <c r="K65" i="105" s="1"/>
  <c r="L65" i="105" s="1"/>
  <c r="I66" i="105"/>
  <c r="J66" i="105"/>
  <c r="K66" i="105"/>
  <c r="L66" i="105"/>
  <c r="I67" i="105"/>
  <c r="K67" i="105" s="1"/>
  <c r="J67" i="105"/>
  <c r="L67" i="105"/>
  <c r="I68" i="105"/>
  <c r="K68" i="105" s="1"/>
  <c r="L68" i="105" s="1"/>
  <c r="J68" i="105"/>
  <c r="I69" i="105"/>
  <c r="J69" i="105"/>
  <c r="I70" i="105"/>
  <c r="J70" i="105"/>
  <c r="K70" i="105"/>
  <c r="L70" i="105" s="1"/>
  <c r="I71" i="105"/>
  <c r="J71" i="105"/>
  <c r="I72" i="105"/>
  <c r="J72" i="105"/>
  <c r="K72" i="105"/>
  <c r="L72" i="105" s="1"/>
  <c r="I73" i="105"/>
  <c r="J73" i="105"/>
  <c r="K73" i="105"/>
  <c r="L73" i="105" s="1"/>
  <c r="I74" i="105"/>
  <c r="J74" i="105"/>
  <c r="K74" i="105"/>
  <c r="L74" i="105" s="1"/>
  <c r="I75" i="105"/>
  <c r="K75" i="105" s="1"/>
  <c r="L75" i="105" s="1"/>
  <c r="J75" i="105"/>
  <c r="I76" i="105"/>
  <c r="K76" i="105" s="1"/>
  <c r="L76" i="105" s="1"/>
  <c r="J76" i="105"/>
  <c r="I77" i="105"/>
  <c r="K77" i="105" s="1"/>
  <c r="L77" i="105" s="1"/>
  <c r="J77" i="105"/>
  <c r="I78" i="105"/>
  <c r="J78" i="105"/>
  <c r="K78" i="105" s="1"/>
  <c r="L78" i="105" s="1"/>
  <c r="I79" i="105"/>
  <c r="K79" i="105" s="1"/>
  <c r="L79" i="105" s="1"/>
  <c r="J79" i="105"/>
  <c r="I80" i="105"/>
  <c r="J80" i="105"/>
  <c r="K80" i="105" s="1"/>
  <c r="L80" i="105" s="1"/>
  <c r="I81" i="105"/>
  <c r="J81" i="105"/>
  <c r="K81" i="105" s="1"/>
  <c r="L81" i="105" s="1"/>
  <c r="I82" i="105"/>
  <c r="J82" i="105"/>
  <c r="K82" i="105"/>
  <c r="L82" i="105"/>
  <c r="I83" i="105"/>
  <c r="K83" i="105" s="1"/>
  <c r="J83" i="105"/>
  <c r="L83" i="105"/>
  <c r="I84" i="105"/>
  <c r="K84" i="105" s="1"/>
  <c r="L84" i="105" s="1"/>
  <c r="J84" i="105"/>
  <c r="I85" i="105"/>
  <c r="J85" i="105"/>
  <c r="I86" i="105"/>
  <c r="K86" i="105" s="1"/>
  <c r="L86" i="105" s="1"/>
  <c r="J86" i="105"/>
  <c r="I87" i="105"/>
  <c r="K87" i="105" s="1"/>
  <c r="L87" i="105" s="1"/>
  <c r="J87" i="105"/>
  <c r="I88" i="105"/>
  <c r="K88" i="105" s="1"/>
  <c r="L88" i="105" s="1"/>
  <c r="J88" i="105"/>
  <c r="I89" i="105"/>
  <c r="J89" i="105"/>
  <c r="K89" i="105"/>
  <c r="L89" i="105"/>
  <c r="I90" i="105"/>
  <c r="J90" i="105"/>
  <c r="K90" i="105"/>
  <c r="L90" i="105" s="1"/>
  <c r="I91" i="105"/>
  <c r="K91" i="105" s="1"/>
  <c r="L91" i="105" s="1"/>
  <c r="J91" i="105"/>
  <c r="I92" i="105"/>
  <c r="K92" i="105" s="1"/>
  <c r="L92" i="105" s="1"/>
  <c r="J92" i="105"/>
  <c r="I93" i="105"/>
  <c r="K93" i="105" s="1"/>
  <c r="L93" i="105" s="1"/>
  <c r="J93" i="105"/>
  <c r="I94" i="105"/>
  <c r="K94" i="105" s="1"/>
  <c r="L94" i="105" s="1"/>
  <c r="J94" i="105"/>
  <c r="I95" i="105"/>
  <c r="J95" i="105"/>
  <c r="K95" i="105" s="1"/>
  <c r="L95" i="105" s="1"/>
  <c r="I96" i="105"/>
  <c r="K96" i="105" s="1"/>
  <c r="L96" i="105" s="1"/>
  <c r="J96" i="105"/>
  <c r="I97" i="105"/>
  <c r="J97" i="105"/>
  <c r="K97" i="105" s="1"/>
  <c r="L97" i="105" s="1"/>
  <c r="I98" i="105"/>
  <c r="J98" i="105"/>
  <c r="K98" i="105"/>
  <c r="L98" i="105" s="1"/>
  <c r="I99" i="105"/>
  <c r="K99" i="105" s="1"/>
  <c r="L99" i="105" s="1"/>
  <c r="J99" i="105"/>
  <c r="I100" i="105"/>
  <c r="J100" i="105"/>
  <c r="I101" i="105"/>
  <c r="K101" i="105" s="1"/>
  <c r="L101" i="105" s="1"/>
  <c r="J101" i="105"/>
  <c r="I102" i="105"/>
  <c r="K102" i="105" s="1"/>
  <c r="L102" i="105" s="1"/>
  <c r="J102" i="105"/>
  <c r="I103" i="105"/>
  <c r="K103" i="105" s="1"/>
  <c r="L103" i="105" s="1"/>
  <c r="J103" i="105"/>
  <c r="I104" i="105"/>
  <c r="K104" i="105" s="1"/>
  <c r="L104" i="105" s="1"/>
  <c r="J104" i="105"/>
  <c r="I105" i="105"/>
  <c r="J105" i="105"/>
  <c r="K105" i="105"/>
  <c r="L105" i="105"/>
  <c r="I106" i="105"/>
  <c r="J106" i="105"/>
  <c r="K106" i="105"/>
  <c r="L106" i="105"/>
  <c r="I107" i="105"/>
  <c r="K107" i="105" s="1"/>
  <c r="J107" i="105"/>
  <c r="L107" i="105"/>
  <c r="I108" i="105"/>
  <c r="J108" i="105"/>
  <c r="I109" i="105"/>
  <c r="J109" i="105"/>
  <c r="K109" i="105"/>
  <c r="L109" i="105" s="1"/>
  <c r="I110" i="105"/>
  <c r="J110" i="105"/>
  <c r="K110" i="105"/>
  <c r="L110" i="105" s="1"/>
  <c r="I111" i="105"/>
  <c r="K111" i="105" s="1"/>
  <c r="L111" i="105" s="1"/>
  <c r="J111" i="105"/>
  <c r="I112" i="105"/>
  <c r="K112" i="105" s="1"/>
  <c r="L112" i="105" s="1"/>
  <c r="J112" i="105"/>
  <c r="I113" i="105"/>
  <c r="J113" i="105"/>
  <c r="K113" i="105"/>
  <c r="L113" i="105" s="1"/>
  <c r="I114" i="105"/>
  <c r="J114" i="105"/>
  <c r="K114" i="105"/>
  <c r="L114" i="105"/>
  <c r="I115" i="105"/>
  <c r="K115" i="105" s="1"/>
  <c r="L115" i="105" s="1"/>
  <c r="J115" i="105"/>
  <c r="I116" i="105"/>
  <c r="J116" i="105"/>
  <c r="I117" i="105"/>
  <c r="J117" i="105"/>
  <c r="K117" i="105" s="1"/>
  <c r="L117" i="105" s="1"/>
  <c r="I118" i="105"/>
  <c r="K118" i="105" s="1"/>
  <c r="L118" i="105" s="1"/>
  <c r="J118" i="105"/>
  <c r="I119" i="105"/>
  <c r="J119" i="105"/>
  <c r="K119" i="105"/>
  <c r="L119" i="105" s="1"/>
  <c r="I120" i="105"/>
  <c r="K120" i="105" s="1"/>
  <c r="L120" i="105" s="1"/>
  <c r="J120" i="105"/>
  <c r="I121" i="105"/>
  <c r="J121" i="105"/>
  <c r="K121" i="105" s="1"/>
  <c r="L121" i="105" s="1"/>
  <c r="I122" i="105"/>
  <c r="J122" i="105"/>
  <c r="K122" i="105"/>
  <c r="L122" i="105" s="1"/>
  <c r="I123" i="105"/>
  <c r="K123" i="105" s="1"/>
  <c r="L123" i="105" s="1"/>
  <c r="J123" i="105"/>
  <c r="I124" i="105"/>
  <c r="K124" i="105" s="1"/>
  <c r="L124" i="105" s="1"/>
  <c r="J124" i="105"/>
  <c r="I125" i="105"/>
  <c r="K125" i="105" s="1"/>
  <c r="L125" i="105" s="1"/>
  <c r="J125" i="105"/>
  <c r="I126" i="105"/>
  <c r="K126" i="105" s="1"/>
  <c r="L126" i="105" s="1"/>
  <c r="J126" i="105"/>
  <c r="I127" i="105"/>
  <c r="J127" i="105"/>
  <c r="K127" i="105"/>
  <c r="L127" i="105" s="1"/>
  <c r="I128" i="105"/>
  <c r="K128" i="105" s="1"/>
  <c r="L128" i="105" s="1"/>
  <c r="J128" i="105"/>
  <c r="I129" i="105"/>
  <c r="J129" i="105"/>
  <c r="K129" i="105" s="1"/>
  <c r="L129" i="105" s="1"/>
  <c r="I130" i="105"/>
  <c r="J130" i="105"/>
  <c r="K130" i="105"/>
  <c r="L130" i="105" s="1"/>
  <c r="I37" i="95"/>
  <c r="K37" i="95" s="1"/>
  <c r="L37" i="95" s="1"/>
  <c r="J37" i="95"/>
  <c r="I26" i="95"/>
  <c r="K26" i="95" s="1"/>
  <c r="L26" i="95" s="1"/>
  <c r="V64" i="95" s="1"/>
  <c r="J26" i="95"/>
  <c r="I27" i="95"/>
  <c r="J27" i="95"/>
  <c r="K27" i="95"/>
  <c r="L27" i="95" s="1"/>
  <c r="V65" i="95" s="1"/>
  <c r="I28" i="95"/>
  <c r="J28" i="95"/>
  <c r="K28" i="95"/>
  <c r="L28" i="95" s="1"/>
  <c r="V66" i="95" s="1"/>
  <c r="I29" i="95"/>
  <c r="K29" i="95" s="1"/>
  <c r="L29" i="95" s="1"/>
  <c r="V67" i="95" s="1"/>
  <c r="J29" i="95"/>
  <c r="I30" i="95"/>
  <c r="K30" i="95" s="1"/>
  <c r="L30" i="95" s="1"/>
  <c r="V68" i="95" s="1"/>
  <c r="J30" i="95"/>
  <c r="I31" i="95"/>
  <c r="K31" i="95" s="1"/>
  <c r="L31" i="95" s="1"/>
  <c r="V69" i="95" s="1"/>
  <c r="J31" i="95"/>
  <c r="I32" i="95"/>
  <c r="K32" i="95" s="1"/>
  <c r="L32" i="95" s="1"/>
  <c r="V70" i="95" s="1"/>
  <c r="J32" i="95"/>
  <c r="I33" i="95"/>
  <c r="J33" i="95"/>
  <c r="K33" i="95" s="1"/>
  <c r="L33" i="95" s="1"/>
  <c r="V71" i="95" s="1"/>
  <c r="I34" i="95"/>
  <c r="K34" i="95" s="1"/>
  <c r="L34" i="95" s="1"/>
  <c r="V72" i="95" s="1"/>
  <c r="J34" i="95"/>
  <c r="I35" i="95"/>
  <c r="J35" i="95"/>
  <c r="K35" i="95"/>
  <c r="L35" i="95" s="1"/>
  <c r="V73" i="95" s="1"/>
  <c r="I36" i="95"/>
  <c r="J36" i="95"/>
  <c r="K36" i="95"/>
  <c r="L36" i="95" s="1"/>
  <c r="I38" i="95"/>
  <c r="K38" i="95" s="1"/>
  <c r="L38" i="95" s="1"/>
  <c r="J38" i="95"/>
  <c r="I39" i="95"/>
  <c r="J39" i="95"/>
  <c r="K39" i="95"/>
  <c r="L39" i="95" s="1"/>
  <c r="V77" i="95" s="1"/>
  <c r="I40" i="95"/>
  <c r="J40" i="95"/>
  <c r="K40" i="95"/>
  <c r="L40" i="95" s="1"/>
  <c r="I41" i="95"/>
  <c r="K41" i="95" s="1"/>
  <c r="L41" i="95" s="1"/>
  <c r="V79" i="95" s="1"/>
  <c r="J41" i="95"/>
  <c r="I42" i="95"/>
  <c r="K42" i="95" s="1"/>
  <c r="L42" i="95" s="1"/>
  <c r="J42" i="95"/>
  <c r="I43" i="95"/>
  <c r="K43" i="95" s="1"/>
  <c r="L43" i="95" s="1"/>
  <c r="J43" i="95"/>
  <c r="I44" i="95"/>
  <c r="K44" i="95" s="1"/>
  <c r="L44" i="95" s="1"/>
  <c r="J44" i="95"/>
  <c r="I45" i="95"/>
  <c r="J45" i="95"/>
  <c r="K45" i="95" s="1"/>
  <c r="L45" i="95" s="1"/>
  <c r="V83" i="95" s="1"/>
  <c r="I131" i="95"/>
  <c r="K131" i="95" s="1"/>
  <c r="L131" i="95" s="1"/>
  <c r="V84" i="95" s="1"/>
  <c r="J131" i="95"/>
  <c r="I132" i="95"/>
  <c r="J132" i="95"/>
  <c r="K132" i="95"/>
  <c r="L132" i="95" s="1"/>
  <c r="V85" i="95" s="1"/>
  <c r="I133" i="95"/>
  <c r="J133" i="95"/>
  <c r="K133" i="95"/>
  <c r="L133" i="95" s="1"/>
  <c r="V86" i="95" s="1"/>
  <c r="I134" i="95"/>
  <c r="K134" i="95" s="1"/>
  <c r="L134" i="95" s="1"/>
  <c r="V87" i="95" s="1"/>
  <c r="J134" i="95"/>
  <c r="I135" i="95"/>
  <c r="K135" i="95" s="1"/>
  <c r="L135" i="95" s="1"/>
  <c r="J135" i="95"/>
  <c r="I136" i="95"/>
  <c r="K136" i="95" s="1"/>
  <c r="L136" i="95" s="1"/>
  <c r="J136" i="95"/>
  <c r="I137" i="95"/>
  <c r="K137" i="95" s="1"/>
  <c r="L137" i="95" s="1"/>
  <c r="J137" i="95"/>
  <c r="I138" i="95"/>
  <c r="J138" i="95"/>
  <c r="K138" i="95" s="1"/>
  <c r="L138" i="95" s="1"/>
  <c r="I139" i="95"/>
  <c r="K139" i="95" s="1"/>
  <c r="L139" i="95" s="1"/>
  <c r="J139" i="95"/>
  <c r="V92" i="95"/>
  <c r="I140" i="95"/>
  <c r="J140" i="95"/>
  <c r="K140" i="95" s="1"/>
  <c r="L140" i="95" s="1"/>
  <c r="V93" i="95" s="1"/>
  <c r="I141" i="95"/>
  <c r="J141" i="95"/>
  <c r="K141" i="95"/>
  <c r="L141" i="95" s="1"/>
  <c r="V94" i="95" s="1"/>
  <c r="I142" i="95"/>
  <c r="K142" i="95" s="1"/>
  <c r="L142" i="95" s="1"/>
  <c r="J142" i="95"/>
  <c r="I143" i="95"/>
  <c r="K143" i="95" s="1"/>
  <c r="L143" i="95" s="1"/>
  <c r="J143" i="95"/>
  <c r="I144" i="95"/>
  <c r="K144" i="95" s="1"/>
  <c r="J144" i="95"/>
  <c r="L144" i="95"/>
  <c r="I145" i="95"/>
  <c r="J145" i="95"/>
  <c r="I146" i="95"/>
  <c r="J146" i="95"/>
  <c r="K146" i="95" s="1"/>
  <c r="L146" i="95"/>
  <c r="V99" i="95" s="1"/>
  <c r="I147" i="95"/>
  <c r="K147" i="95" s="1"/>
  <c r="L147" i="95" s="1"/>
  <c r="V100" i="95" s="1"/>
  <c r="J147" i="95"/>
  <c r="I148" i="95"/>
  <c r="J148" i="95"/>
  <c r="K148" i="95" s="1"/>
  <c r="L148" i="95" s="1"/>
  <c r="V101" i="95" s="1"/>
  <c r="I149" i="95"/>
  <c r="J149" i="95"/>
  <c r="K149" i="95"/>
  <c r="L149" i="95" s="1"/>
  <c r="V102" i="95"/>
  <c r="I150" i="95"/>
  <c r="K150" i="95" s="1"/>
  <c r="L150" i="95" s="1"/>
  <c r="V103" i="95" s="1"/>
  <c r="J150" i="95"/>
  <c r="I151" i="95"/>
  <c r="J151" i="95"/>
  <c r="K151" i="95"/>
  <c r="L151" i="95" s="1"/>
  <c r="V104" i="95" s="1"/>
  <c r="I46" i="95"/>
  <c r="J46" i="95"/>
  <c r="K46" i="95"/>
  <c r="L46" i="95" s="1"/>
  <c r="I47" i="95"/>
  <c r="J47" i="95"/>
  <c r="K47" i="95" s="1"/>
  <c r="L47" i="95" s="1"/>
  <c r="I48" i="95"/>
  <c r="K48" i="95" s="1"/>
  <c r="L48" i="95" s="1"/>
  <c r="J48" i="95"/>
  <c r="I49" i="95"/>
  <c r="J49" i="95"/>
  <c r="K49" i="95"/>
  <c r="L49" i="95" s="1"/>
  <c r="I50" i="95"/>
  <c r="J50" i="95"/>
  <c r="K50" i="95"/>
  <c r="L50" i="95" s="1"/>
  <c r="I51" i="95"/>
  <c r="J51" i="95"/>
  <c r="K51" i="95" s="1"/>
  <c r="L51" i="95" s="1"/>
  <c r="I52" i="95"/>
  <c r="K52" i="95" s="1"/>
  <c r="L52" i="95" s="1"/>
  <c r="J52" i="95"/>
  <c r="I53" i="95"/>
  <c r="K53" i="95" s="1"/>
  <c r="L53" i="95" s="1"/>
  <c r="J53" i="95"/>
  <c r="I54" i="95"/>
  <c r="K54" i="95" s="1"/>
  <c r="L54" i="95" s="1"/>
  <c r="J54" i="95"/>
  <c r="I55" i="95"/>
  <c r="J55" i="95"/>
  <c r="K55" i="95" s="1"/>
  <c r="L55" i="95"/>
  <c r="I56" i="95"/>
  <c r="K56" i="95" s="1"/>
  <c r="L56" i="95" s="1"/>
  <c r="J56" i="95"/>
  <c r="I57" i="95"/>
  <c r="K57" i="95" s="1"/>
  <c r="L57" i="95" s="1"/>
  <c r="J57" i="95"/>
  <c r="I58" i="95"/>
  <c r="J58" i="95"/>
  <c r="K58" i="95"/>
  <c r="L58" i="95" s="1"/>
  <c r="I59" i="95"/>
  <c r="J59" i="95"/>
  <c r="K59" i="95" s="1"/>
  <c r="L59" i="95" s="1"/>
  <c r="I60" i="95"/>
  <c r="K60" i="95" s="1"/>
  <c r="J60" i="95"/>
  <c r="L60" i="95"/>
  <c r="I61" i="95"/>
  <c r="K61" i="95" s="1"/>
  <c r="L61" i="95" s="1"/>
  <c r="J61" i="95"/>
  <c r="I62" i="95"/>
  <c r="K62" i="95" s="1"/>
  <c r="L62" i="95" s="1"/>
  <c r="J62" i="95"/>
  <c r="I63" i="95"/>
  <c r="J63" i="95"/>
  <c r="K63" i="95" s="1"/>
  <c r="L63" i="95" s="1"/>
  <c r="I64" i="95"/>
  <c r="K64" i="95" s="1"/>
  <c r="J64" i="95"/>
  <c r="L64" i="95"/>
  <c r="I65" i="95"/>
  <c r="J65" i="95"/>
  <c r="K65" i="95"/>
  <c r="L65" i="95" s="1"/>
  <c r="I66" i="95"/>
  <c r="J66" i="95"/>
  <c r="I67" i="95"/>
  <c r="J67" i="95"/>
  <c r="K67" i="95"/>
  <c r="L67" i="95" s="1"/>
  <c r="I68" i="95"/>
  <c r="K68" i="95" s="1"/>
  <c r="L68" i="95" s="1"/>
  <c r="J68" i="95"/>
  <c r="I69" i="95"/>
  <c r="K69" i="95" s="1"/>
  <c r="L69" i="95" s="1"/>
  <c r="J69" i="95"/>
  <c r="I70" i="95"/>
  <c r="K70" i="95" s="1"/>
  <c r="L70" i="95" s="1"/>
  <c r="J70" i="95"/>
  <c r="I71" i="95"/>
  <c r="J71" i="95"/>
  <c r="K71" i="95" s="1"/>
  <c r="L71" i="95" s="1"/>
  <c r="I72" i="95"/>
  <c r="K72" i="95" s="1"/>
  <c r="L72" i="95" s="1"/>
  <c r="J72" i="95"/>
  <c r="I73" i="95"/>
  <c r="K73" i="95" s="1"/>
  <c r="L73" i="95" s="1"/>
  <c r="J73" i="95"/>
  <c r="I74" i="95"/>
  <c r="J74" i="95"/>
  <c r="K74" i="95"/>
  <c r="L74" i="95" s="1"/>
  <c r="I75" i="95"/>
  <c r="J75" i="95"/>
  <c r="K75" i="95" s="1"/>
  <c r="L75" i="95" s="1"/>
  <c r="I76" i="95"/>
  <c r="K76" i="95" s="1"/>
  <c r="J76" i="95"/>
  <c r="L76" i="95"/>
  <c r="I77" i="95"/>
  <c r="K77" i="95" s="1"/>
  <c r="L77" i="95" s="1"/>
  <c r="J77" i="95"/>
  <c r="I78" i="95"/>
  <c r="K78" i="95" s="1"/>
  <c r="L78" i="95" s="1"/>
  <c r="J78" i="95"/>
  <c r="I79" i="95"/>
  <c r="J79" i="95"/>
  <c r="K79" i="95" s="1"/>
  <c r="L79" i="95" s="1"/>
  <c r="I80" i="95"/>
  <c r="K80" i="95" s="1"/>
  <c r="J80" i="95"/>
  <c r="L80" i="95"/>
  <c r="I81" i="95"/>
  <c r="J81" i="95"/>
  <c r="K81" i="95"/>
  <c r="L81" i="95" s="1"/>
  <c r="I82" i="95"/>
  <c r="J82" i="95"/>
  <c r="I83" i="95"/>
  <c r="J83" i="95"/>
  <c r="K83" i="95"/>
  <c r="L83" i="95" s="1"/>
  <c r="I84" i="95"/>
  <c r="K84" i="95" s="1"/>
  <c r="L84" i="95" s="1"/>
  <c r="J84" i="95"/>
  <c r="I85" i="95"/>
  <c r="K85" i="95" s="1"/>
  <c r="L85" i="95" s="1"/>
  <c r="J85" i="95"/>
  <c r="I86" i="95"/>
  <c r="K86" i="95" s="1"/>
  <c r="L86" i="95" s="1"/>
  <c r="J86" i="95"/>
  <c r="I87" i="95"/>
  <c r="J87" i="95"/>
  <c r="K87" i="95" s="1"/>
  <c r="L87" i="95"/>
  <c r="I88" i="95"/>
  <c r="K88" i="95" s="1"/>
  <c r="L88" i="95" s="1"/>
  <c r="J88" i="95"/>
  <c r="I89" i="95"/>
  <c r="K89" i="95" s="1"/>
  <c r="L89" i="95" s="1"/>
  <c r="J89" i="95"/>
  <c r="I90" i="95"/>
  <c r="J90" i="95"/>
  <c r="K90" i="95"/>
  <c r="L90" i="95" s="1"/>
  <c r="I91" i="95"/>
  <c r="J91" i="95"/>
  <c r="K91" i="95" s="1"/>
  <c r="L91" i="95"/>
  <c r="I92" i="95"/>
  <c r="K92" i="95" s="1"/>
  <c r="J92" i="95"/>
  <c r="L92" i="95"/>
  <c r="I93" i="95"/>
  <c r="K93" i="95" s="1"/>
  <c r="L93" i="95" s="1"/>
  <c r="J93" i="95"/>
  <c r="I94" i="95"/>
  <c r="K94" i="95" s="1"/>
  <c r="L94" i="95" s="1"/>
  <c r="J94" i="95"/>
  <c r="I95" i="95"/>
  <c r="J95" i="95"/>
  <c r="K95" i="95" s="1"/>
  <c r="L95" i="95" s="1"/>
  <c r="I96" i="95"/>
  <c r="K96" i="95" s="1"/>
  <c r="J96" i="95"/>
  <c r="L96" i="95"/>
  <c r="I97" i="95"/>
  <c r="J97" i="95"/>
  <c r="K97" i="95"/>
  <c r="L97" i="95" s="1"/>
  <c r="I98" i="95"/>
  <c r="K98" i="95" s="1"/>
  <c r="L98" i="95" s="1"/>
  <c r="J98" i="95"/>
  <c r="I99" i="95"/>
  <c r="J99" i="95"/>
  <c r="K99" i="95"/>
  <c r="L99" i="95"/>
  <c r="I100" i="95"/>
  <c r="K100" i="95" s="1"/>
  <c r="L100" i="95" s="1"/>
  <c r="J100" i="95"/>
  <c r="I101" i="95"/>
  <c r="K101" i="95" s="1"/>
  <c r="L101" i="95" s="1"/>
  <c r="J101" i="95"/>
  <c r="I102" i="95"/>
  <c r="J102" i="95"/>
  <c r="I103" i="95"/>
  <c r="J103" i="95"/>
  <c r="K103" i="95" s="1"/>
  <c r="L103" i="95" s="1"/>
  <c r="I104" i="95"/>
  <c r="K104" i="95" s="1"/>
  <c r="L104" i="95" s="1"/>
  <c r="J104" i="95"/>
  <c r="I105" i="95"/>
  <c r="K105" i="95" s="1"/>
  <c r="L105" i="95" s="1"/>
  <c r="J105" i="95"/>
  <c r="I106" i="95"/>
  <c r="J106" i="95"/>
  <c r="K106" i="95"/>
  <c r="L106" i="95" s="1"/>
  <c r="I107" i="95"/>
  <c r="J107" i="95"/>
  <c r="K107" i="95" s="1"/>
  <c r="L107" i="95" s="1"/>
  <c r="I108" i="95"/>
  <c r="K108" i="95" s="1"/>
  <c r="J108" i="95"/>
  <c r="L108" i="95"/>
  <c r="I109" i="95"/>
  <c r="K109" i="95" s="1"/>
  <c r="L109" i="95" s="1"/>
  <c r="J109" i="95"/>
  <c r="I110" i="95"/>
  <c r="K110" i="95" s="1"/>
  <c r="L110" i="95" s="1"/>
  <c r="J110" i="95"/>
  <c r="I111" i="95"/>
  <c r="J111" i="95"/>
  <c r="K111" i="95" s="1"/>
  <c r="L111" i="95" s="1"/>
  <c r="I112" i="95"/>
  <c r="K112" i="95" s="1"/>
  <c r="J112" i="95"/>
  <c r="L112" i="95"/>
  <c r="I113" i="95"/>
  <c r="J113" i="95"/>
  <c r="K113" i="95"/>
  <c r="L113" i="95" s="1"/>
  <c r="I114" i="95"/>
  <c r="K114" i="95" s="1"/>
  <c r="L114" i="95" s="1"/>
  <c r="J114" i="95"/>
  <c r="I115" i="95"/>
  <c r="J115" i="95"/>
  <c r="K115" i="95"/>
  <c r="L115" i="95"/>
  <c r="I116" i="95"/>
  <c r="K116" i="95" s="1"/>
  <c r="L116" i="95" s="1"/>
  <c r="J116" i="95"/>
  <c r="I117" i="95"/>
  <c r="K117" i="95" s="1"/>
  <c r="L117" i="95" s="1"/>
  <c r="J117" i="95"/>
  <c r="I118" i="95"/>
  <c r="J118" i="95"/>
  <c r="I119" i="95"/>
  <c r="J119" i="95"/>
  <c r="K119" i="95"/>
  <c r="L119" i="95" s="1"/>
  <c r="I120" i="95"/>
  <c r="K120" i="95" s="1"/>
  <c r="L120" i="95" s="1"/>
  <c r="J120" i="95"/>
  <c r="I121" i="95"/>
  <c r="K121" i="95" s="1"/>
  <c r="L121" i="95" s="1"/>
  <c r="J121" i="95"/>
  <c r="I122" i="95"/>
  <c r="J122" i="95"/>
  <c r="K122" i="95"/>
  <c r="L122" i="95" s="1"/>
  <c r="I123" i="95"/>
  <c r="J123" i="95"/>
  <c r="K123" i="95" s="1"/>
  <c r="L123" i="95" s="1"/>
  <c r="I124" i="95"/>
  <c r="K124" i="95" s="1"/>
  <c r="J124" i="95"/>
  <c r="L124" i="95"/>
  <c r="I125" i="95"/>
  <c r="K125" i="95" s="1"/>
  <c r="L125" i="95" s="1"/>
  <c r="J125" i="95"/>
  <c r="I126" i="95"/>
  <c r="K126" i="95" s="1"/>
  <c r="L126" i="95" s="1"/>
  <c r="J126" i="95"/>
  <c r="I127" i="95"/>
  <c r="J127" i="95"/>
  <c r="K127" i="95" s="1"/>
  <c r="L127" i="95" s="1"/>
  <c r="I128" i="95"/>
  <c r="K128" i="95" s="1"/>
  <c r="J128" i="95"/>
  <c r="L128" i="95"/>
  <c r="I129" i="95"/>
  <c r="J129" i="95"/>
  <c r="K129" i="95"/>
  <c r="L129" i="95" s="1"/>
  <c r="I130" i="95"/>
  <c r="K130" i="95" s="1"/>
  <c r="L130" i="95" s="1"/>
  <c r="J130" i="95"/>
  <c r="I37" i="94"/>
  <c r="J37" i="94"/>
  <c r="K37" i="94"/>
  <c r="L37" i="94" s="1"/>
  <c r="I26" i="94"/>
  <c r="K26" i="94" s="1"/>
  <c r="J26" i="94"/>
  <c r="L26" i="94"/>
  <c r="V64" i="94"/>
  <c r="I27" i="94"/>
  <c r="J27" i="94"/>
  <c r="I28" i="94"/>
  <c r="J28" i="94"/>
  <c r="K28" i="94" s="1"/>
  <c r="L28" i="94" s="1"/>
  <c r="V66" i="94" s="1"/>
  <c r="I29" i="94"/>
  <c r="J29" i="94"/>
  <c r="I30" i="94"/>
  <c r="K30" i="94" s="1"/>
  <c r="L30" i="94" s="1"/>
  <c r="V68" i="94" s="1"/>
  <c r="J30" i="94"/>
  <c r="I31" i="94"/>
  <c r="J31" i="94"/>
  <c r="K31" i="94"/>
  <c r="L31" i="94" s="1"/>
  <c r="V69" i="94" s="1"/>
  <c r="I32" i="94"/>
  <c r="J32" i="94"/>
  <c r="K32" i="94"/>
  <c r="L32" i="94" s="1"/>
  <c r="V70" i="94" s="1"/>
  <c r="I33" i="94"/>
  <c r="J33" i="94"/>
  <c r="I34" i="94"/>
  <c r="K34" i="94" s="1"/>
  <c r="L34" i="94" s="1"/>
  <c r="V72" i="94" s="1"/>
  <c r="J34" i="94"/>
  <c r="I35" i="94"/>
  <c r="J35" i="94"/>
  <c r="I36" i="94"/>
  <c r="J36" i="94"/>
  <c r="K36" i="94" s="1"/>
  <c r="L36" i="94" s="1"/>
  <c r="V74" i="94"/>
  <c r="I38" i="94"/>
  <c r="K38" i="94" s="1"/>
  <c r="J38" i="94"/>
  <c r="L38" i="94"/>
  <c r="V76" i="94" s="1"/>
  <c r="I39" i="94"/>
  <c r="K39" i="94" s="1"/>
  <c r="L39" i="94" s="1"/>
  <c r="V77" i="94" s="1"/>
  <c r="J39" i="94"/>
  <c r="I40" i="94"/>
  <c r="J40" i="94"/>
  <c r="K40" i="94"/>
  <c r="L40" i="94" s="1"/>
  <c r="I41" i="94"/>
  <c r="K41" i="94" s="1"/>
  <c r="L41" i="94" s="1"/>
  <c r="J41" i="94"/>
  <c r="I42" i="94"/>
  <c r="J42" i="94"/>
  <c r="K42" i="94"/>
  <c r="L42" i="94" s="1"/>
  <c r="I43" i="94"/>
  <c r="J43" i="94"/>
  <c r="K43" i="94"/>
  <c r="L43" i="94" s="1"/>
  <c r="V81" i="94"/>
  <c r="I44" i="94"/>
  <c r="J44" i="94"/>
  <c r="K44" i="94"/>
  <c r="L44" i="94" s="1"/>
  <c r="I45" i="94"/>
  <c r="J45" i="94"/>
  <c r="I131" i="94"/>
  <c r="K131" i="94" s="1"/>
  <c r="J131" i="94"/>
  <c r="L131" i="94"/>
  <c r="V84" i="94"/>
  <c r="I132" i="94"/>
  <c r="J132" i="94"/>
  <c r="I133" i="94"/>
  <c r="J133" i="94"/>
  <c r="K133" i="94" s="1"/>
  <c r="L133" i="94" s="1"/>
  <c r="I134" i="94"/>
  <c r="J134" i="94"/>
  <c r="I135" i="94"/>
  <c r="J135" i="94"/>
  <c r="K135" i="94"/>
  <c r="L135" i="94" s="1"/>
  <c r="V88" i="94" s="1"/>
  <c r="I136" i="94"/>
  <c r="J136" i="94"/>
  <c r="K136" i="94"/>
  <c r="L136" i="94" s="1"/>
  <c r="V89" i="94" s="1"/>
  <c r="I137" i="94"/>
  <c r="K137" i="94" s="1"/>
  <c r="L137" i="94" s="1"/>
  <c r="J137" i="94"/>
  <c r="I138" i="94"/>
  <c r="K138" i="94" s="1"/>
  <c r="L138" i="94" s="1"/>
  <c r="J138" i="94"/>
  <c r="I139" i="94"/>
  <c r="K139" i="94" s="1"/>
  <c r="J139" i="94"/>
  <c r="L139" i="94"/>
  <c r="V92" i="94"/>
  <c r="I140" i="94"/>
  <c r="K140" i="94" s="1"/>
  <c r="L140" i="94" s="1"/>
  <c r="J140" i="94"/>
  <c r="I141" i="94"/>
  <c r="J141" i="94"/>
  <c r="K141" i="94"/>
  <c r="L141" i="94" s="1"/>
  <c r="I142" i="94"/>
  <c r="K142" i="94" s="1"/>
  <c r="L142" i="94" s="1"/>
  <c r="V95" i="94" s="1"/>
  <c r="J142" i="94"/>
  <c r="I143" i="94"/>
  <c r="J143" i="94"/>
  <c r="K143" i="94"/>
  <c r="L143" i="94" s="1"/>
  <c r="V96" i="94" s="1"/>
  <c r="I144" i="94"/>
  <c r="J144" i="94"/>
  <c r="K144" i="94"/>
  <c r="L144" i="94"/>
  <c r="V97" i="94" s="1"/>
  <c r="I145" i="94"/>
  <c r="J145" i="94"/>
  <c r="K145" i="94"/>
  <c r="L145" i="94" s="1"/>
  <c r="V98" i="94" s="1"/>
  <c r="I146" i="94"/>
  <c r="J146" i="94"/>
  <c r="I147" i="94"/>
  <c r="K147" i="94" s="1"/>
  <c r="J147" i="94"/>
  <c r="L147" i="94"/>
  <c r="V100" i="94"/>
  <c r="I148" i="94"/>
  <c r="K148" i="94" s="1"/>
  <c r="L148" i="94" s="1"/>
  <c r="V101" i="94" s="1"/>
  <c r="J148" i="94"/>
  <c r="I149" i="94"/>
  <c r="J149" i="94"/>
  <c r="K149" i="94" s="1"/>
  <c r="L149" i="94"/>
  <c r="V102" i="94" s="1"/>
  <c r="I150" i="94"/>
  <c r="J150" i="94"/>
  <c r="I151" i="94"/>
  <c r="K151" i="94" s="1"/>
  <c r="L151" i="94" s="1"/>
  <c r="J151" i="94"/>
  <c r="V104" i="94"/>
  <c r="I46" i="94"/>
  <c r="K46" i="94" s="1"/>
  <c r="L46" i="94" s="1"/>
  <c r="J46" i="94"/>
  <c r="I47" i="94"/>
  <c r="J47" i="94"/>
  <c r="K47" i="94"/>
  <c r="L47" i="94"/>
  <c r="I48" i="94"/>
  <c r="J48" i="94"/>
  <c r="K48" i="94"/>
  <c r="L48" i="94"/>
  <c r="I49" i="94"/>
  <c r="K49" i="94" s="1"/>
  <c r="L49" i="94" s="1"/>
  <c r="J49" i="94"/>
  <c r="I50" i="94"/>
  <c r="J50" i="94"/>
  <c r="I51" i="94"/>
  <c r="J51" i="94"/>
  <c r="I52" i="94"/>
  <c r="J52" i="94"/>
  <c r="K52" i="94"/>
  <c r="L52" i="94" s="1"/>
  <c r="I53" i="94"/>
  <c r="K53" i="94" s="1"/>
  <c r="L53" i="94" s="1"/>
  <c r="J53" i="94"/>
  <c r="I54" i="94"/>
  <c r="K54" i="94" s="1"/>
  <c r="J54" i="94"/>
  <c r="L54" i="94"/>
  <c r="I55" i="94"/>
  <c r="J55" i="94"/>
  <c r="I56" i="94"/>
  <c r="J56" i="94"/>
  <c r="K56" i="94"/>
  <c r="L56" i="94" s="1"/>
  <c r="I57" i="94"/>
  <c r="J57" i="94"/>
  <c r="I58" i="94"/>
  <c r="K58" i="94" s="1"/>
  <c r="J58" i="94"/>
  <c r="L58" i="94"/>
  <c r="I59" i="94"/>
  <c r="J59" i="94"/>
  <c r="K59" i="94"/>
  <c r="L59" i="94"/>
  <c r="I60" i="94"/>
  <c r="J60" i="94"/>
  <c r="K60" i="94"/>
  <c r="L60" i="94" s="1"/>
  <c r="I61" i="94"/>
  <c r="K61" i="94" s="1"/>
  <c r="L61" i="94" s="1"/>
  <c r="J61" i="94"/>
  <c r="I62" i="94"/>
  <c r="K62" i="94" s="1"/>
  <c r="L62" i="94" s="1"/>
  <c r="J62" i="94"/>
  <c r="I63" i="94"/>
  <c r="K63" i="94" s="1"/>
  <c r="J63" i="94"/>
  <c r="L63" i="94"/>
  <c r="I64" i="94"/>
  <c r="J64" i="94"/>
  <c r="K64" i="94"/>
  <c r="L64" i="94"/>
  <c r="I65" i="94"/>
  <c r="K65" i="94" s="1"/>
  <c r="L65" i="94" s="1"/>
  <c r="J65" i="94"/>
  <c r="I66" i="94"/>
  <c r="J66" i="94"/>
  <c r="I67" i="94"/>
  <c r="J67" i="94"/>
  <c r="I68" i="94"/>
  <c r="J68" i="94"/>
  <c r="K68" i="94"/>
  <c r="L68" i="94" s="1"/>
  <c r="I69" i="94"/>
  <c r="K69" i="94" s="1"/>
  <c r="L69" i="94" s="1"/>
  <c r="J69" i="94"/>
  <c r="I70" i="94"/>
  <c r="K70" i="94" s="1"/>
  <c r="L70" i="94" s="1"/>
  <c r="J70" i="94"/>
  <c r="I71" i="94"/>
  <c r="J71" i="94"/>
  <c r="I72" i="94"/>
  <c r="J72" i="94"/>
  <c r="K72" i="94"/>
  <c r="L72" i="94" s="1"/>
  <c r="I73" i="94"/>
  <c r="J73" i="94"/>
  <c r="I74" i="94"/>
  <c r="J74" i="94"/>
  <c r="K74" i="94"/>
  <c r="L74" i="94" s="1"/>
  <c r="I75" i="94"/>
  <c r="J75" i="94"/>
  <c r="K75" i="94" s="1"/>
  <c r="L75" i="94" s="1"/>
  <c r="I76" i="94"/>
  <c r="J76" i="94"/>
  <c r="K76" i="94"/>
  <c r="L76" i="94"/>
  <c r="I77" i="94"/>
  <c r="K77" i="94" s="1"/>
  <c r="L77" i="94" s="1"/>
  <c r="J77" i="94"/>
  <c r="I78" i="94"/>
  <c r="J78" i="94"/>
  <c r="K78" i="94" s="1"/>
  <c r="L78" i="94" s="1"/>
  <c r="I79" i="94"/>
  <c r="J79" i="94"/>
  <c r="K79" i="94"/>
  <c r="L79" i="94" s="1"/>
  <c r="I80" i="94"/>
  <c r="J80" i="94"/>
  <c r="K80" i="94"/>
  <c r="L80" i="94" s="1"/>
  <c r="I81" i="94"/>
  <c r="J81" i="94"/>
  <c r="I82" i="94"/>
  <c r="K82" i="94" s="1"/>
  <c r="L82" i="94" s="1"/>
  <c r="J82" i="94"/>
  <c r="I83" i="94"/>
  <c r="J83" i="94"/>
  <c r="K83" i="94"/>
  <c r="L83" i="94"/>
  <c r="I84" i="94"/>
  <c r="J84" i="94"/>
  <c r="K84" i="94"/>
  <c r="L84" i="94"/>
  <c r="I85" i="94"/>
  <c r="K85" i="94" s="1"/>
  <c r="L85" i="94" s="1"/>
  <c r="J85" i="94"/>
  <c r="I86" i="94"/>
  <c r="J86" i="94"/>
  <c r="K86" i="94"/>
  <c r="L86" i="94" s="1"/>
  <c r="I87" i="94"/>
  <c r="J87" i="94"/>
  <c r="K87" i="94"/>
  <c r="L87" i="94" s="1"/>
  <c r="I88" i="94"/>
  <c r="J88" i="94"/>
  <c r="K88" i="94"/>
  <c r="L88" i="94" s="1"/>
  <c r="I89" i="94"/>
  <c r="J89" i="94"/>
  <c r="I90" i="94"/>
  <c r="K90" i="94" s="1"/>
  <c r="L90" i="94" s="1"/>
  <c r="J90" i="94"/>
  <c r="I91" i="94"/>
  <c r="J91" i="94"/>
  <c r="K91" i="94"/>
  <c r="L91" i="94"/>
  <c r="I92" i="94"/>
  <c r="J92" i="94"/>
  <c r="K92" i="94"/>
  <c r="L92" i="94"/>
  <c r="I93" i="94"/>
  <c r="K93" i="94" s="1"/>
  <c r="L93" i="94" s="1"/>
  <c r="J93" i="94"/>
  <c r="I94" i="94"/>
  <c r="J94" i="94"/>
  <c r="K94" i="94" s="1"/>
  <c r="L94" i="94" s="1"/>
  <c r="I95" i="94"/>
  <c r="K95" i="94" s="1"/>
  <c r="L95" i="94" s="1"/>
  <c r="J95" i="94"/>
  <c r="I96" i="94"/>
  <c r="K96" i="94" s="1"/>
  <c r="L96" i="94" s="1"/>
  <c r="J96" i="94"/>
  <c r="I97" i="94"/>
  <c r="J97" i="94"/>
  <c r="K97" i="94" s="1"/>
  <c r="L97" i="94" s="1"/>
  <c r="I98" i="94"/>
  <c r="K98" i="94" s="1"/>
  <c r="L98" i="94" s="1"/>
  <c r="J98" i="94"/>
  <c r="I99" i="94"/>
  <c r="J99" i="94"/>
  <c r="I100" i="94"/>
  <c r="J100" i="94"/>
  <c r="K100" i="94"/>
  <c r="L100" i="94"/>
  <c r="I101" i="94"/>
  <c r="K101" i="94" s="1"/>
  <c r="L101" i="94" s="1"/>
  <c r="J101" i="94"/>
  <c r="I102" i="94"/>
  <c r="K102" i="94" s="1"/>
  <c r="L102" i="94" s="1"/>
  <c r="J102" i="94"/>
  <c r="I103" i="94"/>
  <c r="J103" i="94"/>
  <c r="K103" i="94" s="1"/>
  <c r="L103" i="94" s="1"/>
  <c r="I104" i="94"/>
  <c r="K104" i="94" s="1"/>
  <c r="L104" i="94" s="1"/>
  <c r="J104" i="94"/>
  <c r="I105" i="94"/>
  <c r="K105" i="94" s="1"/>
  <c r="L105" i="94" s="1"/>
  <c r="J105" i="94"/>
  <c r="I106" i="94"/>
  <c r="K106" i="94" s="1"/>
  <c r="L106" i="94" s="1"/>
  <c r="J106" i="94"/>
  <c r="I107" i="94"/>
  <c r="J107" i="94"/>
  <c r="K107" i="94"/>
  <c r="L107" i="94"/>
  <c r="I108" i="94"/>
  <c r="J108" i="94"/>
  <c r="I109" i="94"/>
  <c r="J109" i="94"/>
  <c r="I110" i="94"/>
  <c r="J110" i="94"/>
  <c r="K110" i="94"/>
  <c r="L110" i="94" s="1"/>
  <c r="I111" i="94"/>
  <c r="J111" i="94"/>
  <c r="K111" i="94"/>
  <c r="L111" i="94"/>
  <c r="I112" i="94"/>
  <c r="J112" i="94"/>
  <c r="I113" i="94"/>
  <c r="J113" i="94"/>
  <c r="I114" i="94"/>
  <c r="K114" i="94" s="1"/>
  <c r="L114" i="94" s="1"/>
  <c r="J114" i="94"/>
  <c r="I115" i="94"/>
  <c r="J115" i="94"/>
  <c r="K115" i="94"/>
  <c r="L115" i="94"/>
  <c r="I116" i="94"/>
  <c r="J116" i="94"/>
  <c r="I117" i="94"/>
  <c r="J117" i="94"/>
  <c r="I118" i="94"/>
  <c r="K118" i="94" s="1"/>
  <c r="L118" i="94" s="1"/>
  <c r="J118" i="94"/>
  <c r="I119" i="94"/>
  <c r="J119" i="94"/>
  <c r="K119" i="94"/>
  <c r="L119" i="94"/>
  <c r="I120" i="94"/>
  <c r="J120" i="94"/>
  <c r="I121" i="94"/>
  <c r="J121" i="94"/>
  <c r="I122" i="94"/>
  <c r="K122" i="94" s="1"/>
  <c r="L122" i="94" s="1"/>
  <c r="J122" i="94"/>
  <c r="I123" i="94"/>
  <c r="J123" i="94"/>
  <c r="K123" i="94"/>
  <c r="L123" i="94"/>
  <c r="I124" i="94"/>
  <c r="J124" i="94"/>
  <c r="I125" i="94"/>
  <c r="J125" i="94"/>
  <c r="I126" i="94"/>
  <c r="J126" i="94"/>
  <c r="K126" i="94"/>
  <c r="L126" i="94" s="1"/>
  <c r="I127" i="94"/>
  <c r="J127" i="94"/>
  <c r="K127" i="94"/>
  <c r="L127" i="94"/>
  <c r="I128" i="94"/>
  <c r="J128" i="94"/>
  <c r="I129" i="94"/>
  <c r="J129" i="94"/>
  <c r="I130" i="94"/>
  <c r="K130" i="94" s="1"/>
  <c r="L130" i="94" s="1"/>
  <c r="J130" i="94"/>
  <c r="I37" i="93"/>
  <c r="K37" i="93" s="1"/>
  <c r="L37" i="93" s="1"/>
  <c r="J37" i="93"/>
  <c r="I26" i="93"/>
  <c r="J26" i="93"/>
  <c r="I27" i="93"/>
  <c r="J27" i="93"/>
  <c r="K27" i="93"/>
  <c r="L27" i="93" s="1"/>
  <c r="V65" i="93" s="1"/>
  <c r="I28" i="93"/>
  <c r="J28" i="93"/>
  <c r="K28" i="93"/>
  <c r="L28" i="93"/>
  <c r="V66" i="93"/>
  <c r="I29" i="93"/>
  <c r="K29" i="93" s="1"/>
  <c r="L29" i="93" s="1"/>
  <c r="V67" i="93" s="1"/>
  <c r="J29" i="93"/>
  <c r="I30" i="93"/>
  <c r="K30" i="93" s="1"/>
  <c r="L30" i="93" s="1"/>
  <c r="V68" i="93" s="1"/>
  <c r="J30" i="93"/>
  <c r="I31" i="93"/>
  <c r="K31" i="93" s="1"/>
  <c r="J31" i="93"/>
  <c r="L31" i="93"/>
  <c r="V69" i="93" s="1"/>
  <c r="I32" i="93"/>
  <c r="K32" i="93" s="1"/>
  <c r="L32" i="93" s="1"/>
  <c r="V70" i="93" s="1"/>
  <c r="J32" i="93"/>
  <c r="I33" i="93"/>
  <c r="J33" i="93"/>
  <c r="K33" i="93" s="1"/>
  <c r="L33" i="93" s="1"/>
  <c r="V71" i="93" s="1"/>
  <c r="I34" i="93"/>
  <c r="K34" i="93" s="1"/>
  <c r="L34" i="93" s="1"/>
  <c r="V72" i="93" s="1"/>
  <c r="J34" i="93"/>
  <c r="I35" i="93"/>
  <c r="J35" i="93"/>
  <c r="I36" i="93"/>
  <c r="J36" i="93"/>
  <c r="K36" i="93"/>
  <c r="L36" i="93"/>
  <c r="V74" i="93"/>
  <c r="V75" i="93"/>
  <c r="I38" i="93"/>
  <c r="J38" i="93"/>
  <c r="I39" i="93"/>
  <c r="K39" i="93" s="1"/>
  <c r="L39" i="93" s="1"/>
  <c r="J39" i="93"/>
  <c r="I40" i="93"/>
  <c r="J40" i="93"/>
  <c r="K40" i="93"/>
  <c r="L40" i="93" s="1"/>
  <c r="V78" i="93"/>
  <c r="I41" i="93"/>
  <c r="J41" i="93"/>
  <c r="K41" i="93"/>
  <c r="L41" i="93" s="1"/>
  <c r="I42" i="93"/>
  <c r="K42" i="93" s="1"/>
  <c r="L42" i="93" s="1"/>
  <c r="J42" i="93"/>
  <c r="I43" i="93"/>
  <c r="K43" i="93" s="1"/>
  <c r="L43" i="93" s="1"/>
  <c r="J43" i="93"/>
  <c r="V81" i="93"/>
  <c r="I44" i="93"/>
  <c r="K44" i="93" s="1"/>
  <c r="L44" i="93" s="1"/>
  <c r="J44" i="93"/>
  <c r="I45" i="93"/>
  <c r="J45" i="93"/>
  <c r="K45" i="93" s="1"/>
  <c r="L45" i="93" s="1"/>
  <c r="V83" i="93"/>
  <c r="I131" i="93"/>
  <c r="K131" i="93" s="1"/>
  <c r="L131" i="93" s="1"/>
  <c r="J131" i="93"/>
  <c r="V84" i="93"/>
  <c r="I132" i="93"/>
  <c r="K132" i="93" s="1"/>
  <c r="L132" i="93" s="1"/>
  <c r="J132" i="93"/>
  <c r="I133" i="93"/>
  <c r="J133" i="93"/>
  <c r="K133" i="93"/>
  <c r="L133" i="93"/>
  <c r="I134" i="93"/>
  <c r="K134" i="93" s="1"/>
  <c r="L134" i="93" s="1"/>
  <c r="V87" i="93" s="1"/>
  <c r="J134" i="93"/>
  <c r="I135" i="93"/>
  <c r="K135" i="93" s="1"/>
  <c r="L135" i="93" s="1"/>
  <c r="J135" i="93"/>
  <c r="I136" i="93"/>
  <c r="K136" i="93" s="1"/>
  <c r="L136" i="93" s="1"/>
  <c r="V89" i="93" s="1"/>
  <c r="J136" i="93"/>
  <c r="I137" i="93"/>
  <c r="J137" i="93"/>
  <c r="I138" i="93"/>
  <c r="J138" i="93"/>
  <c r="K138" i="93"/>
  <c r="L138" i="93" s="1"/>
  <c r="I139" i="93"/>
  <c r="K139" i="93" s="1"/>
  <c r="L139" i="93" s="1"/>
  <c r="J139" i="93"/>
  <c r="I140" i="93"/>
  <c r="J140" i="93"/>
  <c r="K140" i="93"/>
  <c r="L140" i="93" s="1"/>
  <c r="V93" i="93" s="1"/>
  <c r="I141" i="93"/>
  <c r="J141" i="93"/>
  <c r="K141" i="93"/>
  <c r="L141" i="93" s="1"/>
  <c r="V94" i="93" s="1"/>
  <c r="I142" i="93"/>
  <c r="K142" i="93" s="1"/>
  <c r="L142" i="93" s="1"/>
  <c r="J142" i="93"/>
  <c r="I143" i="93"/>
  <c r="J143" i="93"/>
  <c r="K143" i="93"/>
  <c r="L143" i="93" s="1"/>
  <c r="I144" i="93"/>
  <c r="K144" i="93" s="1"/>
  <c r="L144" i="93" s="1"/>
  <c r="J144" i="93"/>
  <c r="I145" i="93"/>
  <c r="J145" i="93"/>
  <c r="I146" i="93"/>
  <c r="J146" i="93"/>
  <c r="K146" i="93" s="1"/>
  <c r="L146" i="93"/>
  <c r="I147" i="93"/>
  <c r="J147" i="93"/>
  <c r="I148" i="93"/>
  <c r="J148" i="93"/>
  <c r="I149" i="93"/>
  <c r="J149" i="93"/>
  <c r="K149" i="93"/>
  <c r="L149" i="93" s="1"/>
  <c r="V102" i="93" s="1"/>
  <c r="I150" i="93"/>
  <c r="J150" i="93"/>
  <c r="K150" i="93"/>
  <c r="L150" i="93" s="1"/>
  <c r="V103" i="93" s="1"/>
  <c r="I151" i="93"/>
  <c r="J151" i="93"/>
  <c r="K151" i="93"/>
  <c r="L151" i="93" s="1"/>
  <c r="I46" i="93"/>
  <c r="J46" i="93"/>
  <c r="K46" i="93"/>
  <c r="L46" i="93" s="1"/>
  <c r="I47" i="93"/>
  <c r="J47" i="93"/>
  <c r="K47" i="93" s="1"/>
  <c r="L47" i="93"/>
  <c r="I48" i="93"/>
  <c r="K48" i="93" s="1"/>
  <c r="J48" i="93"/>
  <c r="L48" i="93"/>
  <c r="I49" i="93"/>
  <c r="K49" i="93" s="1"/>
  <c r="L49" i="93" s="1"/>
  <c r="J49" i="93"/>
  <c r="I50" i="93"/>
  <c r="J50" i="93"/>
  <c r="I51" i="93"/>
  <c r="J51" i="93"/>
  <c r="K51" i="93" s="1"/>
  <c r="L51" i="93" s="1"/>
  <c r="I52" i="93"/>
  <c r="K52" i="93" s="1"/>
  <c r="J52" i="93"/>
  <c r="L52" i="93"/>
  <c r="I53" i="93"/>
  <c r="J53" i="93"/>
  <c r="K53" i="93"/>
  <c r="L53" i="93" s="1"/>
  <c r="I54" i="93"/>
  <c r="J54" i="93"/>
  <c r="I55" i="93"/>
  <c r="J55" i="93"/>
  <c r="K55" i="93"/>
  <c r="L55" i="93"/>
  <c r="I56" i="93"/>
  <c r="K56" i="93" s="1"/>
  <c r="J56" i="93"/>
  <c r="L56" i="93"/>
  <c r="I57" i="93"/>
  <c r="K57" i="93" s="1"/>
  <c r="L57" i="93" s="1"/>
  <c r="J57" i="93"/>
  <c r="I58" i="93"/>
  <c r="J58" i="93"/>
  <c r="I59" i="93"/>
  <c r="J59" i="93"/>
  <c r="K59" i="93" s="1"/>
  <c r="L59" i="93" s="1"/>
  <c r="I60" i="93"/>
  <c r="K60" i="93" s="1"/>
  <c r="L60" i="93" s="1"/>
  <c r="J60" i="93"/>
  <c r="I61" i="93"/>
  <c r="K61" i="93" s="1"/>
  <c r="L61" i="93" s="1"/>
  <c r="J61" i="93"/>
  <c r="I62" i="93"/>
  <c r="J62" i="93"/>
  <c r="K62" i="93"/>
  <c r="L62" i="93" s="1"/>
  <c r="I63" i="93"/>
  <c r="J63" i="93"/>
  <c r="K63" i="93" s="1"/>
  <c r="L63" i="93"/>
  <c r="I64" i="93"/>
  <c r="K64" i="93" s="1"/>
  <c r="J64" i="93"/>
  <c r="L64" i="93"/>
  <c r="I65" i="93"/>
  <c r="K65" i="93" s="1"/>
  <c r="L65" i="93" s="1"/>
  <c r="J65" i="93"/>
  <c r="I66" i="93"/>
  <c r="K66" i="93" s="1"/>
  <c r="L66" i="93" s="1"/>
  <c r="J66" i="93"/>
  <c r="I67" i="93"/>
  <c r="J67" i="93"/>
  <c r="K67" i="93" s="1"/>
  <c r="L67" i="93" s="1"/>
  <c r="I68" i="93"/>
  <c r="K68" i="93" s="1"/>
  <c r="L68" i="93" s="1"/>
  <c r="J68" i="93"/>
  <c r="I69" i="93"/>
  <c r="J69" i="93"/>
  <c r="K69" i="93"/>
  <c r="L69" i="93" s="1"/>
  <c r="I70" i="93"/>
  <c r="J70" i="93"/>
  <c r="I71" i="93"/>
  <c r="J71" i="93"/>
  <c r="K71" i="93"/>
  <c r="L71" i="93"/>
  <c r="I72" i="93"/>
  <c r="K72" i="93" s="1"/>
  <c r="L72" i="93" s="1"/>
  <c r="J72" i="93"/>
  <c r="I73" i="93"/>
  <c r="J73" i="93"/>
  <c r="K73" i="93"/>
  <c r="L73" i="93" s="1"/>
  <c r="I74" i="93"/>
  <c r="J74" i="93"/>
  <c r="I75" i="93"/>
  <c r="J75" i="93"/>
  <c r="K75" i="93" s="1"/>
  <c r="L75" i="93" s="1"/>
  <c r="I76" i="93"/>
  <c r="K76" i="93" s="1"/>
  <c r="L76" i="93" s="1"/>
  <c r="J76" i="93"/>
  <c r="I77" i="93"/>
  <c r="K77" i="93" s="1"/>
  <c r="L77" i="93" s="1"/>
  <c r="J77" i="93"/>
  <c r="I78" i="93"/>
  <c r="J78" i="93"/>
  <c r="K78" i="93"/>
  <c r="L78" i="93" s="1"/>
  <c r="I79" i="93"/>
  <c r="J79" i="93"/>
  <c r="K79" i="93" s="1"/>
  <c r="L79" i="93" s="1"/>
  <c r="I80" i="93"/>
  <c r="K80" i="93" s="1"/>
  <c r="J80" i="93"/>
  <c r="L80" i="93"/>
  <c r="I81" i="93"/>
  <c r="K81" i="93" s="1"/>
  <c r="L81" i="93" s="1"/>
  <c r="J81" i="93"/>
  <c r="I82" i="93"/>
  <c r="K82" i="93" s="1"/>
  <c r="L82" i="93" s="1"/>
  <c r="J82" i="93"/>
  <c r="I83" i="93"/>
  <c r="J83" i="93"/>
  <c r="K83" i="93" s="1"/>
  <c r="L83" i="93" s="1"/>
  <c r="I84" i="93"/>
  <c r="K84" i="93" s="1"/>
  <c r="L84" i="93" s="1"/>
  <c r="J84" i="93"/>
  <c r="I85" i="93"/>
  <c r="J85" i="93"/>
  <c r="K85" i="93"/>
  <c r="L85" i="93" s="1"/>
  <c r="I86" i="93"/>
  <c r="K86" i="93" s="1"/>
  <c r="L86" i="93" s="1"/>
  <c r="J86" i="93"/>
  <c r="I87" i="93"/>
  <c r="J87" i="93"/>
  <c r="K87" i="93"/>
  <c r="L87" i="93"/>
  <c r="I88" i="93"/>
  <c r="K88" i="93" s="1"/>
  <c r="L88" i="93" s="1"/>
  <c r="J88" i="93"/>
  <c r="I89" i="93"/>
  <c r="J89" i="93"/>
  <c r="K89" i="93"/>
  <c r="L89" i="93" s="1"/>
  <c r="I90" i="93"/>
  <c r="K90" i="93" s="1"/>
  <c r="L90" i="93" s="1"/>
  <c r="J90" i="93"/>
  <c r="I91" i="93"/>
  <c r="J91" i="93"/>
  <c r="K91" i="93" s="1"/>
  <c r="L91" i="93" s="1"/>
  <c r="I92" i="93"/>
  <c r="K92" i="93" s="1"/>
  <c r="L92" i="93" s="1"/>
  <c r="J92" i="93"/>
  <c r="I93" i="93"/>
  <c r="K93" i="93" s="1"/>
  <c r="L93" i="93" s="1"/>
  <c r="J93" i="93"/>
  <c r="I94" i="93"/>
  <c r="J94" i="93"/>
  <c r="K94" i="93"/>
  <c r="L94" i="93" s="1"/>
  <c r="I95" i="93"/>
  <c r="J95" i="93"/>
  <c r="K95" i="93" s="1"/>
  <c r="L95" i="93" s="1"/>
  <c r="I96" i="93"/>
  <c r="K96" i="93" s="1"/>
  <c r="J96" i="93"/>
  <c r="L96" i="93"/>
  <c r="I97" i="93"/>
  <c r="K97" i="93" s="1"/>
  <c r="L97" i="93" s="1"/>
  <c r="J97" i="93"/>
  <c r="I98" i="93"/>
  <c r="J98" i="93"/>
  <c r="K98" i="93"/>
  <c r="L98" i="93" s="1"/>
  <c r="I99" i="93"/>
  <c r="J99" i="93"/>
  <c r="K99" i="93" s="1"/>
  <c r="L99" i="93" s="1"/>
  <c r="I100" i="93"/>
  <c r="K100" i="93" s="1"/>
  <c r="L100" i="93" s="1"/>
  <c r="J100" i="93"/>
  <c r="I101" i="93"/>
  <c r="J101" i="93"/>
  <c r="K101" i="93"/>
  <c r="L101" i="93" s="1"/>
  <c r="I102" i="93"/>
  <c r="K102" i="93" s="1"/>
  <c r="L102" i="93" s="1"/>
  <c r="J102" i="93"/>
  <c r="I103" i="93"/>
  <c r="J103" i="93"/>
  <c r="K103" i="93"/>
  <c r="L103" i="93"/>
  <c r="I104" i="93"/>
  <c r="K104" i="93" s="1"/>
  <c r="L104" i="93" s="1"/>
  <c r="J104" i="93"/>
  <c r="I105" i="93"/>
  <c r="J105" i="93"/>
  <c r="I106" i="93"/>
  <c r="J106" i="93"/>
  <c r="K106" i="93"/>
  <c r="L106" i="93" s="1"/>
  <c r="I107" i="93"/>
  <c r="J107" i="93"/>
  <c r="K107" i="93"/>
  <c r="L107" i="93" s="1"/>
  <c r="I108" i="93"/>
  <c r="K108" i="93" s="1"/>
  <c r="L108" i="93" s="1"/>
  <c r="J108" i="93"/>
  <c r="I109" i="93"/>
  <c r="J109" i="93"/>
  <c r="K109" i="93"/>
  <c r="L109" i="93" s="1"/>
  <c r="I110" i="93"/>
  <c r="K110" i="93" s="1"/>
  <c r="L110" i="93" s="1"/>
  <c r="J110" i="93"/>
  <c r="I111" i="93"/>
  <c r="J111" i="93"/>
  <c r="K111" i="93"/>
  <c r="L111" i="93"/>
  <c r="I112" i="93"/>
  <c r="K112" i="93" s="1"/>
  <c r="L112" i="93" s="1"/>
  <c r="J112" i="93"/>
  <c r="I113" i="93"/>
  <c r="J113" i="93"/>
  <c r="I114" i="93"/>
  <c r="J114" i="93"/>
  <c r="K114" i="93"/>
  <c r="L114" i="93" s="1"/>
  <c r="I115" i="93"/>
  <c r="J115" i="93"/>
  <c r="K115" i="93"/>
  <c r="L115" i="93" s="1"/>
  <c r="I116" i="93"/>
  <c r="K116" i="93" s="1"/>
  <c r="L116" i="93" s="1"/>
  <c r="J116" i="93"/>
  <c r="I117" i="93"/>
  <c r="J117" i="93"/>
  <c r="K117" i="93"/>
  <c r="L117" i="93" s="1"/>
  <c r="I118" i="93"/>
  <c r="K118" i="93" s="1"/>
  <c r="L118" i="93" s="1"/>
  <c r="J118" i="93"/>
  <c r="I119" i="93"/>
  <c r="J119" i="93"/>
  <c r="K119" i="93"/>
  <c r="L119" i="93"/>
  <c r="I120" i="93"/>
  <c r="K120" i="93" s="1"/>
  <c r="L120" i="93" s="1"/>
  <c r="J120" i="93"/>
  <c r="I121" i="93"/>
  <c r="J121" i="93"/>
  <c r="I122" i="93"/>
  <c r="J122" i="93"/>
  <c r="K122" i="93"/>
  <c r="L122" i="93" s="1"/>
  <c r="I123" i="93"/>
  <c r="J123" i="93"/>
  <c r="K123" i="93"/>
  <c r="L123" i="93" s="1"/>
  <c r="I124" i="93"/>
  <c r="K124" i="93" s="1"/>
  <c r="L124" i="93" s="1"/>
  <c r="J124" i="93"/>
  <c r="I125" i="93"/>
  <c r="J125" i="93"/>
  <c r="K125" i="93"/>
  <c r="L125" i="93" s="1"/>
  <c r="I126" i="93"/>
  <c r="K126" i="93" s="1"/>
  <c r="L126" i="93" s="1"/>
  <c r="J126" i="93"/>
  <c r="I127" i="93"/>
  <c r="J127" i="93"/>
  <c r="K127" i="93"/>
  <c r="L127" i="93"/>
  <c r="I128" i="93"/>
  <c r="K128" i="93" s="1"/>
  <c r="L128" i="93" s="1"/>
  <c r="J128" i="93"/>
  <c r="I129" i="93"/>
  <c r="J129" i="93"/>
  <c r="I130" i="93"/>
  <c r="J130" i="93"/>
  <c r="K130" i="93"/>
  <c r="L130" i="93" s="1"/>
  <c r="I37" i="111"/>
  <c r="J37" i="111"/>
  <c r="I26" i="111"/>
  <c r="K26" i="111" s="1"/>
  <c r="L26" i="111" s="1"/>
  <c r="J26" i="111"/>
  <c r="I27" i="111"/>
  <c r="J27" i="111"/>
  <c r="I28" i="111"/>
  <c r="J28" i="111"/>
  <c r="K28" i="111"/>
  <c r="L28" i="111" s="1"/>
  <c r="I29" i="111"/>
  <c r="K29" i="111" s="1"/>
  <c r="L29" i="111" s="1"/>
  <c r="V67" i="111" s="1"/>
  <c r="J29" i="111"/>
  <c r="I30" i="111"/>
  <c r="J30" i="111"/>
  <c r="K30" i="111"/>
  <c r="L30" i="111"/>
  <c r="V68" i="111" s="1"/>
  <c r="I31" i="111"/>
  <c r="J31" i="111"/>
  <c r="K31" i="111"/>
  <c r="L31" i="111"/>
  <c r="V69" i="111" s="1"/>
  <c r="I32" i="111"/>
  <c r="J32" i="111"/>
  <c r="I33" i="111"/>
  <c r="K33" i="111" s="1"/>
  <c r="L33" i="111" s="1"/>
  <c r="J33" i="111"/>
  <c r="I34" i="111"/>
  <c r="K34" i="111" s="1"/>
  <c r="L34" i="111" s="1"/>
  <c r="J34" i="111"/>
  <c r="V72" i="111"/>
  <c r="I35" i="111"/>
  <c r="J35" i="111"/>
  <c r="K35" i="111"/>
  <c r="L35" i="111" s="1"/>
  <c r="I36" i="111"/>
  <c r="J36" i="111"/>
  <c r="K36" i="111"/>
  <c r="L36" i="111" s="1"/>
  <c r="I38" i="111"/>
  <c r="J38" i="111"/>
  <c r="K38" i="111" s="1"/>
  <c r="L38" i="111" s="1"/>
  <c r="I39" i="111"/>
  <c r="J39" i="111"/>
  <c r="K39" i="111"/>
  <c r="L39" i="111"/>
  <c r="V77" i="111"/>
  <c r="I40" i="111"/>
  <c r="K40" i="111" s="1"/>
  <c r="L40" i="111" s="1"/>
  <c r="J40" i="111"/>
  <c r="I41" i="111"/>
  <c r="J41" i="111"/>
  <c r="K41" i="111"/>
  <c r="L41" i="111"/>
  <c r="V79" i="111" s="1"/>
  <c r="I42" i="111"/>
  <c r="K42" i="111" s="1"/>
  <c r="J42" i="111"/>
  <c r="L42" i="111"/>
  <c r="I43" i="111"/>
  <c r="K43" i="111" s="1"/>
  <c r="J43" i="111"/>
  <c r="L43" i="111"/>
  <c r="V81" i="111" s="1"/>
  <c r="I44" i="111"/>
  <c r="J44" i="111"/>
  <c r="K44" i="111" s="1"/>
  <c r="L44" i="111" s="1"/>
  <c r="I45" i="111"/>
  <c r="K45" i="111" s="1"/>
  <c r="L45" i="111" s="1"/>
  <c r="J45" i="111"/>
  <c r="V83" i="111"/>
  <c r="I131" i="111"/>
  <c r="J131" i="111"/>
  <c r="K131" i="111"/>
  <c r="L131" i="111" s="1"/>
  <c r="V84" i="111" s="1"/>
  <c r="I132" i="111"/>
  <c r="J132" i="111"/>
  <c r="K132" i="111"/>
  <c r="L132" i="111"/>
  <c r="V85" i="111" s="1"/>
  <c r="I133" i="111"/>
  <c r="K133" i="111" s="1"/>
  <c r="L133" i="111" s="1"/>
  <c r="J133" i="111"/>
  <c r="I134" i="111"/>
  <c r="J134" i="111"/>
  <c r="K134" i="111"/>
  <c r="L134" i="111" s="1"/>
  <c r="I135" i="111"/>
  <c r="J135" i="111"/>
  <c r="K135" i="111"/>
  <c r="L135" i="111" s="1"/>
  <c r="I136" i="111"/>
  <c r="J136" i="111"/>
  <c r="I137" i="111"/>
  <c r="J137" i="111"/>
  <c r="K137" i="111"/>
  <c r="L137" i="111" s="1"/>
  <c r="V90" i="111" s="1"/>
  <c r="I138" i="111"/>
  <c r="J138" i="111"/>
  <c r="I139" i="111"/>
  <c r="J139" i="111"/>
  <c r="I140" i="111"/>
  <c r="J140" i="111"/>
  <c r="K140" i="111" s="1"/>
  <c r="L140" i="111"/>
  <c r="V93" i="111"/>
  <c r="I141" i="111"/>
  <c r="K141" i="111" s="1"/>
  <c r="L141" i="111" s="1"/>
  <c r="V94" i="111" s="1"/>
  <c r="J141" i="111"/>
  <c r="I142" i="111"/>
  <c r="J142" i="111"/>
  <c r="K142" i="111"/>
  <c r="L142" i="111"/>
  <c r="V95" i="111" s="1"/>
  <c r="I143" i="111"/>
  <c r="K143" i="111" s="1"/>
  <c r="L143" i="111" s="1"/>
  <c r="J143" i="111"/>
  <c r="I144" i="111"/>
  <c r="J144" i="111"/>
  <c r="I145" i="111"/>
  <c r="K145" i="111" s="1"/>
  <c r="L145" i="111" s="1"/>
  <c r="J145" i="111"/>
  <c r="I146" i="111"/>
  <c r="J146" i="111"/>
  <c r="I147" i="111"/>
  <c r="K147" i="111" s="1"/>
  <c r="L147" i="111" s="1"/>
  <c r="V100" i="111" s="1"/>
  <c r="J147" i="111"/>
  <c r="I148" i="111"/>
  <c r="J148" i="111"/>
  <c r="K148" i="111"/>
  <c r="L148" i="111"/>
  <c r="V101" i="111" s="1"/>
  <c r="I149" i="111"/>
  <c r="J149" i="111"/>
  <c r="K149" i="111"/>
  <c r="L149" i="111" s="1"/>
  <c r="I150" i="111"/>
  <c r="K150" i="111" s="1"/>
  <c r="L150" i="111" s="1"/>
  <c r="J150" i="111"/>
  <c r="I151" i="111"/>
  <c r="J151" i="111"/>
  <c r="K151" i="111"/>
  <c r="L151" i="111" s="1"/>
  <c r="V104" i="111"/>
  <c r="I46" i="111"/>
  <c r="J46" i="111"/>
  <c r="K46" i="111"/>
  <c r="L46" i="111" s="1"/>
  <c r="I47" i="111"/>
  <c r="K47" i="111" s="1"/>
  <c r="J47" i="111"/>
  <c r="L47" i="111"/>
  <c r="I48" i="111"/>
  <c r="K48" i="111" s="1"/>
  <c r="L48" i="111" s="1"/>
  <c r="J48" i="111"/>
  <c r="I49" i="111"/>
  <c r="J49" i="111"/>
  <c r="K49" i="111" s="1"/>
  <c r="L49" i="111" s="1"/>
  <c r="I50" i="111"/>
  <c r="J50" i="111"/>
  <c r="K50" i="111"/>
  <c r="L50" i="111" s="1"/>
  <c r="I51" i="111"/>
  <c r="K51" i="111" s="1"/>
  <c r="L51" i="111" s="1"/>
  <c r="J51" i="111"/>
  <c r="I52" i="111"/>
  <c r="J52" i="111"/>
  <c r="I53" i="111"/>
  <c r="K53" i="111" s="1"/>
  <c r="L53" i="111" s="1"/>
  <c r="J53" i="111"/>
  <c r="I54" i="111"/>
  <c r="J54" i="111"/>
  <c r="K54" i="111"/>
  <c r="L54" i="111" s="1"/>
  <c r="I55" i="111"/>
  <c r="K55" i="111" s="1"/>
  <c r="J55" i="111"/>
  <c r="L55" i="111"/>
  <c r="I56" i="111"/>
  <c r="K56" i="111" s="1"/>
  <c r="L56" i="111" s="1"/>
  <c r="J56" i="111"/>
  <c r="I57" i="111"/>
  <c r="J57" i="111"/>
  <c r="K57" i="111" s="1"/>
  <c r="L57" i="111" s="1"/>
  <c r="I58" i="111"/>
  <c r="J58" i="111"/>
  <c r="K58" i="111"/>
  <c r="L58" i="111" s="1"/>
  <c r="I59" i="111"/>
  <c r="K59" i="111" s="1"/>
  <c r="L59" i="111" s="1"/>
  <c r="J59" i="111"/>
  <c r="I60" i="111"/>
  <c r="J60" i="111"/>
  <c r="I61" i="111"/>
  <c r="K61" i="111" s="1"/>
  <c r="L61" i="111" s="1"/>
  <c r="J61" i="111"/>
  <c r="I62" i="111"/>
  <c r="J62" i="111"/>
  <c r="K62" i="111"/>
  <c r="L62" i="111" s="1"/>
  <c r="I63" i="111"/>
  <c r="J63" i="111"/>
  <c r="I64" i="111"/>
  <c r="K64" i="111" s="1"/>
  <c r="L64" i="111" s="1"/>
  <c r="J64" i="111"/>
  <c r="I65" i="111"/>
  <c r="J65" i="111"/>
  <c r="K65" i="111" s="1"/>
  <c r="L65" i="111" s="1"/>
  <c r="I66" i="111"/>
  <c r="J66" i="111"/>
  <c r="K66" i="111"/>
  <c r="L66" i="111" s="1"/>
  <c r="I67" i="111"/>
  <c r="J67" i="111"/>
  <c r="K67" i="111" s="1"/>
  <c r="L67" i="111" s="1"/>
  <c r="I68" i="111"/>
  <c r="J68" i="111"/>
  <c r="I69" i="111"/>
  <c r="K69" i="111" s="1"/>
  <c r="L69" i="111" s="1"/>
  <c r="J69" i="111"/>
  <c r="I70" i="111"/>
  <c r="J70" i="111"/>
  <c r="K70" i="111"/>
  <c r="L70" i="111" s="1"/>
  <c r="I71" i="111"/>
  <c r="J71" i="111"/>
  <c r="K71" i="111" s="1"/>
  <c r="L71" i="111"/>
  <c r="I72" i="111"/>
  <c r="K72" i="111" s="1"/>
  <c r="L72" i="111" s="1"/>
  <c r="J72" i="111"/>
  <c r="I73" i="111"/>
  <c r="J73" i="111"/>
  <c r="K73" i="111"/>
  <c r="L73" i="111" s="1"/>
  <c r="I74" i="111"/>
  <c r="J74" i="111"/>
  <c r="K74" i="111"/>
  <c r="L74" i="111"/>
  <c r="I75" i="111"/>
  <c r="K75" i="111" s="1"/>
  <c r="L75" i="111" s="1"/>
  <c r="J75" i="111"/>
  <c r="I76" i="111"/>
  <c r="J76" i="111"/>
  <c r="I77" i="111"/>
  <c r="K77" i="111" s="1"/>
  <c r="L77" i="111" s="1"/>
  <c r="J77" i="111"/>
  <c r="I78" i="111"/>
  <c r="J78" i="111"/>
  <c r="K78" i="111" s="1"/>
  <c r="L78" i="111" s="1"/>
  <c r="I79" i="111"/>
  <c r="J79" i="111"/>
  <c r="K79" i="111" s="1"/>
  <c r="L79" i="111"/>
  <c r="I80" i="111"/>
  <c r="K80" i="111" s="1"/>
  <c r="L80" i="111" s="1"/>
  <c r="J80" i="111"/>
  <c r="I81" i="111"/>
  <c r="J81" i="111"/>
  <c r="K81" i="111"/>
  <c r="L81" i="111"/>
  <c r="I82" i="111"/>
  <c r="J82" i="111"/>
  <c r="K82" i="111"/>
  <c r="L82" i="111"/>
  <c r="I83" i="111"/>
  <c r="J83" i="111"/>
  <c r="K83" i="111" s="1"/>
  <c r="L83" i="111" s="1"/>
  <c r="I84" i="111"/>
  <c r="J84" i="111"/>
  <c r="I85" i="111"/>
  <c r="K85" i="111" s="1"/>
  <c r="L85" i="111" s="1"/>
  <c r="J85" i="111"/>
  <c r="I86" i="111"/>
  <c r="J86" i="111"/>
  <c r="K86" i="111"/>
  <c r="L86" i="111" s="1"/>
  <c r="I87" i="111"/>
  <c r="J87" i="111"/>
  <c r="K87" i="111" s="1"/>
  <c r="L87" i="111"/>
  <c r="I88" i="111"/>
  <c r="K88" i="111" s="1"/>
  <c r="L88" i="111" s="1"/>
  <c r="J88" i="111"/>
  <c r="I89" i="111"/>
  <c r="J89" i="111"/>
  <c r="K89" i="111"/>
  <c r="L89" i="111" s="1"/>
  <c r="I90" i="111"/>
  <c r="J90" i="111"/>
  <c r="K90" i="111"/>
  <c r="L90" i="111"/>
  <c r="I91" i="111"/>
  <c r="J91" i="111"/>
  <c r="K91" i="111" s="1"/>
  <c r="L91" i="111" s="1"/>
  <c r="I92" i="111"/>
  <c r="J92" i="111"/>
  <c r="I93" i="111"/>
  <c r="K93" i="111" s="1"/>
  <c r="L93" i="111" s="1"/>
  <c r="J93" i="111"/>
  <c r="I94" i="111"/>
  <c r="J94" i="111"/>
  <c r="K94" i="111" s="1"/>
  <c r="L94" i="111" s="1"/>
  <c r="I95" i="111"/>
  <c r="J95" i="111"/>
  <c r="K95" i="111" s="1"/>
  <c r="L95" i="111"/>
  <c r="I96" i="111"/>
  <c r="K96" i="111" s="1"/>
  <c r="L96" i="111" s="1"/>
  <c r="J96" i="111"/>
  <c r="I97" i="111"/>
  <c r="J97" i="111"/>
  <c r="K97" i="111"/>
  <c r="L97" i="111"/>
  <c r="I98" i="111"/>
  <c r="J98" i="111"/>
  <c r="K98" i="111"/>
  <c r="L98" i="111"/>
  <c r="I99" i="111"/>
  <c r="J99" i="111"/>
  <c r="K99" i="111" s="1"/>
  <c r="L99" i="111" s="1"/>
  <c r="I100" i="111"/>
  <c r="J100" i="111"/>
  <c r="I101" i="111"/>
  <c r="K101" i="111" s="1"/>
  <c r="L101" i="111" s="1"/>
  <c r="J101" i="111"/>
  <c r="I102" i="111"/>
  <c r="J102" i="111"/>
  <c r="K102" i="111"/>
  <c r="L102" i="111" s="1"/>
  <c r="I103" i="111"/>
  <c r="J103" i="111"/>
  <c r="K103" i="111" s="1"/>
  <c r="L103" i="111"/>
  <c r="I104" i="111"/>
  <c r="K104" i="111" s="1"/>
  <c r="L104" i="111" s="1"/>
  <c r="J104" i="111"/>
  <c r="I105" i="111"/>
  <c r="J105" i="111"/>
  <c r="K105" i="111"/>
  <c r="L105" i="111" s="1"/>
  <c r="I106" i="111"/>
  <c r="J106" i="111"/>
  <c r="K106" i="111"/>
  <c r="L106" i="111"/>
  <c r="I107" i="111"/>
  <c r="J107" i="111"/>
  <c r="K107" i="111" s="1"/>
  <c r="L107" i="111" s="1"/>
  <c r="I108" i="111"/>
  <c r="J108" i="111"/>
  <c r="I109" i="111"/>
  <c r="K109" i="111" s="1"/>
  <c r="L109" i="111" s="1"/>
  <c r="J109" i="111"/>
  <c r="I110" i="111"/>
  <c r="J110" i="111"/>
  <c r="K110" i="111" s="1"/>
  <c r="L110" i="111" s="1"/>
  <c r="I111" i="111"/>
  <c r="J111" i="111"/>
  <c r="K111" i="111" s="1"/>
  <c r="L111" i="111" s="1"/>
  <c r="I112" i="111"/>
  <c r="K112" i="111" s="1"/>
  <c r="L112" i="111" s="1"/>
  <c r="J112" i="111"/>
  <c r="I113" i="111"/>
  <c r="J113" i="111"/>
  <c r="K113" i="111"/>
  <c r="L113" i="111" s="1"/>
  <c r="I114" i="111"/>
  <c r="J114" i="111"/>
  <c r="K114" i="111"/>
  <c r="L114" i="111"/>
  <c r="I115" i="111"/>
  <c r="K115" i="111" s="1"/>
  <c r="L115" i="111" s="1"/>
  <c r="J115" i="111"/>
  <c r="I116" i="111"/>
  <c r="K116" i="111" s="1"/>
  <c r="L116" i="111" s="1"/>
  <c r="J116" i="111"/>
  <c r="I117" i="111"/>
  <c r="K117" i="111" s="1"/>
  <c r="L117" i="111" s="1"/>
  <c r="J117" i="111"/>
  <c r="I118" i="111"/>
  <c r="J118" i="111"/>
  <c r="K118" i="111" s="1"/>
  <c r="L118" i="111" s="1"/>
  <c r="I119" i="111"/>
  <c r="J119" i="111"/>
  <c r="I120" i="111"/>
  <c r="K120" i="111" s="1"/>
  <c r="L120" i="111" s="1"/>
  <c r="J120" i="111"/>
  <c r="I121" i="111"/>
  <c r="K121" i="111" s="1"/>
  <c r="L121" i="111" s="1"/>
  <c r="J121" i="111"/>
  <c r="I122" i="111"/>
  <c r="J122" i="111"/>
  <c r="K122" i="111"/>
  <c r="L122" i="111"/>
  <c r="I123" i="111"/>
  <c r="J123" i="111"/>
  <c r="K123" i="111" s="1"/>
  <c r="L123" i="111" s="1"/>
  <c r="I124" i="111"/>
  <c r="J124" i="111"/>
  <c r="I125" i="111"/>
  <c r="K125" i="111" s="1"/>
  <c r="L125" i="111" s="1"/>
  <c r="J125" i="111"/>
  <c r="I126" i="111"/>
  <c r="J126" i="111"/>
  <c r="K126" i="111"/>
  <c r="L126" i="111" s="1"/>
  <c r="I127" i="111"/>
  <c r="J127" i="111"/>
  <c r="I128" i="111"/>
  <c r="K128" i="111" s="1"/>
  <c r="L128" i="111" s="1"/>
  <c r="J128" i="111"/>
  <c r="I129" i="111"/>
  <c r="J129" i="111"/>
  <c r="K129" i="111"/>
  <c r="L129" i="111" s="1"/>
  <c r="I130" i="111"/>
  <c r="J130" i="111"/>
  <c r="K130" i="111"/>
  <c r="L130" i="111"/>
  <c r="I7" i="95"/>
  <c r="J7" i="95"/>
  <c r="K7" i="95" s="1"/>
  <c r="L7" i="95" s="1"/>
  <c r="I8" i="95"/>
  <c r="J8" i="95"/>
  <c r="I9" i="95"/>
  <c r="J9" i="95"/>
  <c r="I10" i="95"/>
  <c r="K10" i="95" s="1"/>
  <c r="L10" i="95" s="1"/>
  <c r="J10" i="95"/>
  <c r="I11" i="95"/>
  <c r="J11" i="95"/>
  <c r="K11" i="95" s="1"/>
  <c r="L11" i="95" s="1"/>
  <c r="I12" i="95"/>
  <c r="J12" i="95"/>
  <c r="I13" i="95"/>
  <c r="K13" i="95" s="1"/>
  <c r="L13" i="95" s="1"/>
  <c r="J13" i="95"/>
  <c r="I14" i="95"/>
  <c r="J14" i="95"/>
  <c r="K14" i="95"/>
  <c r="L14" i="95" s="1"/>
  <c r="I15" i="95"/>
  <c r="J15" i="95"/>
  <c r="K15" i="95" s="1"/>
  <c r="L15" i="95" s="1"/>
  <c r="I16" i="95"/>
  <c r="J16" i="95"/>
  <c r="I17" i="95"/>
  <c r="J17" i="95"/>
  <c r="I18" i="95"/>
  <c r="K18" i="95" s="1"/>
  <c r="L18" i="95" s="1"/>
  <c r="J18" i="95"/>
  <c r="I19" i="95"/>
  <c r="J19" i="95"/>
  <c r="K19" i="95" s="1"/>
  <c r="L19" i="95"/>
  <c r="I20" i="95"/>
  <c r="J20" i="95"/>
  <c r="I21" i="95"/>
  <c r="K21" i="95" s="1"/>
  <c r="L21" i="95" s="1"/>
  <c r="J21" i="95"/>
  <c r="I22" i="95"/>
  <c r="K22" i="95" s="1"/>
  <c r="L22" i="95" s="1"/>
  <c r="J22" i="95"/>
  <c r="I23" i="95"/>
  <c r="J23" i="95"/>
  <c r="K23" i="95"/>
  <c r="L23" i="95"/>
  <c r="I24" i="95"/>
  <c r="K24" i="95" s="1"/>
  <c r="L24" i="95" s="1"/>
  <c r="J24" i="95"/>
  <c r="I25" i="95"/>
  <c r="J25" i="95"/>
  <c r="I152" i="95"/>
  <c r="J152" i="95"/>
  <c r="K152" i="95"/>
  <c r="L152" i="95" s="1"/>
  <c r="I6" i="95"/>
  <c r="K6" i="95" s="1"/>
  <c r="L6" i="95" s="1"/>
  <c r="J6" i="95"/>
  <c r="I7" i="94"/>
  <c r="K7" i="94" s="1"/>
  <c r="L7" i="94" s="1"/>
  <c r="J7" i="94"/>
  <c r="I8" i="94"/>
  <c r="J8" i="94"/>
  <c r="K8" i="94"/>
  <c r="L8" i="94"/>
  <c r="I9" i="94"/>
  <c r="J9" i="94"/>
  <c r="K9" i="94"/>
  <c r="L9" i="94" s="1"/>
  <c r="I10" i="94"/>
  <c r="K10" i="94" s="1"/>
  <c r="L10" i="94" s="1"/>
  <c r="J10" i="94"/>
  <c r="I11" i="94"/>
  <c r="K11" i="94" s="1"/>
  <c r="L11" i="94" s="1"/>
  <c r="J11" i="94"/>
  <c r="I12" i="94"/>
  <c r="J12" i="94"/>
  <c r="K12" i="94" s="1"/>
  <c r="L12" i="94"/>
  <c r="I13" i="94"/>
  <c r="J13" i="94"/>
  <c r="K13" i="94"/>
  <c r="L13" i="94"/>
  <c r="I14" i="94"/>
  <c r="K14" i="94" s="1"/>
  <c r="L14" i="94" s="1"/>
  <c r="J14" i="94"/>
  <c r="I15" i="94"/>
  <c r="J15" i="94"/>
  <c r="K15" i="94"/>
  <c r="L15" i="94" s="1"/>
  <c r="I16" i="94"/>
  <c r="K16" i="94" s="1"/>
  <c r="L16" i="94" s="1"/>
  <c r="J16" i="94"/>
  <c r="I17" i="94"/>
  <c r="J17" i="94"/>
  <c r="K17" i="94"/>
  <c r="L17" i="94" s="1"/>
  <c r="I18" i="94"/>
  <c r="K18" i="94" s="1"/>
  <c r="L18" i="94" s="1"/>
  <c r="J18" i="94"/>
  <c r="I19" i="94"/>
  <c r="J19" i="94"/>
  <c r="K19" i="94"/>
  <c r="L19" i="94" s="1"/>
  <c r="I20" i="94"/>
  <c r="K20" i="94" s="1"/>
  <c r="L20" i="94" s="1"/>
  <c r="J20" i="94"/>
  <c r="I21" i="94"/>
  <c r="J21" i="94"/>
  <c r="K21" i="94"/>
  <c r="L21" i="94" s="1"/>
  <c r="I22" i="94"/>
  <c r="K22" i="94" s="1"/>
  <c r="L22" i="94" s="1"/>
  <c r="J22" i="94"/>
  <c r="I23" i="94"/>
  <c r="K23" i="94" s="1"/>
  <c r="L23" i="94" s="1"/>
  <c r="J23" i="94"/>
  <c r="I24" i="94"/>
  <c r="J24" i="94"/>
  <c r="K24" i="94"/>
  <c r="L24" i="94"/>
  <c r="I25" i="94"/>
  <c r="J25" i="94"/>
  <c r="K25" i="94"/>
  <c r="L25" i="94" s="1"/>
  <c r="I6" i="94"/>
  <c r="K6" i="94" s="1"/>
  <c r="L6" i="94" s="1"/>
  <c r="J6" i="94"/>
  <c r="I7" i="93"/>
  <c r="J7" i="93"/>
  <c r="K7" i="93"/>
  <c r="L7" i="93"/>
  <c r="I8" i="93"/>
  <c r="J8" i="93"/>
  <c r="K8" i="93"/>
  <c r="L8" i="93" s="1"/>
  <c r="I9" i="93"/>
  <c r="K9" i="93" s="1"/>
  <c r="L9" i="93" s="1"/>
  <c r="J9" i="93"/>
  <c r="I10" i="93"/>
  <c r="K10" i="93" s="1"/>
  <c r="L10" i="93" s="1"/>
  <c r="J10" i="93"/>
  <c r="I11" i="93"/>
  <c r="J11" i="93"/>
  <c r="K11" i="93" s="1"/>
  <c r="L11" i="93" s="1"/>
  <c r="I12" i="93"/>
  <c r="J12" i="93"/>
  <c r="K12" i="93"/>
  <c r="L12" i="93"/>
  <c r="I13" i="93"/>
  <c r="K13" i="93" s="1"/>
  <c r="L13" i="93" s="1"/>
  <c r="J13" i="93"/>
  <c r="I14" i="93"/>
  <c r="J14" i="93"/>
  <c r="K14" i="93"/>
  <c r="L14" i="93" s="1"/>
  <c r="I15" i="93"/>
  <c r="J15" i="93"/>
  <c r="I16" i="93"/>
  <c r="J16" i="93"/>
  <c r="K16" i="93"/>
  <c r="L16" i="93" s="1"/>
  <c r="I17" i="93"/>
  <c r="K17" i="93" s="1"/>
  <c r="L17" i="93" s="1"/>
  <c r="J17" i="93"/>
  <c r="I18" i="93"/>
  <c r="J18" i="93"/>
  <c r="K18" i="93"/>
  <c r="L18" i="93" s="1"/>
  <c r="I19" i="93"/>
  <c r="K19" i="93" s="1"/>
  <c r="L19" i="93" s="1"/>
  <c r="J19" i="93"/>
  <c r="I20" i="93"/>
  <c r="J20" i="93"/>
  <c r="K20" i="93"/>
  <c r="L20" i="93" s="1"/>
  <c r="I21" i="93"/>
  <c r="K21" i="93" s="1"/>
  <c r="L21" i="93" s="1"/>
  <c r="J21" i="93"/>
  <c r="I22" i="93"/>
  <c r="K22" i="93" s="1"/>
  <c r="L22" i="93" s="1"/>
  <c r="J22" i="93"/>
  <c r="I23" i="93"/>
  <c r="J23" i="93"/>
  <c r="K23" i="93"/>
  <c r="L23" i="93"/>
  <c r="I24" i="93"/>
  <c r="J24" i="93"/>
  <c r="K24" i="93"/>
  <c r="L24" i="93" s="1"/>
  <c r="I25" i="93"/>
  <c r="K25" i="93" s="1"/>
  <c r="L25" i="93" s="1"/>
  <c r="J25" i="93"/>
  <c r="I152" i="93"/>
  <c r="J152" i="93"/>
  <c r="K152" i="93"/>
  <c r="L152" i="93" s="1"/>
  <c r="I6" i="93"/>
  <c r="J6" i="93"/>
  <c r="K6" i="93"/>
  <c r="L6" i="93"/>
  <c r="I7" i="111"/>
  <c r="K7" i="111" s="1"/>
  <c r="L7" i="111" s="1"/>
  <c r="J7" i="111"/>
  <c r="I8" i="111"/>
  <c r="J8" i="111"/>
  <c r="K8" i="111"/>
  <c r="L8" i="111" s="1"/>
  <c r="I9" i="111"/>
  <c r="J9" i="111"/>
  <c r="K9" i="111"/>
  <c r="L9" i="111" s="1"/>
  <c r="I10" i="111"/>
  <c r="J10" i="111"/>
  <c r="K10" i="111"/>
  <c r="L10" i="111"/>
  <c r="I11" i="111"/>
  <c r="K11" i="111" s="1"/>
  <c r="L11" i="111" s="1"/>
  <c r="J11" i="111"/>
  <c r="I12" i="111"/>
  <c r="J12" i="111"/>
  <c r="K12" i="111" s="1"/>
  <c r="L12" i="111" s="1"/>
  <c r="I13" i="111"/>
  <c r="K13" i="111" s="1"/>
  <c r="L13" i="111" s="1"/>
  <c r="J13" i="111"/>
  <c r="I14" i="111"/>
  <c r="J14" i="111"/>
  <c r="K14" i="111"/>
  <c r="L14" i="111"/>
  <c r="I15" i="111"/>
  <c r="K15" i="111" s="1"/>
  <c r="L15" i="111" s="1"/>
  <c r="J15" i="111"/>
  <c r="I16" i="111"/>
  <c r="K16" i="111" s="1"/>
  <c r="L16" i="111" s="1"/>
  <c r="J16" i="111"/>
  <c r="I17" i="111"/>
  <c r="K17" i="111" s="1"/>
  <c r="L17" i="111" s="1"/>
  <c r="J17" i="111"/>
  <c r="I18" i="111"/>
  <c r="J18" i="111"/>
  <c r="K18" i="111"/>
  <c r="L18" i="111"/>
  <c r="I19" i="111"/>
  <c r="K19" i="111" s="1"/>
  <c r="L19" i="111" s="1"/>
  <c r="J19" i="111"/>
  <c r="I20" i="111"/>
  <c r="K20" i="111" s="1"/>
  <c r="L20" i="111" s="1"/>
  <c r="J20" i="111"/>
  <c r="I21" i="111"/>
  <c r="J21" i="111"/>
  <c r="K21" i="111"/>
  <c r="L21" i="111" s="1"/>
  <c r="I22" i="111"/>
  <c r="J22" i="111"/>
  <c r="K22" i="111"/>
  <c r="L22" i="111" s="1"/>
  <c r="I23" i="111"/>
  <c r="K23" i="111" s="1"/>
  <c r="L23" i="111" s="1"/>
  <c r="J23" i="111"/>
  <c r="I24" i="111"/>
  <c r="J24" i="111"/>
  <c r="K24" i="111"/>
  <c r="L24" i="111" s="1"/>
  <c r="I25" i="111"/>
  <c r="J25" i="111"/>
  <c r="K25" i="111"/>
  <c r="L25" i="111" s="1"/>
  <c r="I152" i="111"/>
  <c r="K152" i="111" s="1"/>
  <c r="L152" i="111" s="1"/>
  <c r="J152" i="111"/>
  <c r="I6" i="111"/>
  <c r="K6" i="111" s="1"/>
  <c r="L6" i="111" s="1"/>
  <c r="J6" i="111"/>
  <c r="I7" i="105"/>
  <c r="J7" i="105"/>
  <c r="K7" i="105" s="1"/>
  <c r="L7" i="105" s="1"/>
  <c r="I8" i="105"/>
  <c r="J8" i="105"/>
  <c r="K8" i="105"/>
  <c r="L8" i="105"/>
  <c r="I9" i="105"/>
  <c r="K9" i="105" s="1"/>
  <c r="L9" i="105" s="1"/>
  <c r="J9" i="105"/>
  <c r="I10" i="105"/>
  <c r="J10" i="105"/>
  <c r="K10" i="105"/>
  <c r="L10" i="105" s="1"/>
  <c r="I11" i="105"/>
  <c r="J11" i="105"/>
  <c r="I12" i="105"/>
  <c r="J12" i="105"/>
  <c r="K12" i="105"/>
  <c r="L12" i="105" s="1"/>
  <c r="I13" i="105"/>
  <c r="K13" i="105" s="1"/>
  <c r="L13" i="105" s="1"/>
  <c r="J13" i="105"/>
  <c r="I14" i="105"/>
  <c r="J14" i="105"/>
  <c r="K14" i="105"/>
  <c r="L14" i="105" s="1"/>
  <c r="I15" i="105"/>
  <c r="K15" i="105" s="1"/>
  <c r="L15" i="105" s="1"/>
  <c r="J15" i="105"/>
  <c r="I16" i="105"/>
  <c r="J16" i="105"/>
  <c r="K16" i="105"/>
  <c r="L16" i="105" s="1"/>
  <c r="I17" i="105"/>
  <c r="K17" i="105" s="1"/>
  <c r="L17" i="105" s="1"/>
  <c r="J17" i="105"/>
  <c r="I18" i="105"/>
  <c r="K18" i="105" s="1"/>
  <c r="L18" i="105" s="1"/>
  <c r="J18" i="105"/>
  <c r="I19" i="105"/>
  <c r="J19" i="105"/>
  <c r="K19" i="105"/>
  <c r="L19" i="105"/>
  <c r="I20" i="105"/>
  <c r="J20" i="105"/>
  <c r="K20" i="105"/>
  <c r="L20" i="105" s="1"/>
  <c r="I21" i="105"/>
  <c r="K21" i="105" s="1"/>
  <c r="L21" i="105" s="1"/>
  <c r="J21" i="105"/>
  <c r="I22" i="105"/>
  <c r="K22" i="105" s="1"/>
  <c r="L22" i="105" s="1"/>
  <c r="J22" i="105"/>
  <c r="I23" i="105"/>
  <c r="J23" i="105"/>
  <c r="K23" i="105" s="1"/>
  <c r="L23" i="105" s="1"/>
  <c r="I24" i="105"/>
  <c r="J24" i="105"/>
  <c r="K24" i="105"/>
  <c r="L24" i="105"/>
  <c r="I25" i="105"/>
  <c r="K25" i="105" s="1"/>
  <c r="L25" i="105" s="1"/>
  <c r="J25" i="105"/>
  <c r="I152" i="105"/>
  <c r="J152" i="105"/>
  <c r="K152" i="105"/>
  <c r="L152" i="105" s="1"/>
  <c r="I6" i="105"/>
  <c r="J6" i="105"/>
  <c r="K6" i="105"/>
  <c r="L6" i="105" s="1"/>
  <c r="I146" i="96"/>
  <c r="K146" i="96" s="1"/>
  <c r="L146" i="96" s="1"/>
  <c r="V99" i="96" s="1"/>
  <c r="J146" i="96"/>
  <c r="I26" i="96"/>
  <c r="J26" i="96"/>
  <c r="K26" i="96"/>
  <c r="L26" i="96" s="1"/>
  <c r="V64" i="96" s="1"/>
  <c r="I27" i="96"/>
  <c r="K27" i="96" s="1"/>
  <c r="L27" i="96" s="1"/>
  <c r="V65" i="96" s="1"/>
  <c r="J27" i="96"/>
  <c r="I28" i="96"/>
  <c r="J28" i="96"/>
  <c r="K28" i="96" s="1"/>
  <c r="L28" i="96" s="1"/>
  <c r="V66" i="96" s="1"/>
  <c r="I29" i="96"/>
  <c r="J29" i="96"/>
  <c r="K29" i="96" s="1"/>
  <c r="L29" i="96" s="1"/>
  <c r="V67" i="96" s="1"/>
  <c r="I30" i="96"/>
  <c r="J30" i="96"/>
  <c r="I31" i="96"/>
  <c r="K31" i="96" s="1"/>
  <c r="L31" i="96" s="1"/>
  <c r="V69" i="96" s="1"/>
  <c r="J31" i="96"/>
  <c r="I32" i="96"/>
  <c r="J32" i="96"/>
  <c r="K32" i="96"/>
  <c r="L32" i="96" s="1"/>
  <c r="V70" i="96" s="1"/>
  <c r="I33" i="96"/>
  <c r="K33" i="96" s="1"/>
  <c r="L33" i="96" s="1"/>
  <c r="V71" i="96" s="1"/>
  <c r="J33" i="96"/>
  <c r="I34" i="96"/>
  <c r="J34" i="96"/>
  <c r="K34" i="96" s="1"/>
  <c r="L34" i="96" s="1"/>
  <c r="V72" i="96" s="1"/>
  <c r="I35" i="96"/>
  <c r="K35" i="96" s="1"/>
  <c r="L35" i="96" s="1"/>
  <c r="V73" i="96" s="1"/>
  <c r="J35" i="96"/>
  <c r="I36" i="96"/>
  <c r="K36" i="96" s="1"/>
  <c r="J36" i="96"/>
  <c r="L36" i="96"/>
  <c r="V74" i="96" s="1"/>
  <c r="I37" i="96"/>
  <c r="J37" i="96"/>
  <c r="K37" i="96" s="1"/>
  <c r="L37" i="96" s="1"/>
  <c r="V75" i="96" s="1"/>
  <c r="I38" i="96"/>
  <c r="K38" i="96" s="1"/>
  <c r="L38" i="96" s="1"/>
  <c r="J38" i="96"/>
  <c r="V76" i="96"/>
  <c r="I39" i="96"/>
  <c r="K39" i="96" s="1"/>
  <c r="L39" i="96" s="1"/>
  <c r="J39" i="96"/>
  <c r="V77" i="96"/>
  <c r="I40" i="96"/>
  <c r="J40" i="96"/>
  <c r="K40" i="96"/>
  <c r="L40" i="96" s="1"/>
  <c r="V78" i="96" s="1"/>
  <c r="I41" i="96"/>
  <c r="J41" i="96"/>
  <c r="K41" i="96"/>
  <c r="L41" i="96" s="1"/>
  <c r="I42" i="96"/>
  <c r="J42" i="96"/>
  <c r="K42" i="96"/>
  <c r="L42" i="96" s="1"/>
  <c r="I43" i="96"/>
  <c r="K43" i="96" s="1"/>
  <c r="J43" i="96"/>
  <c r="L43" i="96"/>
  <c r="I44" i="96"/>
  <c r="J44" i="96"/>
  <c r="I45" i="96"/>
  <c r="J45" i="96"/>
  <c r="K45" i="96"/>
  <c r="L45" i="96" s="1"/>
  <c r="I131" i="96"/>
  <c r="K131" i="96" s="1"/>
  <c r="L131" i="96" s="1"/>
  <c r="V84" i="96" s="1"/>
  <c r="J131" i="96"/>
  <c r="I132" i="96"/>
  <c r="J132" i="96"/>
  <c r="K132" i="96"/>
  <c r="L132" i="96" s="1"/>
  <c r="V85" i="96" s="1"/>
  <c r="I133" i="96"/>
  <c r="J133" i="96"/>
  <c r="K133" i="96"/>
  <c r="L133" i="96" s="1"/>
  <c r="V86" i="96" s="1"/>
  <c r="I134" i="96"/>
  <c r="K134" i="96" s="1"/>
  <c r="L134" i="96" s="1"/>
  <c r="V87" i="96" s="1"/>
  <c r="J134" i="96"/>
  <c r="I135" i="96"/>
  <c r="K135" i="96" s="1"/>
  <c r="L135" i="96" s="1"/>
  <c r="V88" i="96" s="1"/>
  <c r="J135" i="96"/>
  <c r="I136" i="96"/>
  <c r="K136" i="96" s="1"/>
  <c r="L136" i="96" s="1"/>
  <c r="J136" i="96"/>
  <c r="V89" i="96"/>
  <c r="I137" i="96"/>
  <c r="K137" i="96" s="1"/>
  <c r="L137" i="96" s="1"/>
  <c r="V90" i="96" s="1"/>
  <c r="J137" i="96"/>
  <c r="I138" i="96"/>
  <c r="J138" i="96"/>
  <c r="K138" i="96" s="1"/>
  <c r="L138" i="96" s="1"/>
  <c r="V91" i="96" s="1"/>
  <c r="I139" i="96"/>
  <c r="K139" i="96" s="1"/>
  <c r="L139" i="96" s="1"/>
  <c r="V92" i="96" s="1"/>
  <c r="J139" i="96"/>
  <c r="I140" i="96"/>
  <c r="K140" i="96" s="1"/>
  <c r="L140" i="96" s="1"/>
  <c r="V93" i="96" s="1"/>
  <c r="J140" i="96"/>
  <c r="I141" i="96"/>
  <c r="J141" i="96"/>
  <c r="K141" i="96"/>
  <c r="L141" i="96"/>
  <c r="V94" i="96" s="1"/>
  <c r="I142" i="96"/>
  <c r="J142" i="96"/>
  <c r="I143" i="96"/>
  <c r="K143" i="96" s="1"/>
  <c r="L143" i="96" s="1"/>
  <c r="V96" i="96" s="1"/>
  <c r="J143" i="96"/>
  <c r="I144" i="96"/>
  <c r="K144" i="96" s="1"/>
  <c r="L144" i="96" s="1"/>
  <c r="V97" i="96" s="1"/>
  <c r="J144" i="96"/>
  <c r="I145" i="96"/>
  <c r="J145" i="96"/>
  <c r="K145" i="96"/>
  <c r="L145" i="96" s="1"/>
  <c r="V98" i="96" s="1"/>
  <c r="I147" i="96"/>
  <c r="K147" i="96" s="1"/>
  <c r="L147" i="96" s="1"/>
  <c r="V100" i="96" s="1"/>
  <c r="J147" i="96"/>
  <c r="I148" i="96"/>
  <c r="K148" i="96" s="1"/>
  <c r="J148" i="96"/>
  <c r="L148" i="96"/>
  <c r="V101" i="96" s="1"/>
  <c r="I149" i="96"/>
  <c r="K149" i="96" s="1"/>
  <c r="L149" i="96" s="1"/>
  <c r="V102" i="96" s="1"/>
  <c r="J149" i="96"/>
  <c r="I150" i="96"/>
  <c r="J150" i="96"/>
  <c r="K150" i="96" s="1"/>
  <c r="L150" i="96" s="1"/>
  <c r="V103" i="96" s="1"/>
  <c r="I151" i="96"/>
  <c r="J151" i="96"/>
  <c r="I146" i="116"/>
  <c r="K146" i="116" s="1"/>
  <c r="J146" i="116"/>
  <c r="L146" i="116"/>
  <c r="V99" i="116" s="1"/>
  <c r="I26" i="116"/>
  <c r="K26" i="116" s="1"/>
  <c r="L26" i="116" s="1"/>
  <c r="J26" i="116"/>
  <c r="V64" i="116"/>
  <c r="I27" i="116"/>
  <c r="J27" i="116"/>
  <c r="K27" i="116"/>
  <c r="L27" i="116" s="1"/>
  <c r="V65" i="116" s="1"/>
  <c r="I28" i="116"/>
  <c r="J28" i="116"/>
  <c r="K28" i="116"/>
  <c r="L28" i="116" s="1"/>
  <c r="V66" i="116" s="1"/>
  <c r="I29" i="116"/>
  <c r="J29" i="116"/>
  <c r="K29" i="116"/>
  <c r="L29" i="116" s="1"/>
  <c r="V67" i="116" s="1"/>
  <c r="I30" i="116"/>
  <c r="K30" i="116" s="1"/>
  <c r="J30" i="116"/>
  <c r="L30" i="116"/>
  <c r="V68" i="116" s="1"/>
  <c r="I31" i="116"/>
  <c r="K31" i="116" s="1"/>
  <c r="L31" i="116" s="1"/>
  <c r="V69" i="116" s="1"/>
  <c r="J31" i="116"/>
  <c r="I32" i="116"/>
  <c r="J32" i="116"/>
  <c r="K32" i="116"/>
  <c r="L32" i="116" s="1"/>
  <c r="V70" i="116" s="1"/>
  <c r="I33" i="116"/>
  <c r="K33" i="116" s="1"/>
  <c r="L33" i="116" s="1"/>
  <c r="V71" i="116" s="1"/>
  <c r="J33" i="116"/>
  <c r="I34" i="116"/>
  <c r="J34" i="116"/>
  <c r="K34" i="116"/>
  <c r="L34" i="116" s="1"/>
  <c r="V72" i="116" s="1"/>
  <c r="I35" i="116"/>
  <c r="J35" i="116"/>
  <c r="K35" i="116"/>
  <c r="L35" i="116" s="1"/>
  <c r="V73" i="116" s="1"/>
  <c r="I36" i="116"/>
  <c r="K36" i="116" s="1"/>
  <c r="L36" i="116" s="1"/>
  <c r="V74" i="116" s="1"/>
  <c r="J36" i="116"/>
  <c r="I37" i="116"/>
  <c r="K37" i="116" s="1"/>
  <c r="L37" i="116" s="1"/>
  <c r="V75" i="116" s="1"/>
  <c r="J37" i="116"/>
  <c r="I38" i="116"/>
  <c r="K38" i="116" s="1"/>
  <c r="L38" i="116" s="1"/>
  <c r="J38" i="116"/>
  <c r="V76" i="116"/>
  <c r="I39" i="116"/>
  <c r="K39" i="116" s="1"/>
  <c r="L39" i="116" s="1"/>
  <c r="V77" i="116" s="1"/>
  <c r="J39" i="116"/>
  <c r="I40" i="116"/>
  <c r="J40" i="116"/>
  <c r="K40" i="116" s="1"/>
  <c r="L40" i="116" s="1"/>
  <c r="I41" i="116"/>
  <c r="K41" i="116" s="1"/>
  <c r="L41" i="116" s="1"/>
  <c r="V79" i="116" s="1"/>
  <c r="J41" i="116"/>
  <c r="I42" i="116"/>
  <c r="K42" i="116" s="1"/>
  <c r="L42" i="116" s="1"/>
  <c r="J42" i="116"/>
  <c r="I43" i="116"/>
  <c r="J43" i="116"/>
  <c r="K43" i="116"/>
  <c r="L43" i="116"/>
  <c r="I44" i="116"/>
  <c r="J44" i="116"/>
  <c r="I45" i="116"/>
  <c r="K45" i="116" s="1"/>
  <c r="J45" i="116"/>
  <c r="L45" i="116"/>
  <c r="I131" i="116"/>
  <c r="K131" i="116" s="1"/>
  <c r="L131" i="116" s="1"/>
  <c r="V84" i="116" s="1"/>
  <c r="J131" i="116"/>
  <c r="I132" i="116"/>
  <c r="J132" i="116"/>
  <c r="K132" i="116"/>
  <c r="L132" i="116" s="1"/>
  <c r="V85" i="116" s="1"/>
  <c r="I133" i="116"/>
  <c r="J133" i="116"/>
  <c r="K133" i="116" s="1"/>
  <c r="L133" i="116" s="1"/>
  <c r="V86" i="116" s="1"/>
  <c r="I134" i="116"/>
  <c r="J134" i="116"/>
  <c r="I135" i="116"/>
  <c r="J135" i="116"/>
  <c r="I136" i="116"/>
  <c r="J136" i="116"/>
  <c r="K136" i="116"/>
  <c r="L136" i="116" s="1"/>
  <c r="V89" i="116"/>
  <c r="I137" i="116"/>
  <c r="K137" i="116" s="1"/>
  <c r="L137" i="116" s="1"/>
  <c r="V90" i="116" s="1"/>
  <c r="J137" i="116"/>
  <c r="I138" i="116"/>
  <c r="J138" i="116"/>
  <c r="K138" i="116" s="1"/>
  <c r="L138" i="116" s="1"/>
  <c r="V91" i="116" s="1"/>
  <c r="I139" i="116"/>
  <c r="K139" i="116" s="1"/>
  <c r="L139" i="116" s="1"/>
  <c r="V92" i="116" s="1"/>
  <c r="J139" i="116"/>
  <c r="I140" i="116"/>
  <c r="K140" i="116" s="1"/>
  <c r="J140" i="116"/>
  <c r="L140" i="116"/>
  <c r="V93" i="116" s="1"/>
  <c r="I141" i="116"/>
  <c r="J141" i="116"/>
  <c r="K141" i="116" s="1"/>
  <c r="L141" i="116" s="1"/>
  <c r="V94" i="116" s="1"/>
  <c r="I142" i="116"/>
  <c r="K142" i="116" s="1"/>
  <c r="L142" i="116" s="1"/>
  <c r="J142" i="116"/>
  <c r="V95" i="116"/>
  <c r="I143" i="116"/>
  <c r="K143" i="116" s="1"/>
  <c r="L143" i="116" s="1"/>
  <c r="J143" i="116"/>
  <c r="I144" i="116"/>
  <c r="J144" i="116"/>
  <c r="K144" i="116"/>
  <c r="L144" i="116" s="1"/>
  <c r="V97" i="116" s="1"/>
  <c r="I145" i="116"/>
  <c r="J145" i="116"/>
  <c r="K145" i="116"/>
  <c r="L145" i="116" s="1"/>
  <c r="V98" i="116" s="1"/>
  <c r="I147" i="116"/>
  <c r="K147" i="116" s="1"/>
  <c r="L147" i="116" s="1"/>
  <c r="V100" i="116" s="1"/>
  <c r="J147" i="116"/>
  <c r="I148" i="116"/>
  <c r="J148" i="116"/>
  <c r="K148" i="116"/>
  <c r="L148" i="116" s="1"/>
  <c r="V101" i="116" s="1"/>
  <c r="I149" i="116"/>
  <c r="K149" i="116" s="1"/>
  <c r="L149" i="116" s="1"/>
  <c r="V102" i="116" s="1"/>
  <c r="J149" i="116"/>
  <c r="I150" i="116"/>
  <c r="J150" i="116"/>
  <c r="K150" i="116"/>
  <c r="L150" i="116" s="1"/>
  <c r="V103" i="116" s="1"/>
  <c r="I151" i="116"/>
  <c r="K151" i="116" s="1"/>
  <c r="L151" i="116" s="1"/>
  <c r="V104" i="116" s="1"/>
  <c r="J151" i="116"/>
  <c r="I146" i="120"/>
  <c r="J146" i="120"/>
  <c r="K146" i="120"/>
  <c r="L146" i="120"/>
  <c r="V99" i="120" s="1"/>
  <c r="I26" i="120"/>
  <c r="J26" i="120"/>
  <c r="K26" i="120"/>
  <c r="L26" i="120" s="1"/>
  <c r="V64" i="120" s="1"/>
  <c r="I27" i="120"/>
  <c r="J27" i="120"/>
  <c r="K27" i="120" s="1"/>
  <c r="L27" i="120" s="1"/>
  <c r="V65" i="120" s="1"/>
  <c r="I28" i="120"/>
  <c r="J28" i="120"/>
  <c r="K28" i="120"/>
  <c r="L28" i="120" s="1"/>
  <c r="V66" i="120" s="1"/>
  <c r="I29" i="120"/>
  <c r="K29" i="120" s="1"/>
  <c r="L29" i="120" s="1"/>
  <c r="V67" i="120" s="1"/>
  <c r="J29" i="120"/>
  <c r="I30" i="120"/>
  <c r="K30" i="120" s="1"/>
  <c r="J30" i="120"/>
  <c r="L30" i="120"/>
  <c r="V68" i="120" s="1"/>
  <c r="I31" i="120"/>
  <c r="K31" i="120" s="1"/>
  <c r="J31" i="120"/>
  <c r="L31" i="120"/>
  <c r="V69" i="120" s="1"/>
  <c r="I32" i="120"/>
  <c r="K32" i="120" s="1"/>
  <c r="L32" i="120" s="1"/>
  <c r="V70" i="120" s="1"/>
  <c r="J32" i="120"/>
  <c r="I33" i="120"/>
  <c r="J33" i="120"/>
  <c r="I34" i="120"/>
  <c r="J34" i="120"/>
  <c r="I35" i="120"/>
  <c r="J35" i="120"/>
  <c r="K35" i="120" s="1"/>
  <c r="L35" i="120" s="1"/>
  <c r="V73" i="120" s="1"/>
  <c r="I36" i="120"/>
  <c r="K36" i="120" s="1"/>
  <c r="L36" i="120" s="1"/>
  <c r="V74" i="120" s="1"/>
  <c r="J36" i="120"/>
  <c r="I37" i="120"/>
  <c r="K37" i="120" s="1"/>
  <c r="L37" i="120" s="1"/>
  <c r="V75" i="120" s="1"/>
  <c r="J37" i="120"/>
  <c r="I38" i="120"/>
  <c r="K38" i="120" s="1"/>
  <c r="J38" i="120"/>
  <c r="L38" i="120"/>
  <c r="V76" i="120" s="1"/>
  <c r="I39" i="120"/>
  <c r="J39" i="120"/>
  <c r="I40" i="120"/>
  <c r="J40" i="120"/>
  <c r="K40" i="120"/>
  <c r="L40" i="120" s="1"/>
  <c r="I41" i="120"/>
  <c r="K41" i="120" s="1"/>
  <c r="L41" i="120" s="1"/>
  <c r="J41" i="120"/>
  <c r="I42" i="120"/>
  <c r="J42" i="120"/>
  <c r="K42" i="120" s="1"/>
  <c r="L42" i="120" s="1"/>
  <c r="I43" i="120"/>
  <c r="J43" i="120"/>
  <c r="K43" i="120" s="1"/>
  <c r="L43" i="120" s="1"/>
  <c r="V81" i="120"/>
  <c r="I44" i="120"/>
  <c r="K44" i="120" s="1"/>
  <c r="L44" i="120" s="1"/>
  <c r="J44" i="120"/>
  <c r="I45" i="120"/>
  <c r="K45" i="120" s="1"/>
  <c r="J45" i="120"/>
  <c r="L45" i="120"/>
  <c r="V83" i="120" s="1"/>
  <c r="I131" i="120"/>
  <c r="K131" i="120" s="1"/>
  <c r="L131" i="120" s="1"/>
  <c r="V84" i="120" s="1"/>
  <c r="J131" i="120"/>
  <c r="I132" i="120"/>
  <c r="J132" i="120"/>
  <c r="K132" i="120"/>
  <c r="L132" i="120" s="1"/>
  <c r="V85" i="120" s="1"/>
  <c r="I133" i="120"/>
  <c r="K133" i="120" s="1"/>
  <c r="L133" i="120" s="1"/>
  <c r="V86" i="120" s="1"/>
  <c r="J133" i="120"/>
  <c r="I134" i="120"/>
  <c r="J134" i="120"/>
  <c r="I135" i="120"/>
  <c r="K135" i="120" s="1"/>
  <c r="L135" i="120" s="1"/>
  <c r="J135" i="120"/>
  <c r="V88" i="120"/>
  <c r="I136" i="120"/>
  <c r="J136" i="120"/>
  <c r="K136" i="120"/>
  <c r="L136" i="120" s="1"/>
  <c r="V89" i="120" s="1"/>
  <c r="I137" i="120"/>
  <c r="J137" i="120"/>
  <c r="K137" i="120"/>
  <c r="L137" i="120" s="1"/>
  <c r="V90" i="120" s="1"/>
  <c r="I138" i="120"/>
  <c r="K138" i="120" s="1"/>
  <c r="L138" i="120" s="1"/>
  <c r="V91" i="120" s="1"/>
  <c r="J138" i="120"/>
  <c r="I139" i="120"/>
  <c r="J139" i="120"/>
  <c r="K139" i="120"/>
  <c r="L139" i="120" s="1"/>
  <c r="V92" i="120" s="1"/>
  <c r="I140" i="120"/>
  <c r="K140" i="120" s="1"/>
  <c r="L140" i="120" s="1"/>
  <c r="V93" i="120" s="1"/>
  <c r="J140" i="120"/>
  <c r="I141" i="120"/>
  <c r="J141" i="120"/>
  <c r="K141" i="120"/>
  <c r="L141" i="120"/>
  <c r="V94" i="120" s="1"/>
  <c r="I142" i="120"/>
  <c r="K142" i="120" s="1"/>
  <c r="L142" i="120" s="1"/>
  <c r="V95" i="120" s="1"/>
  <c r="J142" i="120"/>
  <c r="I143" i="120"/>
  <c r="K143" i="120" s="1"/>
  <c r="L143" i="120" s="1"/>
  <c r="J143" i="120"/>
  <c r="I144" i="120"/>
  <c r="J144" i="120"/>
  <c r="K144" i="120"/>
  <c r="L144" i="120"/>
  <c r="V97" i="120" s="1"/>
  <c r="I145" i="120"/>
  <c r="K145" i="120" s="1"/>
  <c r="L145" i="120" s="1"/>
  <c r="V98" i="120" s="1"/>
  <c r="J145" i="120"/>
  <c r="I147" i="120"/>
  <c r="J147" i="120"/>
  <c r="K147" i="120"/>
  <c r="L147" i="120" s="1"/>
  <c r="V100" i="120" s="1"/>
  <c r="I148" i="120"/>
  <c r="J148" i="120"/>
  <c r="K148" i="120" s="1"/>
  <c r="L148" i="120"/>
  <c r="V101" i="120" s="1"/>
  <c r="I149" i="120"/>
  <c r="J149" i="120"/>
  <c r="I150" i="120"/>
  <c r="J150" i="120"/>
  <c r="K150" i="120"/>
  <c r="L150" i="120" s="1"/>
  <c r="V103" i="120" s="1"/>
  <c r="I151" i="120"/>
  <c r="K151" i="120" s="1"/>
  <c r="L151" i="120" s="1"/>
  <c r="V104" i="120" s="1"/>
  <c r="J151" i="120"/>
  <c r="I146" i="121"/>
  <c r="J146" i="121"/>
  <c r="K146" i="121"/>
  <c r="L146" i="121" s="1"/>
  <c r="I26" i="121"/>
  <c r="J26" i="121"/>
  <c r="K26" i="121" s="1"/>
  <c r="L26" i="121" s="1"/>
  <c r="V64" i="121" s="1"/>
  <c r="I27" i="121"/>
  <c r="K27" i="121" s="1"/>
  <c r="L27" i="121" s="1"/>
  <c r="V65" i="121" s="1"/>
  <c r="J27" i="121"/>
  <c r="I28" i="121"/>
  <c r="J28" i="121"/>
  <c r="I29" i="121"/>
  <c r="K29" i="121" s="1"/>
  <c r="L29" i="121" s="1"/>
  <c r="J29" i="121"/>
  <c r="V67" i="121"/>
  <c r="I30" i="121"/>
  <c r="J30" i="121"/>
  <c r="K30" i="121"/>
  <c r="L30" i="121" s="1"/>
  <c r="V68" i="121" s="1"/>
  <c r="I31" i="121"/>
  <c r="J31" i="121"/>
  <c r="K31" i="121"/>
  <c r="L31" i="121" s="1"/>
  <c r="V69" i="121"/>
  <c r="I32" i="121"/>
  <c r="J32" i="121"/>
  <c r="I33" i="121"/>
  <c r="J33" i="121"/>
  <c r="K33" i="121"/>
  <c r="L33" i="121"/>
  <c r="V71" i="121" s="1"/>
  <c r="I34" i="121"/>
  <c r="K34" i="121" s="1"/>
  <c r="L34" i="121" s="1"/>
  <c r="V72" i="121" s="1"/>
  <c r="J34" i="121"/>
  <c r="I35" i="121"/>
  <c r="J35" i="121"/>
  <c r="K35" i="121" s="1"/>
  <c r="L35" i="121" s="1"/>
  <c r="V73" i="121" s="1"/>
  <c r="I36" i="121"/>
  <c r="K36" i="121" s="1"/>
  <c r="L36" i="121" s="1"/>
  <c r="J36" i="121"/>
  <c r="V74" i="121"/>
  <c r="I37" i="121"/>
  <c r="J37" i="121"/>
  <c r="K37" i="121"/>
  <c r="L37" i="121" s="1"/>
  <c r="V75" i="121" s="1"/>
  <c r="I38" i="121"/>
  <c r="J38" i="121"/>
  <c r="K38" i="121"/>
  <c r="L38" i="121" s="1"/>
  <c r="I39" i="121"/>
  <c r="K39" i="121" s="1"/>
  <c r="L39" i="121" s="1"/>
  <c r="V77" i="121" s="1"/>
  <c r="J39" i="121"/>
  <c r="I40" i="121"/>
  <c r="J40" i="121"/>
  <c r="K40" i="121" s="1"/>
  <c r="L40" i="121" s="1"/>
  <c r="I41" i="121"/>
  <c r="K41" i="121" s="1"/>
  <c r="L41" i="121" s="1"/>
  <c r="V79" i="121" s="1"/>
  <c r="J41" i="121"/>
  <c r="I42" i="121"/>
  <c r="J42" i="121"/>
  <c r="I43" i="121"/>
  <c r="K43" i="121" s="1"/>
  <c r="J43" i="121"/>
  <c r="L43" i="121"/>
  <c r="V81" i="121" s="1"/>
  <c r="I44" i="121"/>
  <c r="J44" i="121"/>
  <c r="I45" i="121"/>
  <c r="J45" i="121"/>
  <c r="K45" i="121"/>
  <c r="L45" i="121" s="1"/>
  <c r="I131" i="121"/>
  <c r="J131" i="121"/>
  <c r="K131" i="121"/>
  <c r="L131" i="121" s="1"/>
  <c r="V84" i="121" s="1"/>
  <c r="I132" i="121"/>
  <c r="K132" i="121" s="1"/>
  <c r="L132" i="121" s="1"/>
  <c r="V85" i="121" s="1"/>
  <c r="J132" i="121"/>
  <c r="I133" i="121"/>
  <c r="K133" i="121" s="1"/>
  <c r="L133" i="121" s="1"/>
  <c r="V86" i="121" s="1"/>
  <c r="J133" i="121"/>
  <c r="I134" i="121"/>
  <c r="K134" i="121" s="1"/>
  <c r="L134" i="121" s="1"/>
  <c r="V87" i="121" s="1"/>
  <c r="J134" i="121"/>
  <c r="I135" i="121"/>
  <c r="J135" i="121"/>
  <c r="K135" i="121"/>
  <c r="L135" i="121" s="1"/>
  <c r="V88" i="121" s="1"/>
  <c r="I136" i="121"/>
  <c r="J136" i="121"/>
  <c r="I137" i="121"/>
  <c r="J137" i="121"/>
  <c r="I138" i="121"/>
  <c r="K138" i="121" s="1"/>
  <c r="L138" i="121" s="1"/>
  <c r="V91" i="121" s="1"/>
  <c r="J138" i="121"/>
  <c r="I139" i="121"/>
  <c r="J139" i="121"/>
  <c r="K139" i="121"/>
  <c r="L139" i="121" s="1"/>
  <c r="V92" i="121" s="1"/>
  <c r="I140" i="121"/>
  <c r="K140" i="121" s="1"/>
  <c r="J140" i="121"/>
  <c r="L140" i="121"/>
  <c r="V93" i="121" s="1"/>
  <c r="I141" i="121"/>
  <c r="J141" i="121"/>
  <c r="I142" i="121"/>
  <c r="J142" i="121"/>
  <c r="K142" i="121"/>
  <c r="L142" i="121" s="1"/>
  <c r="V95" i="121" s="1"/>
  <c r="I143" i="121"/>
  <c r="K143" i="121" s="1"/>
  <c r="L143" i="121" s="1"/>
  <c r="J143" i="121"/>
  <c r="V96" i="121"/>
  <c r="I144" i="121"/>
  <c r="K144" i="121" s="1"/>
  <c r="L144" i="121" s="1"/>
  <c r="J144" i="121"/>
  <c r="I145" i="121"/>
  <c r="J145" i="121"/>
  <c r="K145" i="121"/>
  <c r="L145" i="121"/>
  <c r="V98" i="121"/>
  <c r="V99" i="121"/>
  <c r="I147" i="121"/>
  <c r="K147" i="121" s="1"/>
  <c r="L147" i="121" s="1"/>
  <c r="V100" i="121" s="1"/>
  <c r="J147" i="121"/>
  <c r="I148" i="121"/>
  <c r="K148" i="121" s="1"/>
  <c r="L148" i="121" s="1"/>
  <c r="V101" i="121" s="1"/>
  <c r="J148" i="121"/>
  <c r="I149" i="121"/>
  <c r="J149" i="121"/>
  <c r="K149" i="121"/>
  <c r="L149" i="121" s="1"/>
  <c r="V102" i="121" s="1"/>
  <c r="I150" i="121"/>
  <c r="K150" i="121" s="1"/>
  <c r="L150" i="121" s="1"/>
  <c r="V103" i="121" s="1"/>
  <c r="J150" i="121"/>
  <c r="I151" i="121"/>
  <c r="K151" i="121" s="1"/>
  <c r="L151" i="121" s="1"/>
  <c r="V104" i="121" s="1"/>
  <c r="J151" i="121"/>
  <c r="I146" i="122"/>
  <c r="J146" i="122"/>
  <c r="K146" i="122"/>
  <c r="L146" i="122" s="1"/>
  <c r="I26" i="122"/>
  <c r="K26" i="122" s="1"/>
  <c r="J26" i="122"/>
  <c r="L26" i="122"/>
  <c r="V64" i="122"/>
  <c r="I27" i="122"/>
  <c r="K27" i="122" s="1"/>
  <c r="L27" i="122" s="1"/>
  <c r="V65" i="122" s="1"/>
  <c r="J27" i="122"/>
  <c r="I28" i="122"/>
  <c r="J28" i="122"/>
  <c r="K28" i="122" s="1"/>
  <c r="L28" i="122" s="1"/>
  <c r="V66" i="122" s="1"/>
  <c r="I29" i="122"/>
  <c r="K29" i="122" s="1"/>
  <c r="L29" i="122" s="1"/>
  <c r="V67" i="122" s="1"/>
  <c r="J29" i="122"/>
  <c r="I30" i="122"/>
  <c r="K30" i="122" s="1"/>
  <c r="L30" i="122" s="1"/>
  <c r="V68" i="122" s="1"/>
  <c r="J30" i="122"/>
  <c r="I31" i="122"/>
  <c r="J31" i="122"/>
  <c r="K31" i="122"/>
  <c r="L31" i="122" s="1"/>
  <c r="V69" i="122" s="1"/>
  <c r="I32" i="122"/>
  <c r="J32" i="122"/>
  <c r="K32" i="122"/>
  <c r="L32" i="122" s="1"/>
  <c r="V70" i="122" s="1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K35" i="122" s="1"/>
  <c r="L35" i="122" s="1"/>
  <c r="V73" i="122" s="1"/>
  <c r="J35" i="122"/>
  <c r="I36" i="122"/>
  <c r="J36" i="122"/>
  <c r="K36" i="122" s="1"/>
  <c r="L36" i="122" s="1"/>
  <c r="V74" i="122" s="1"/>
  <c r="I37" i="122"/>
  <c r="K37" i="122" s="1"/>
  <c r="L37" i="122" s="1"/>
  <c r="V75" i="122" s="1"/>
  <c r="J37" i="122"/>
  <c r="I38" i="122"/>
  <c r="J38" i="122"/>
  <c r="K38" i="122" s="1"/>
  <c r="L38" i="122" s="1"/>
  <c r="V76" i="122" s="1"/>
  <c r="I39" i="122"/>
  <c r="J39" i="122"/>
  <c r="K39" i="122"/>
  <c r="L39" i="122" s="1"/>
  <c r="I40" i="122"/>
  <c r="K40" i="122" s="1"/>
  <c r="L40" i="122" s="1"/>
  <c r="J40" i="122"/>
  <c r="I41" i="122"/>
  <c r="J41" i="122"/>
  <c r="I42" i="122"/>
  <c r="K42" i="122" s="1"/>
  <c r="J42" i="122"/>
  <c r="L42" i="122"/>
  <c r="V80" i="122" s="1"/>
  <c r="I43" i="122"/>
  <c r="K43" i="122" s="1"/>
  <c r="L43" i="122" s="1"/>
  <c r="J43" i="122"/>
  <c r="I44" i="122"/>
  <c r="J44" i="122"/>
  <c r="K44" i="122"/>
  <c r="L44" i="122" s="1"/>
  <c r="I45" i="122"/>
  <c r="J45" i="122"/>
  <c r="I131" i="122"/>
  <c r="J131" i="122"/>
  <c r="K131" i="122"/>
  <c r="L131" i="122" s="1"/>
  <c r="V84" i="122" s="1"/>
  <c r="I132" i="122"/>
  <c r="J132" i="122"/>
  <c r="K132" i="122"/>
  <c r="L132" i="122" s="1"/>
  <c r="V85" i="122" s="1"/>
  <c r="I133" i="122"/>
  <c r="J133" i="122"/>
  <c r="K133" i="122"/>
  <c r="L133" i="122" s="1"/>
  <c r="V86" i="122" s="1"/>
  <c r="I134" i="122"/>
  <c r="J134" i="122"/>
  <c r="K134" i="122"/>
  <c r="L134" i="122" s="1"/>
  <c r="V87" i="122" s="1"/>
  <c r="I135" i="122"/>
  <c r="K135" i="122" s="1"/>
  <c r="J135" i="122"/>
  <c r="L135" i="122"/>
  <c r="V88" i="122" s="1"/>
  <c r="I136" i="122"/>
  <c r="J136" i="122"/>
  <c r="I137" i="122"/>
  <c r="J137" i="122"/>
  <c r="K137" i="122" s="1"/>
  <c r="L137" i="122" s="1"/>
  <c r="V90" i="122" s="1"/>
  <c r="I138" i="122"/>
  <c r="J138" i="122"/>
  <c r="I139" i="122"/>
  <c r="K139" i="122" s="1"/>
  <c r="L139" i="122" s="1"/>
  <c r="V92" i="122" s="1"/>
  <c r="J139" i="122"/>
  <c r="I140" i="122"/>
  <c r="J140" i="122"/>
  <c r="K140" i="122"/>
  <c r="L140" i="122" s="1"/>
  <c r="I141" i="122"/>
  <c r="J141" i="122"/>
  <c r="K141" i="122"/>
  <c r="L141" i="122" s="1"/>
  <c r="V94" i="122" s="1"/>
  <c r="I142" i="122"/>
  <c r="J142" i="122"/>
  <c r="K142" i="122"/>
  <c r="L142" i="122"/>
  <c r="V95" i="122" s="1"/>
  <c r="I143" i="122"/>
  <c r="K143" i="122" s="1"/>
  <c r="L143" i="122" s="1"/>
  <c r="V96" i="122" s="1"/>
  <c r="J143" i="122"/>
  <c r="I144" i="122"/>
  <c r="K144" i="122" s="1"/>
  <c r="J144" i="122"/>
  <c r="L144" i="122"/>
  <c r="V97" i="122" s="1"/>
  <c r="I145" i="122"/>
  <c r="J145" i="122"/>
  <c r="K145" i="122" s="1"/>
  <c r="L145" i="122" s="1"/>
  <c r="I147" i="122"/>
  <c r="K147" i="122" s="1"/>
  <c r="J147" i="122"/>
  <c r="L147" i="122"/>
  <c r="V100" i="122" s="1"/>
  <c r="I148" i="122"/>
  <c r="K148" i="122" s="1"/>
  <c r="L148" i="122" s="1"/>
  <c r="V101" i="122" s="1"/>
  <c r="J148" i="122"/>
  <c r="I149" i="122"/>
  <c r="J149" i="122"/>
  <c r="K149" i="122" s="1"/>
  <c r="L149" i="122"/>
  <c r="V102" i="122" s="1"/>
  <c r="I150" i="122"/>
  <c r="K150" i="122" s="1"/>
  <c r="L150" i="122" s="1"/>
  <c r="V103" i="122" s="1"/>
  <c r="J150" i="122"/>
  <c r="I151" i="122"/>
  <c r="K151" i="122" s="1"/>
  <c r="L151" i="122" s="1"/>
  <c r="J151" i="122"/>
  <c r="V104" i="122"/>
  <c r="I146" i="131"/>
  <c r="K146" i="131" s="1"/>
  <c r="L146" i="131" s="1"/>
  <c r="V99" i="131" s="1"/>
  <c r="J146" i="131"/>
  <c r="I26" i="131"/>
  <c r="J26" i="131"/>
  <c r="K26" i="131"/>
  <c r="L26" i="131" s="1"/>
  <c r="V64" i="131" s="1"/>
  <c r="I27" i="131"/>
  <c r="K27" i="131" s="1"/>
  <c r="L27" i="131" s="1"/>
  <c r="V65" i="131" s="1"/>
  <c r="J27" i="131"/>
  <c r="I28" i="131"/>
  <c r="J28" i="131"/>
  <c r="K28" i="131"/>
  <c r="L28" i="131" s="1"/>
  <c r="V66" i="131" s="1"/>
  <c r="I29" i="131"/>
  <c r="K29" i="131" s="1"/>
  <c r="J29" i="131"/>
  <c r="L29" i="131"/>
  <c r="V67" i="131" s="1"/>
  <c r="I30" i="131"/>
  <c r="K30" i="131" s="1"/>
  <c r="J30" i="131"/>
  <c r="L30" i="131"/>
  <c r="V68" i="131" s="1"/>
  <c r="I31" i="131"/>
  <c r="J31" i="131"/>
  <c r="K31" i="131"/>
  <c r="L31" i="131" s="1"/>
  <c r="V69" i="131" s="1"/>
  <c r="I32" i="131"/>
  <c r="K32" i="131" s="1"/>
  <c r="L32" i="131" s="1"/>
  <c r="J32" i="131"/>
  <c r="V70" i="131"/>
  <c r="I33" i="131"/>
  <c r="J33" i="131"/>
  <c r="K33" i="131"/>
  <c r="L33" i="131" s="1"/>
  <c r="V71" i="131"/>
  <c r="I34" i="131"/>
  <c r="J34" i="131"/>
  <c r="K34" i="131"/>
  <c r="L34" i="131"/>
  <c r="V72" i="131" s="1"/>
  <c r="I35" i="131"/>
  <c r="J35" i="131"/>
  <c r="K35" i="131"/>
  <c r="L35" i="131" s="1"/>
  <c r="V73" i="131" s="1"/>
  <c r="I36" i="131"/>
  <c r="K36" i="131" s="1"/>
  <c r="J36" i="131"/>
  <c r="L36" i="131"/>
  <c r="V74" i="131" s="1"/>
  <c r="I37" i="131"/>
  <c r="K37" i="131" s="1"/>
  <c r="J37" i="131"/>
  <c r="L37" i="131"/>
  <c r="V75" i="131"/>
  <c r="I38" i="131"/>
  <c r="J38" i="131"/>
  <c r="I39" i="131"/>
  <c r="J39" i="131"/>
  <c r="K39" i="131" s="1"/>
  <c r="L39" i="131"/>
  <c r="V77" i="131" s="1"/>
  <c r="I40" i="131"/>
  <c r="J40" i="131"/>
  <c r="I41" i="131"/>
  <c r="K41" i="131" s="1"/>
  <c r="L41" i="131" s="1"/>
  <c r="V79" i="131" s="1"/>
  <c r="J41" i="131"/>
  <c r="I42" i="131"/>
  <c r="J42" i="131"/>
  <c r="K42" i="131"/>
  <c r="L42" i="131" s="1"/>
  <c r="V80" i="131" s="1"/>
  <c r="I43" i="131"/>
  <c r="J43" i="131"/>
  <c r="K43" i="131"/>
  <c r="L43" i="131" s="1"/>
  <c r="I44" i="131"/>
  <c r="K44" i="131" s="1"/>
  <c r="L44" i="131" s="1"/>
  <c r="J44" i="131"/>
  <c r="I45" i="131"/>
  <c r="K45" i="131" s="1"/>
  <c r="L45" i="131" s="1"/>
  <c r="V83" i="131" s="1"/>
  <c r="J45" i="131"/>
  <c r="I131" i="131"/>
  <c r="K131" i="131" s="1"/>
  <c r="L131" i="131" s="1"/>
  <c r="V84" i="131" s="1"/>
  <c r="J131" i="131"/>
  <c r="I132" i="131"/>
  <c r="J132" i="131"/>
  <c r="K132" i="131"/>
  <c r="L132" i="131" s="1"/>
  <c r="V85" i="131"/>
  <c r="I133" i="131"/>
  <c r="K133" i="131" s="1"/>
  <c r="L133" i="131" s="1"/>
  <c r="V86" i="131" s="1"/>
  <c r="J133" i="131"/>
  <c r="I134" i="131"/>
  <c r="J134" i="131"/>
  <c r="K134" i="131"/>
  <c r="L134" i="131" s="1"/>
  <c r="V87" i="131" s="1"/>
  <c r="I135" i="131"/>
  <c r="J135" i="131"/>
  <c r="K135" i="131" s="1"/>
  <c r="L135" i="131" s="1"/>
  <c r="V88" i="131" s="1"/>
  <c r="I136" i="131"/>
  <c r="K136" i="131" s="1"/>
  <c r="L136" i="131" s="1"/>
  <c r="J136" i="131"/>
  <c r="I137" i="131"/>
  <c r="K137" i="131" s="1"/>
  <c r="L137" i="131" s="1"/>
  <c r="V90" i="131" s="1"/>
  <c r="J137" i="131"/>
  <c r="I138" i="131"/>
  <c r="K138" i="131" s="1"/>
  <c r="J138" i="131"/>
  <c r="L138" i="131"/>
  <c r="V91" i="131"/>
  <c r="I139" i="131"/>
  <c r="K139" i="131" s="1"/>
  <c r="L139" i="131" s="1"/>
  <c r="V92" i="131" s="1"/>
  <c r="J139" i="131"/>
  <c r="I140" i="131"/>
  <c r="K140" i="131" s="1"/>
  <c r="L140" i="131" s="1"/>
  <c r="J140" i="131"/>
  <c r="I141" i="131"/>
  <c r="K141" i="131" s="1"/>
  <c r="L141" i="131" s="1"/>
  <c r="J141" i="131"/>
  <c r="V94" i="131"/>
  <c r="I142" i="131"/>
  <c r="K142" i="131" s="1"/>
  <c r="L142" i="131" s="1"/>
  <c r="J142" i="131"/>
  <c r="I143" i="131"/>
  <c r="J143" i="131"/>
  <c r="K143" i="131" s="1"/>
  <c r="L143" i="131"/>
  <c r="V96" i="131" s="1"/>
  <c r="I144" i="131"/>
  <c r="J144" i="131"/>
  <c r="K144" i="131"/>
  <c r="L144" i="131" s="1"/>
  <c r="V97" i="131" s="1"/>
  <c r="I145" i="131"/>
  <c r="J145" i="131"/>
  <c r="K145" i="131"/>
  <c r="L145" i="131"/>
  <c r="I147" i="131"/>
  <c r="J147" i="131"/>
  <c r="K147" i="131" s="1"/>
  <c r="L147" i="131" s="1"/>
  <c r="V100" i="131" s="1"/>
  <c r="I148" i="131"/>
  <c r="K148" i="131" s="1"/>
  <c r="L148" i="131" s="1"/>
  <c r="V101" i="131" s="1"/>
  <c r="J148" i="131"/>
  <c r="I149" i="131"/>
  <c r="K149" i="131" s="1"/>
  <c r="L149" i="131" s="1"/>
  <c r="V102" i="131" s="1"/>
  <c r="J149" i="131"/>
  <c r="I150" i="131"/>
  <c r="K150" i="131" s="1"/>
  <c r="L150" i="131" s="1"/>
  <c r="V103" i="131" s="1"/>
  <c r="J150" i="131"/>
  <c r="I151" i="131"/>
  <c r="K151" i="131" s="1"/>
  <c r="L151" i="131" s="1"/>
  <c r="V104" i="131" s="1"/>
  <c r="J151" i="131"/>
  <c r="I146" i="132"/>
  <c r="J146" i="132"/>
  <c r="K146" i="132"/>
  <c r="L146" i="132" s="1"/>
  <c r="I26" i="132"/>
  <c r="K26" i="132" s="1"/>
  <c r="J26" i="132"/>
  <c r="L26" i="132"/>
  <c r="V64" i="132" s="1"/>
  <c r="N2" i="132" s="1"/>
  <c r="I38" i="132"/>
  <c r="J38" i="132"/>
  <c r="K38" i="132" s="1"/>
  <c r="L38" i="132" s="1"/>
  <c r="I146" i="134"/>
  <c r="J146" i="134"/>
  <c r="K146" i="134"/>
  <c r="L146" i="134" s="1"/>
  <c r="I26" i="134"/>
  <c r="K26" i="134" s="1"/>
  <c r="L26" i="134" s="1"/>
  <c r="V64" i="134" s="1"/>
  <c r="N2" i="134" s="1"/>
  <c r="M130" i="134" s="1"/>
  <c r="J26" i="134"/>
  <c r="I38" i="134"/>
  <c r="J38" i="134"/>
  <c r="K38" i="134"/>
  <c r="L38" i="134" s="1"/>
  <c r="I146" i="135"/>
  <c r="J146" i="135"/>
  <c r="K146" i="135"/>
  <c r="L146" i="135" s="1"/>
  <c r="M146" i="135" s="1"/>
  <c r="I26" i="135"/>
  <c r="K26" i="135" s="1"/>
  <c r="L26" i="135" s="1"/>
  <c r="V64" i="135" s="1"/>
  <c r="N2" i="135" s="1"/>
  <c r="J26" i="135"/>
  <c r="I38" i="135"/>
  <c r="K38" i="135" s="1"/>
  <c r="J38" i="135"/>
  <c r="L38" i="135"/>
  <c r="M38" i="135" s="1"/>
  <c r="O2" i="135" s="1"/>
  <c r="I145" i="132"/>
  <c r="J145" i="132"/>
  <c r="I145" i="134"/>
  <c r="K145" i="134" s="1"/>
  <c r="L145" i="134" s="1"/>
  <c r="J145" i="134"/>
  <c r="I145" i="135"/>
  <c r="K145" i="135" s="1"/>
  <c r="L145" i="135" s="1"/>
  <c r="M145" i="135" s="1"/>
  <c r="J145" i="135"/>
  <c r="I144" i="132"/>
  <c r="K144" i="132" s="1"/>
  <c r="L144" i="132" s="1"/>
  <c r="M144" i="132" s="1"/>
  <c r="J144" i="132"/>
  <c r="I144" i="134"/>
  <c r="J144" i="134"/>
  <c r="K144" i="134"/>
  <c r="L144" i="134" s="1"/>
  <c r="I144" i="135"/>
  <c r="K144" i="135" s="1"/>
  <c r="L144" i="135" s="1"/>
  <c r="J144" i="135"/>
  <c r="M144" i="135"/>
  <c r="P144" i="135" s="1"/>
  <c r="I143" i="132"/>
  <c r="K143" i="132" s="1"/>
  <c r="L143" i="132" s="1"/>
  <c r="M143" i="132" s="1"/>
  <c r="J143" i="132"/>
  <c r="I143" i="134"/>
  <c r="J143" i="134"/>
  <c r="K143" i="134"/>
  <c r="L143" i="134" s="1"/>
  <c r="I143" i="135"/>
  <c r="J143" i="135"/>
  <c r="K143" i="135"/>
  <c r="L143" i="135" s="1"/>
  <c r="M143" i="135" s="1"/>
  <c r="P143" i="135" s="1"/>
  <c r="I142" i="132"/>
  <c r="J142" i="132"/>
  <c r="K142" i="132"/>
  <c r="L142" i="132" s="1"/>
  <c r="I142" i="134"/>
  <c r="K142" i="134" s="1"/>
  <c r="L142" i="134" s="1"/>
  <c r="J142" i="134"/>
  <c r="I142" i="135"/>
  <c r="K142" i="135" s="1"/>
  <c r="L142" i="135" s="1"/>
  <c r="M142" i="135" s="1"/>
  <c r="J142" i="135"/>
  <c r="I141" i="132"/>
  <c r="J141" i="132"/>
  <c r="K141" i="132"/>
  <c r="L141" i="132"/>
  <c r="I141" i="134"/>
  <c r="K141" i="134" s="1"/>
  <c r="L141" i="134" s="1"/>
  <c r="J141" i="134"/>
  <c r="I141" i="135"/>
  <c r="K141" i="135" s="1"/>
  <c r="L141" i="135" s="1"/>
  <c r="M141" i="135" s="1"/>
  <c r="J141" i="135"/>
  <c r="I140" i="132"/>
  <c r="J140" i="132"/>
  <c r="K140" i="132"/>
  <c r="L140" i="132" s="1"/>
  <c r="I140" i="134"/>
  <c r="K140" i="134" s="1"/>
  <c r="L140" i="134" s="1"/>
  <c r="J140" i="134"/>
  <c r="I140" i="135"/>
  <c r="K140" i="135" s="1"/>
  <c r="L140" i="135" s="1"/>
  <c r="M140" i="135" s="1"/>
  <c r="J140" i="135"/>
  <c r="I139" i="132"/>
  <c r="K139" i="132" s="1"/>
  <c r="L139" i="132" s="1"/>
  <c r="J139" i="132"/>
  <c r="I139" i="134"/>
  <c r="J139" i="134"/>
  <c r="K139" i="134"/>
  <c r="L139" i="134"/>
  <c r="I139" i="135"/>
  <c r="K139" i="135" s="1"/>
  <c r="L139" i="135" s="1"/>
  <c r="M139" i="135" s="1"/>
  <c r="J139" i="135"/>
  <c r="I138" i="132"/>
  <c r="K138" i="132" s="1"/>
  <c r="L138" i="132" s="1"/>
  <c r="J138" i="132"/>
  <c r="I138" i="134"/>
  <c r="K138" i="134" s="1"/>
  <c r="L138" i="134" s="1"/>
  <c r="M138" i="134" s="1"/>
  <c r="J138" i="134"/>
  <c r="I138" i="135"/>
  <c r="J138" i="135"/>
  <c r="K138" i="135"/>
  <c r="L138" i="135" s="1"/>
  <c r="M138" i="135"/>
  <c r="I137" i="132"/>
  <c r="J137" i="132"/>
  <c r="K137" i="132"/>
  <c r="L137" i="132"/>
  <c r="I137" i="134"/>
  <c r="K137" i="134" s="1"/>
  <c r="L137" i="134" s="1"/>
  <c r="J137" i="134"/>
  <c r="I137" i="135"/>
  <c r="K137" i="135" s="1"/>
  <c r="L137" i="135" s="1"/>
  <c r="M137" i="135" s="1"/>
  <c r="J137" i="135"/>
  <c r="I136" i="132"/>
  <c r="J136" i="132"/>
  <c r="K136" i="132"/>
  <c r="L136" i="132" s="1"/>
  <c r="M136" i="132" s="1"/>
  <c r="I136" i="134"/>
  <c r="K136" i="134" s="1"/>
  <c r="L136" i="134" s="1"/>
  <c r="M136" i="134" s="1"/>
  <c r="J136" i="134"/>
  <c r="I136" i="135"/>
  <c r="K136" i="135" s="1"/>
  <c r="L136" i="135" s="1"/>
  <c r="M136" i="135" s="1"/>
  <c r="J136" i="135"/>
  <c r="I135" i="132"/>
  <c r="K135" i="132" s="1"/>
  <c r="L135" i="132" s="1"/>
  <c r="J135" i="132"/>
  <c r="I135" i="134"/>
  <c r="J135" i="134"/>
  <c r="K135" i="134"/>
  <c r="L135" i="134"/>
  <c r="I135" i="135"/>
  <c r="K135" i="135" s="1"/>
  <c r="L135" i="135" s="1"/>
  <c r="M135" i="135" s="1"/>
  <c r="J135" i="135"/>
  <c r="I134" i="132"/>
  <c r="K134" i="132" s="1"/>
  <c r="L134" i="132" s="1"/>
  <c r="J134" i="132"/>
  <c r="I134" i="134"/>
  <c r="K134" i="134" s="1"/>
  <c r="L134" i="134" s="1"/>
  <c r="M134" i="134" s="1"/>
  <c r="J134" i="134"/>
  <c r="I134" i="135"/>
  <c r="J134" i="135"/>
  <c r="K134" i="135"/>
  <c r="L134" i="135" s="1"/>
  <c r="M134" i="135"/>
  <c r="I133" i="132"/>
  <c r="J133" i="132"/>
  <c r="K133" i="132"/>
  <c r="L133" i="132"/>
  <c r="I133" i="134"/>
  <c r="K133" i="134" s="1"/>
  <c r="L133" i="134" s="1"/>
  <c r="M133" i="134" s="1"/>
  <c r="J133" i="134"/>
  <c r="I133" i="135"/>
  <c r="K133" i="135" s="1"/>
  <c r="L133" i="135" s="1"/>
  <c r="M133" i="135" s="1"/>
  <c r="J133" i="135"/>
  <c r="I132" i="132"/>
  <c r="J132" i="132"/>
  <c r="K132" i="132"/>
  <c r="L132" i="132" s="1"/>
  <c r="M132" i="132" s="1"/>
  <c r="I132" i="134"/>
  <c r="K132" i="134" s="1"/>
  <c r="L132" i="134" s="1"/>
  <c r="M132" i="134" s="1"/>
  <c r="J132" i="134"/>
  <c r="I132" i="135"/>
  <c r="K132" i="135" s="1"/>
  <c r="L132" i="135" s="1"/>
  <c r="M132" i="135" s="1"/>
  <c r="J132" i="135"/>
  <c r="I131" i="132"/>
  <c r="K131" i="132" s="1"/>
  <c r="L131" i="132" s="1"/>
  <c r="J131" i="132"/>
  <c r="I131" i="134"/>
  <c r="J131" i="134"/>
  <c r="K131" i="134"/>
  <c r="L131" i="134"/>
  <c r="M131" i="134" s="1"/>
  <c r="I131" i="135"/>
  <c r="K131" i="135" s="1"/>
  <c r="L131" i="135" s="1"/>
  <c r="M131" i="135" s="1"/>
  <c r="J131" i="135"/>
  <c r="I130" i="96"/>
  <c r="K130" i="96" s="1"/>
  <c r="L130" i="96" s="1"/>
  <c r="J130" i="96"/>
  <c r="I130" i="116"/>
  <c r="K130" i="116" s="1"/>
  <c r="L130" i="116" s="1"/>
  <c r="J130" i="116"/>
  <c r="I130" i="120"/>
  <c r="K130" i="120" s="1"/>
  <c r="L130" i="120" s="1"/>
  <c r="J130" i="120"/>
  <c r="I130" i="121"/>
  <c r="K130" i="121" s="1"/>
  <c r="L130" i="121" s="1"/>
  <c r="J130" i="121"/>
  <c r="I130" i="122"/>
  <c r="J130" i="122"/>
  <c r="K130" i="122"/>
  <c r="L130" i="122" s="1"/>
  <c r="I130" i="131"/>
  <c r="K130" i="131" s="1"/>
  <c r="L130" i="131" s="1"/>
  <c r="J130" i="131"/>
  <c r="I130" i="132"/>
  <c r="K130" i="132" s="1"/>
  <c r="L130" i="132" s="1"/>
  <c r="J130" i="132"/>
  <c r="I130" i="134"/>
  <c r="J130" i="134"/>
  <c r="K130" i="134"/>
  <c r="L130" i="134"/>
  <c r="I130" i="135"/>
  <c r="K130" i="135" s="1"/>
  <c r="L130" i="135" s="1"/>
  <c r="M130" i="135" s="1"/>
  <c r="P130" i="135" s="1"/>
  <c r="J130" i="135"/>
  <c r="I129" i="96"/>
  <c r="K129" i="96" s="1"/>
  <c r="L129" i="96" s="1"/>
  <c r="J129" i="96"/>
  <c r="I129" i="116"/>
  <c r="J129" i="116"/>
  <c r="K129" i="116"/>
  <c r="L129" i="116" s="1"/>
  <c r="I129" i="120"/>
  <c r="K129" i="120" s="1"/>
  <c r="L129" i="120" s="1"/>
  <c r="J129" i="120"/>
  <c r="I129" i="121"/>
  <c r="K129" i="121" s="1"/>
  <c r="L129" i="121" s="1"/>
  <c r="J129" i="121"/>
  <c r="I129" i="122"/>
  <c r="J129" i="122"/>
  <c r="K129" i="122"/>
  <c r="L129" i="122" s="1"/>
  <c r="I129" i="131"/>
  <c r="K129" i="131" s="1"/>
  <c r="L129" i="131" s="1"/>
  <c r="J129" i="131"/>
  <c r="I129" i="132"/>
  <c r="J129" i="132"/>
  <c r="K129" i="132"/>
  <c r="L129" i="132" s="1"/>
  <c r="I129" i="134"/>
  <c r="K129" i="134" s="1"/>
  <c r="L129" i="134" s="1"/>
  <c r="M129" i="134" s="1"/>
  <c r="J129" i="134"/>
  <c r="I129" i="135"/>
  <c r="K129" i="135" s="1"/>
  <c r="L129" i="135" s="1"/>
  <c r="M129" i="135" s="1"/>
  <c r="J129" i="135"/>
  <c r="I128" i="96"/>
  <c r="K128" i="96" s="1"/>
  <c r="L128" i="96" s="1"/>
  <c r="J128" i="96"/>
  <c r="I128" i="116"/>
  <c r="J128" i="116"/>
  <c r="K128" i="116"/>
  <c r="L128" i="116" s="1"/>
  <c r="I128" i="120"/>
  <c r="K128" i="120" s="1"/>
  <c r="L128" i="120" s="1"/>
  <c r="J128" i="120"/>
  <c r="I128" i="121"/>
  <c r="J128" i="121"/>
  <c r="K128" i="121"/>
  <c r="L128" i="121" s="1"/>
  <c r="I128" i="122"/>
  <c r="J128" i="122"/>
  <c r="K128" i="122"/>
  <c r="L128" i="122" s="1"/>
  <c r="I128" i="131"/>
  <c r="K128" i="131" s="1"/>
  <c r="L128" i="131" s="1"/>
  <c r="J128" i="131"/>
  <c r="I128" i="132"/>
  <c r="J128" i="132"/>
  <c r="K128" i="132"/>
  <c r="L128" i="132"/>
  <c r="M128" i="132" s="1"/>
  <c r="I128" i="134"/>
  <c r="K128" i="134" s="1"/>
  <c r="L128" i="134" s="1"/>
  <c r="M128" i="134" s="1"/>
  <c r="J128" i="134"/>
  <c r="I128" i="135"/>
  <c r="K128" i="135" s="1"/>
  <c r="L128" i="135" s="1"/>
  <c r="M128" i="135" s="1"/>
  <c r="J128" i="135"/>
  <c r="I127" i="96"/>
  <c r="J127" i="96"/>
  <c r="K127" i="96"/>
  <c r="L127" i="96" s="1"/>
  <c r="I127" i="116"/>
  <c r="J127" i="116"/>
  <c r="K127" i="116"/>
  <c r="L127" i="116" s="1"/>
  <c r="I127" i="120"/>
  <c r="K127" i="120" s="1"/>
  <c r="L127" i="120" s="1"/>
  <c r="J127" i="120"/>
  <c r="I127" i="121"/>
  <c r="J127" i="121"/>
  <c r="K127" i="121"/>
  <c r="L127" i="121"/>
  <c r="I127" i="122"/>
  <c r="J127" i="122"/>
  <c r="K127" i="122"/>
  <c r="L127" i="122" s="1"/>
  <c r="I127" i="131"/>
  <c r="K127" i="131" s="1"/>
  <c r="L127" i="131" s="1"/>
  <c r="J127" i="131"/>
  <c r="I127" i="132"/>
  <c r="J127" i="132"/>
  <c r="K127" i="132"/>
  <c r="L127" i="132"/>
  <c r="I127" i="134"/>
  <c r="K127" i="134" s="1"/>
  <c r="L127" i="134" s="1"/>
  <c r="M127" i="134" s="1"/>
  <c r="J127" i="134"/>
  <c r="I127" i="135"/>
  <c r="J127" i="135"/>
  <c r="K127" i="135"/>
  <c r="L127" i="135" s="1"/>
  <c r="M127" i="135" s="1"/>
  <c r="P127" i="135" s="1"/>
  <c r="I126" i="96"/>
  <c r="J126" i="96"/>
  <c r="K126" i="96"/>
  <c r="L126" i="96" s="1"/>
  <c r="I126" i="116"/>
  <c r="J126" i="116"/>
  <c r="K126" i="116" s="1"/>
  <c r="L126" i="116" s="1"/>
  <c r="I126" i="120"/>
  <c r="J126" i="120"/>
  <c r="K126" i="120" s="1"/>
  <c r="L126" i="120" s="1"/>
  <c r="I126" i="121"/>
  <c r="J126" i="121"/>
  <c r="K126" i="121"/>
  <c r="L126" i="121"/>
  <c r="I126" i="122"/>
  <c r="K126" i="122" s="1"/>
  <c r="L126" i="122" s="1"/>
  <c r="J126" i="122"/>
  <c r="I126" i="131"/>
  <c r="J126" i="131"/>
  <c r="K126" i="131" s="1"/>
  <c r="L126" i="131" s="1"/>
  <c r="I126" i="132"/>
  <c r="J126" i="132"/>
  <c r="K126" i="132" s="1"/>
  <c r="L126" i="132" s="1"/>
  <c r="M126" i="132" s="1"/>
  <c r="I126" i="134"/>
  <c r="K126" i="134" s="1"/>
  <c r="L126" i="134" s="1"/>
  <c r="M126" i="134" s="1"/>
  <c r="J126" i="134"/>
  <c r="I126" i="135"/>
  <c r="J126" i="135"/>
  <c r="K126" i="135"/>
  <c r="L126" i="135" s="1"/>
  <c r="M126" i="135" s="1"/>
  <c r="I125" i="96"/>
  <c r="J125" i="96"/>
  <c r="K125" i="96"/>
  <c r="L125" i="96" s="1"/>
  <c r="I125" i="116"/>
  <c r="K125" i="116" s="1"/>
  <c r="L125" i="116" s="1"/>
  <c r="J125" i="116"/>
  <c r="I125" i="120"/>
  <c r="J125" i="120"/>
  <c r="K125" i="120"/>
  <c r="L125" i="120" s="1"/>
  <c r="I125" i="121"/>
  <c r="J125" i="121"/>
  <c r="K125" i="121"/>
  <c r="L125" i="121"/>
  <c r="I125" i="122"/>
  <c r="K125" i="122" s="1"/>
  <c r="L125" i="122" s="1"/>
  <c r="J125" i="122"/>
  <c r="I125" i="131"/>
  <c r="J125" i="131"/>
  <c r="K125" i="131"/>
  <c r="L125" i="131" s="1"/>
  <c r="I125" i="132"/>
  <c r="J125" i="132"/>
  <c r="K125" i="132"/>
  <c r="L125" i="132" s="1"/>
  <c r="I125" i="134"/>
  <c r="J125" i="134"/>
  <c r="K125" i="134"/>
  <c r="L125" i="134" s="1"/>
  <c r="M125" i="134" s="1"/>
  <c r="I125" i="135"/>
  <c r="J125" i="135"/>
  <c r="K125" i="135"/>
  <c r="L125" i="135" s="1"/>
  <c r="M125" i="135"/>
  <c r="I124" i="96"/>
  <c r="K124" i="96" s="1"/>
  <c r="L124" i="96" s="1"/>
  <c r="J124" i="96"/>
  <c r="I124" i="116"/>
  <c r="K124" i="116" s="1"/>
  <c r="J124" i="116"/>
  <c r="L124" i="116"/>
  <c r="I124" i="120"/>
  <c r="J124" i="120"/>
  <c r="K124" i="120" s="1"/>
  <c r="L124" i="120" s="1"/>
  <c r="I124" i="121"/>
  <c r="J124" i="121"/>
  <c r="K124" i="121"/>
  <c r="L124" i="121"/>
  <c r="I124" i="122"/>
  <c r="J124" i="122"/>
  <c r="K124" i="122" s="1"/>
  <c r="L124" i="122" s="1"/>
  <c r="I124" i="131"/>
  <c r="K124" i="131" s="1"/>
  <c r="J124" i="131"/>
  <c r="L124" i="131"/>
  <c r="I124" i="132"/>
  <c r="J124" i="132"/>
  <c r="K124" i="132" s="1"/>
  <c r="L124" i="132" s="1"/>
  <c r="M124" i="132" s="1"/>
  <c r="I124" i="134"/>
  <c r="J124" i="134"/>
  <c r="K124" i="134"/>
  <c r="L124" i="134"/>
  <c r="M124" i="134" s="1"/>
  <c r="I124" i="135"/>
  <c r="J124" i="135"/>
  <c r="K124" i="135" s="1"/>
  <c r="L124" i="135" s="1"/>
  <c r="M124" i="135" s="1"/>
  <c r="P124" i="135" s="1"/>
  <c r="I123" i="96"/>
  <c r="J123" i="96"/>
  <c r="K123" i="96" s="1"/>
  <c r="L123" i="96" s="1"/>
  <c r="I123" i="116"/>
  <c r="K123" i="116" s="1"/>
  <c r="J123" i="116"/>
  <c r="L123" i="116"/>
  <c r="I123" i="120"/>
  <c r="J123" i="120"/>
  <c r="K123" i="120" s="1"/>
  <c r="L123" i="120" s="1"/>
  <c r="I123" i="121"/>
  <c r="J123" i="121"/>
  <c r="K123" i="121"/>
  <c r="L123" i="121"/>
  <c r="I123" i="122"/>
  <c r="J123" i="122"/>
  <c r="K123" i="122" s="1"/>
  <c r="L123" i="122" s="1"/>
  <c r="I123" i="131"/>
  <c r="K123" i="131" s="1"/>
  <c r="L123" i="131" s="1"/>
  <c r="J123" i="131"/>
  <c r="I123" i="132"/>
  <c r="J123" i="132"/>
  <c r="K123" i="132" s="1"/>
  <c r="L123" i="132" s="1"/>
  <c r="I123" i="134"/>
  <c r="J123" i="134"/>
  <c r="K123" i="134"/>
  <c r="L123" i="134"/>
  <c r="M123" i="134" s="1"/>
  <c r="I123" i="135"/>
  <c r="J123" i="135"/>
  <c r="I122" i="96"/>
  <c r="J122" i="96"/>
  <c r="I122" i="116"/>
  <c r="K122" i="116" s="1"/>
  <c r="L122" i="116" s="1"/>
  <c r="J122" i="116"/>
  <c r="I122" i="120"/>
  <c r="J122" i="120"/>
  <c r="K122" i="120" s="1"/>
  <c r="L122" i="120" s="1"/>
  <c r="I122" i="121"/>
  <c r="J122" i="121"/>
  <c r="K122" i="121"/>
  <c r="L122" i="121"/>
  <c r="I122" i="122"/>
  <c r="K122" i="122" s="1"/>
  <c r="L122" i="122" s="1"/>
  <c r="J122" i="122"/>
  <c r="I122" i="131"/>
  <c r="K122" i="131" s="1"/>
  <c r="J122" i="131"/>
  <c r="L122" i="131"/>
  <c r="I122" i="132"/>
  <c r="J122" i="132"/>
  <c r="K122" i="132" s="1"/>
  <c r="L122" i="132" s="1"/>
  <c r="M122" i="132" s="1"/>
  <c r="I122" i="134"/>
  <c r="J122" i="134"/>
  <c r="K122" i="134"/>
  <c r="L122" i="134"/>
  <c r="M122" i="134" s="1"/>
  <c r="I122" i="135"/>
  <c r="J122" i="135"/>
  <c r="I121" i="96"/>
  <c r="K121" i="96" s="1"/>
  <c r="L121" i="96" s="1"/>
  <c r="J121" i="96"/>
  <c r="I121" i="116"/>
  <c r="K121" i="116" s="1"/>
  <c r="J121" i="116"/>
  <c r="L121" i="116"/>
  <c r="I121" i="120"/>
  <c r="J121" i="120"/>
  <c r="K121" i="120" s="1"/>
  <c r="L121" i="120" s="1"/>
  <c r="I121" i="121"/>
  <c r="J121" i="121"/>
  <c r="K121" i="121"/>
  <c r="L121" i="121"/>
  <c r="I121" i="122"/>
  <c r="J121" i="122"/>
  <c r="K121" i="122" s="1"/>
  <c r="L121" i="122" s="1"/>
  <c r="I121" i="131"/>
  <c r="K121" i="131" s="1"/>
  <c r="J121" i="131"/>
  <c r="L121" i="131"/>
  <c r="I121" i="132"/>
  <c r="J121" i="132"/>
  <c r="K121" i="132" s="1"/>
  <c r="L121" i="132" s="1"/>
  <c r="M121" i="132" s="1"/>
  <c r="I121" i="134"/>
  <c r="J121" i="134"/>
  <c r="K121" i="134"/>
  <c r="L121" i="134"/>
  <c r="M121" i="134" s="1"/>
  <c r="I121" i="135"/>
  <c r="J121" i="135"/>
  <c r="I120" i="96"/>
  <c r="J120" i="96"/>
  <c r="I120" i="116"/>
  <c r="K120" i="116" s="1"/>
  <c r="J120" i="116"/>
  <c r="L120" i="116"/>
  <c r="I120" i="120"/>
  <c r="J120" i="120"/>
  <c r="K120" i="120" s="1"/>
  <c r="L120" i="120" s="1"/>
  <c r="I120" i="121"/>
  <c r="J120" i="121"/>
  <c r="K120" i="121"/>
  <c r="L120" i="121"/>
  <c r="I120" i="122"/>
  <c r="K120" i="122" s="1"/>
  <c r="L120" i="122" s="1"/>
  <c r="J120" i="122"/>
  <c r="I120" i="131"/>
  <c r="K120" i="131" s="1"/>
  <c r="L120" i="131" s="1"/>
  <c r="J120" i="131"/>
  <c r="I120" i="132"/>
  <c r="J120" i="132"/>
  <c r="K120" i="132" s="1"/>
  <c r="L120" i="132" s="1"/>
  <c r="I120" i="134"/>
  <c r="J120" i="134"/>
  <c r="K120" i="134"/>
  <c r="L120" i="134"/>
  <c r="M120" i="134" s="1"/>
  <c r="I120" i="135"/>
  <c r="K120" i="135" s="1"/>
  <c r="L120" i="135" s="1"/>
  <c r="M120" i="135" s="1"/>
  <c r="P120" i="135" s="1"/>
  <c r="J120" i="135"/>
  <c r="I119" i="96"/>
  <c r="K119" i="96" s="1"/>
  <c r="L119" i="96" s="1"/>
  <c r="J119" i="96"/>
  <c r="I119" i="116"/>
  <c r="K119" i="116" s="1"/>
  <c r="L119" i="116" s="1"/>
  <c r="J119" i="116"/>
  <c r="I119" i="120"/>
  <c r="J119" i="120"/>
  <c r="K119" i="120" s="1"/>
  <c r="L119" i="120" s="1"/>
  <c r="I119" i="121"/>
  <c r="J119" i="121"/>
  <c r="K119" i="121"/>
  <c r="L119" i="121"/>
  <c r="I119" i="122"/>
  <c r="K119" i="122" s="1"/>
  <c r="L119" i="122" s="1"/>
  <c r="J119" i="122"/>
  <c r="I119" i="131"/>
  <c r="K119" i="131" s="1"/>
  <c r="J119" i="131"/>
  <c r="L119" i="131"/>
  <c r="I119" i="132"/>
  <c r="J119" i="132"/>
  <c r="K119" i="132" s="1"/>
  <c r="L119" i="132" s="1"/>
  <c r="M119" i="132" s="1"/>
  <c r="I119" i="134"/>
  <c r="J119" i="134"/>
  <c r="K119" i="134"/>
  <c r="L119" i="134"/>
  <c r="M119" i="134" s="1"/>
  <c r="I119" i="135"/>
  <c r="K119" i="135" s="1"/>
  <c r="L119" i="135" s="1"/>
  <c r="M119" i="135" s="1"/>
  <c r="P119" i="135" s="1"/>
  <c r="J119" i="135"/>
  <c r="I118" i="96"/>
  <c r="K118" i="96" s="1"/>
  <c r="L118" i="96" s="1"/>
  <c r="J118" i="96"/>
  <c r="I118" i="116"/>
  <c r="K118" i="116" s="1"/>
  <c r="J118" i="116"/>
  <c r="L118" i="116"/>
  <c r="I118" i="120"/>
  <c r="J118" i="120"/>
  <c r="K118" i="120" s="1"/>
  <c r="L118" i="120" s="1"/>
  <c r="I118" i="121"/>
  <c r="J118" i="121"/>
  <c r="K118" i="121"/>
  <c r="L118" i="121"/>
  <c r="I118" i="122"/>
  <c r="K118" i="122" s="1"/>
  <c r="L118" i="122" s="1"/>
  <c r="J118" i="122"/>
  <c r="I118" i="131"/>
  <c r="K118" i="131" s="1"/>
  <c r="L118" i="131" s="1"/>
  <c r="J118" i="131"/>
  <c r="I118" i="132"/>
  <c r="J118" i="132"/>
  <c r="K118" i="132" s="1"/>
  <c r="L118" i="132" s="1"/>
  <c r="I118" i="134"/>
  <c r="J118" i="134"/>
  <c r="K118" i="134"/>
  <c r="L118" i="134"/>
  <c r="M118" i="134" s="1"/>
  <c r="I118" i="135"/>
  <c r="J118" i="135"/>
  <c r="I117" i="96"/>
  <c r="K117" i="96" s="1"/>
  <c r="L117" i="96" s="1"/>
  <c r="J117" i="96"/>
  <c r="I117" i="116"/>
  <c r="K117" i="116" s="1"/>
  <c r="L117" i="116" s="1"/>
  <c r="J117" i="116"/>
  <c r="I117" i="120"/>
  <c r="J117" i="120"/>
  <c r="K117" i="120" s="1"/>
  <c r="L117" i="120" s="1"/>
  <c r="I117" i="121"/>
  <c r="J117" i="121"/>
  <c r="K117" i="121"/>
  <c r="L117" i="121"/>
  <c r="I117" i="122"/>
  <c r="J117" i="122"/>
  <c r="K117" i="122" s="1"/>
  <c r="L117" i="122" s="1"/>
  <c r="I117" i="131"/>
  <c r="K117" i="131" s="1"/>
  <c r="L117" i="131" s="1"/>
  <c r="J117" i="131"/>
  <c r="I117" i="132"/>
  <c r="J117" i="132"/>
  <c r="K117" i="132" s="1"/>
  <c r="L117" i="132" s="1"/>
  <c r="I117" i="134"/>
  <c r="K117" i="134" s="1"/>
  <c r="J117" i="134"/>
  <c r="L117" i="134"/>
  <c r="M117" i="134" s="1"/>
  <c r="I117" i="135"/>
  <c r="J117" i="135"/>
  <c r="K117" i="135" s="1"/>
  <c r="L117" i="135" s="1"/>
  <c r="M117" i="135" s="1"/>
  <c r="P117" i="135" s="1"/>
  <c r="I116" i="96"/>
  <c r="J116" i="96"/>
  <c r="K116" i="96"/>
  <c r="L116" i="96" s="1"/>
  <c r="I116" i="116"/>
  <c r="K116" i="116" s="1"/>
  <c r="L116" i="116" s="1"/>
  <c r="J116" i="116"/>
  <c r="I116" i="120"/>
  <c r="J116" i="120"/>
  <c r="K116" i="120" s="1"/>
  <c r="L116" i="120" s="1"/>
  <c r="I116" i="121"/>
  <c r="K116" i="121" s="1"/>
  <c r="L116" i="121" s="1"/>
  <c r="J116" i="121"/>
  <c r="I116" i="122"/>
  <c r="J116" i="122"/>
  <c r="K116" i="122"/>
  <c r="L116" i="122" s="1"/>
  <c r="I116" i="131"/>
  <c r="K116" i="131" s="1"/>
  <c r="L116" i="131" s="1"/>
  <c r="J116" i="131"/>
  <c r="I116" i="132"/>
  <c r="J116" i="132"/>
  <c r="K116" i="132" s="1"/>
  <c r="L116" i="132" s="1"/>
  <c r="I116" i="134"/>
  <c r="K116" i="134" s="1"/>
  <c r="J116" i="134"/>
  <c r="L116" i="134"/>
  <c r="M116" i="134" s="1"/>
  <c r="I116" i="135"/>
  <c r="J116" i="135"/>
  <c r="K116" i="135" s="1"/>
  <c r="L116" i="135" s="1"/>
  <c r="M116" i="135" s="1"/>
  <c r="P116" i="135" s="1"/>
  <c r="I115" i="96"/>
  <c r="J115" i="96"/>
  <c r="K115" i="96"/>
  <c r="L115" i="96" s="1"/>
  <c r="I115" i="116"/>
  <c r="K115" i="116" s="1"/>
  <c r="L115" i="116" s="1"/>
  <c r="J115" i="116"/>
  <c r="I115" i="120"/>
  <c r="J115" i="120"/>
  <c r="K115" i="120" s="1"/>
  <c r="L115" i="120" s="1"/>
  <c r="I115" i="121"/>
  <c r="K115" i="121" s="1"/>
  <c r="L115" i="121" s="1"/>
  <c r="J115" i="121"/>
  <c r="I115" i="122"/>
  <c r="J115" i="122"/>
  <c r="K115" i="122"/>
  <c r="L115" i="122" s="1"/>
  <c r="I115" i="131"/>
  <c r="K115" i="131" s="1"/>
  <c r="L115" i="131" s="1"/>
  <c r="J115" i="131"/>
  <c r="I115" i="132"/>
  <c r="J115" i="132"/>
  <c r="K115" i="132" s="1"/>
  <c r="L115" i="132" s="1"/>
  <c r="I115" i="134"/>
  <c r="K115" i="134" s="1"/>
  <c r="J115" i="134"/>
  <c r="L115" i="134"/>
  <c r="M115" i="134" s="1"/>
  <c r="I115" i="135"/>
  <c r="J115" i="135"/>
  <c r="K115" i="135" s="1"/>
  <c r="L115" i="135" s="1"/>
  <c r="M115" i="135" s="1"/>
  <c r="P115" i="135" s="1"/>
  <c r="I114" i="96"/>
  <c r="J114" i="96"/>
  <c r="K114" i="96"/>
  <c r="L114" i="96" s="1"/>
  <c r="I114" i="116"/>
  <c r="K114" i="116" s="1"/>
  <c r="L114" i="116" s="1"/>
  <c r="J114" i="116"/>
  <c r="I114" i="120"/>
  <c r="J114" i="120"/>
  <c r="K114" i="120" s="1"/>
  <c r="L114" i="120" s="1"/>
  <c r="I114" i="121"/>
  <c r="K114" i="121" s="1"/>
  <c r="L114" i="121" s="1"/>
  <c r="J114" i="121"/>
  <c r="I114" i="122"/>
  <c r="J114" i="122"/>
  <c r="K114" i="122"/>
  <c r="L114" i="122" s="1"/>
  <c r="I114" i="131"/>
  <c r="K114" i="131" s="1"/>
  <c r="L114" i="131" s="1"/>
  <c r="J114" i="131"/>
  <c r="I114" i="132"/>
  <c r="J114" i="132"/>
  <c r="K114" i="132" s="1"/>
  <c r="L114" i="132" s="1"/>
  <c r="I114" i="134"/>
  <c r="K114" i="134" s="1"/>
  <c r="J114" i="134"/>
  <c r="L114" i="134"/>
  <c r="M114" i="134" s="1"/>
  <c r="I114" i="135"/>
  <c r="J114" i="135"/>
  <c r="K114" i="135" s="1"/>
  <c r="L114" i="135" s="1"/>
  <c r="M114" i="135" s="1"/>
  <c r="P114" i="135" s="1"/>
  <c r="I113" i="96"/>
  <c r="J113" i="96"/>
  <c r="K113" i="96"/>
  <c r="L113" i="96" s="1"/>
  <c r="I113" i="116"/>
  <c r="K113" i="116" s="1"/>
  <c r="L113" i="116" s="1"/>
  <c r="J113" i="116"/>
  <c r="I113" i="120"/>
  <c r="J113" i="120"/>
  <c r="K113" i="120" s="1"/>
  <c r="L113" i="120" s="1"/>
  <c r="I113" i="121"/>
  <c r="K113" i="121" s="1"/>
  <c r="L113" i="121" s="1"/>
  <c r="J113" i="121"/>
  <c r="I113" i="122"/>
  <c r="J113" i="122"/>
  <c r="K113" i="122"/>
  <c r="L113" i="122" s="1"/>
  <c r="I113" i="131"/>
  <c r="K113" i="131" s="1"/>
  <c r="J113" i="131"/>
  <c r="L113" i="131"/>
  <c r="I113" i="132"/>
  <c r="J113" i="132"/>
  <c r="K113" i="132" s="1"/>
  <c r="L113" i="132" s="1"/>
  <c r="I113" i="134"/>
  <c r="K113" i="134" s="1"/>
  <c r="J113" i="134"/>
  <c r="L113" i="134"/>
  <c r="M113" i="134" s="1"/>
  <c r="I113" i="135"/>
  <c r="J113" i="135"/>
  <c r="K113" i="135" s="1"/>
  <c r="L113" i="135" s="1"/>
  <c r="M113" i="135" s="1"/>
  <c r="P113" i="135" s="1"/>
  <c r="I112" i="96"/>
  <c r="J112" i="96"/>
  <c r="K112" i="96"/>
  <c r="L112" i="96" s="1"/>
  <c r="I112" i="116"/>
  <c r="K112" i="116" s="1"/>
  <c r="L112" i="116" s="1"/>
  <c r="J112" i="116"/>
  <c r="I112" i="120"/>
  <c r="J112" i="120"/>
  <c r="K112" i="120" s="1"/>
  <c r="L112" i="120" s="1"/>
  <c r="I112" i="121"/>
  <c r="K112" i="121" s="1"/>
  <c r="L112" i="121" s="1"/>
  <c r="J112" i="121"/>
  <c r="I112" i="122"/>
  <c r="J112" i="122"/>
  <c r="K112" i="122"/>
  <c r="L112" i="122" s="1"/>
  <c r="I112" i="131"/>
  <c r="K112" i="131" s="1"/>
  <c r="J112" i="131"/>
  <c r="L112" i="131"/>
  <c r="I112" i="132"/>
  <c r="J112" i="132"/>
  <c r="K112" i="132" s="1"/>
  <c r="L112" i="132" s="1"/>
  <c r="I112" i="134"/>
  <c r="K112" i="134" s="1"/>
  <c r="J112" i="134"/>
  <c r="L112" i="134"/>
  <c r="M112" i="134" s="1"/>
  <c r="I112" i="135"/>
  <c r="J112" i="135"/>
  <c r="K112" i="135" s="1"/>
  <c r="L112" i="135" s="1"/>
  <c r="M112" i="135" s="1"/>
  <c r="P112" i="135" s="1"/>
  <c r="I111" i="96"/>
  <c r="J111" i="96"/>
  <c r="K111" i="96"/>
  <c r="L111" i="96" s="1"/>
  <c r="I111" i="116"/>
  <c r="K111" i="116" s="1"/>
  <c r="L111" i="116" s="1"/>
  <c r="J111" i="116"/>
  <c r="I111" i="120"/>
  <c r="J111" i="120"/>
  <c r="K111" i="120" s="1"/>
  <c r="L111" i="120" s="1"/>
  <c r="I111" i="121"/>
  <c r="K111" i="121" s="1"/>
  <c r="L111" i="121" s="1"/>
  <c r="J111" i="121"/>
  <c r="I111" i="122"/>
  <c r="J111" i="122"/>
  <c r="K111" i="122"/>
  <c r="L111" i="122" s="1"/>
  <c r="I111" i="131"/>
  <c r="K111" i="131" s="1"/>
  <c r="J111" i="131"/>
  <c r="L111" i="131"/>
  <c r="I111" i="132"/>
  <c r="J111" i="132"/>
  <c r="K111" i="132" s="1"/>
  <c r="L111" i="132" s="1"/>
  <c r="I111" i="134"/>
  <c r="K111" i="134" s="1"/>
  <c r="J111" i="134"/>
  <c r="L111" i="134"/>
  <c r="M111" i="134" s="1"/>
  <c r="I111" i="135"/>
  <c r="J111" i="135"/>
  <c r="K111" i="135" s="1"/>
  <c r="L111" i="135" s="1"/>
  <c r="M111" i="135" s="1"/>
  <c r="P111" i="135" s="1"/>
  <c r="I110" i="96"/>
  <c r="J110" i="96"/>
  <c r="K110" i="96"/>
  <c r="L110" i="96" s="1"/>
  <c r="I110" i="116"/>
  <c r="K110" i="116" s="1"/>
  <c r="L110" i="116" s="1"/>
  <c r="J110" i="116"/>
  <c r="I110" i="120"/>
  <c r="J110" i="120"/>
  <c r="K110" i="120" s="1"/>
  <c r="L110" i="120" s="1"/>
  <c r="I110" i="121"/>
  <c r="K110" i="121" s="1"/>
  <c r="L110" i="121" s="1"/>
  <c r="J110" i="121"/>
  <c r="I110" i="122"/>
  <c r="J110" i="122"/>
  <c r="K110" i="122"/>
  <c r="L110" i="122" s="1"/>
  <c r="I110" i="131"/>
  <c r="K110" i="131" s="1"/>
  <c r="J110" i="131"/>
  <c r="L110" i="131"/>
  <c r="I110" i="132"/>
  <c r="J110" i="132"/>
  <c r="K110" i="132" s="1"/>
  <c r="L110" i="132" s="1"/>
  <c r="I110" i="134"/>
  <c r="K110" i="134" s="1"/>
  <c r="J110" i="134"/>
  <c r="L110" i="134"/>
  <c r="M110" i="134" s="1"/>
  <c r="I110" i="135"/>
  <c r="J110" i="135"/>
  <c r="K110" i="135" s="1"/>
  <c r="L110" i="135" s="1"/>
  <c r="M110" i="135" s="1"/>
  <c r="P110" i="135" s="1"/>
  <c r="I109" i="96"/>
  <c r="J109" i="96"/>
  <c r="K109" i="96"/>
  <c r="L109" i="96" s="1"/>
  <c r="I109" i="116"/>
  <c r="K109" i="116" s="1"/>
  <c r="L109" i="116" s="1"/>
  <c r="J109" i="116"/>
  <c r="I109" i="120"/>
  <c r="J109" i="120"/>
  <c r="K109" i="120" s="1"/>
  <c r="L109" i="120" s="1"/>
  <c r="I109" i="121"/>
  <c r="K109" i="121" s="1"/>
  <c r="L109" i="121" s="1"/>
  <c r="J109" i="121"/>
  <c r="I109" i="122"/>
  <c r="J109" i="122"/>
  <c r="K109" i="122"/>
  <c r="L109" i="122" s="1"/>
  <c r="I109" i="131"/>
  <c r="K109" i="131" s="1"/>
  <c r="L109" i="131" s="1"/>
  <c r="J109" i="131"/>
  <c r="I109" i="132"/>
  <c r="J109" i="132"/>
  <c r="K109" i="132"/>
  <c r="L109" i="132" s="1"/>
  <c r="I109" i="134"/>
  <c r="K109" i="134" s="1"/>
  <c r="L109" i="134" s="1"/>
  <c r="M109" i="134" s="1"/>
  <c r="J109" i="134"/>
  <c r="I109" i="135"/>
  <c r="J109" i="135"/>
  <c r="K109" i="135"/>
  <c r="L109" i="135" s="1"/>
  <c r="M109" i="135" s="1"/>
  <c r="P109" i="135"/>
  <c r="I108" i="96"/>
  <c r="J108" i="96"/>
  <c r="K108" i="96" s="1"/>
  <c r="L108" i="96" s="1"/>
  <c r="I108" i="116"/>
  <c r="K108" i="116" s="1"/>
  <c r="J108" i="116"/>
  <c r="L108" i="116"/>
  <c r="I108" i="120"/>
  <c r="J108" i="120"/>
  <c r="K108" i="120" s="1"/>
  <c r="L108" i="120" s="1"/>
  <c r="I108" i="121"/>
  <c r="K108" i="121" s="1"/>
  <c r="J108" i="121"/>
  <c r="L108" i="121"/>
  <c r="I108" i="122"/>
  <c r="J108" i="122"/>
  <c r="K108" i="122" s="1"/>
  <c r="L108" i="122" s="1"/>
  <c r="I108" i="131"/>
  <c r="K108" i="131" s="1"/>
  <c r="J108" i="131"/>
  <c r="L108" i="131"/>
  <c r="I108" i="132"/>
  <c r="J108" i="132"/>
  <c r="K108" i="132" s="1"/>
  <c r="L108" i="132" s="1"/>
  <c r="M108" i="132" s="1"/>
  <c r="I108" i="134"/>
  <c r="K108" i="134" s="1"/>
  <c r="J108" i="134"/>
  <c r="L108" i="134"/>
  <c r="M108" i="134"/>
  <c r="I108" i="135"/>
  <c r="J108" i="135"/>
  <c r="K108" i="135" s="1"/>
  <c r="L108" i="135" s="1"/>
  <c r="M108" i="135" s="1"/>
  <c r="P108" i="135" s="1"/>
  <c r="I107" i="96"/>
  <c r="J107" i="96"/>
  <c r="K107" i="96"/>
  <c r="L107" i="96" s="1"/>
  <c r="I107" i="116"/>
  <c r="K107" i="116" s="1"/>
  <c r="L107" i="116" s="1"/>
  <c r="J107" i="116"/>
  <c r="I107" i="120"/>
  <c r="J107" i="120"/>
  <c r="K107" i="120"/>
  <c r="L107" i="120" s="1"/>
  <c r="I107" i="121"/>
  <c r="K107" i="121" s="1"/>
  <c r="L107" i="121" s="1"/>
  <c r="J107" i="121"/>
  <c r="I107" i="122"/>
  <c r="J107" i="122"/>
  <c r="K107" i="122"/>
  <c r="L107" i="122" s="1"/>
  <c r="I107" i="131"/>
  <c r="K107" i="131" s="1"/>
  <c r="L107" i="131" s="1"/>
  <c r="J107" i="131"/>
  <c r="I107" i="132"/>
  <c r="J107" i="132"/>
  <c r="K107" i="132"/>
  <c r="L107" i="132" s="1"/>
  <c r="M107" i="132" s="1"/>
  <c r="I107" i="134"/>
  <c r="K107" i="134" s="1"/>
  <c r="L107" i="134" s="1"/>
  <c r="M107" i="134" s="1"/>
  <c r="J107" i="134"/>
  <c r="I107" i="135"/>
  <c r="J107" i="135"/>
  <c r="K107" i="135"/>
  <c r="L107" i="135" s="1"/>
  <c r="M107" i="135" s="1"/>
  <c r="P107" i="135" s="1"/>
  <c r="I106" i="96"/>
  <c r="J106" i="96"/>
  <c r="K106" i="96"/>
  <c r="L106" i="96" s="1"/>
  <c r="I106" i="116"/>
  <c r="K106" i="116" s="1"/>
  <c r="J106" i="116"/>
  <c r="L106" i="116"/>
  <c r="I106" i="120"/>
  <c r="J106" i="120"/>
  <c r="K106" i="120"/>
  <c r="L106" i="120" s="1"/>
  <c r="I106" i="121"/>
  <c r="K106" i="121" s="1"/>
  <c r="J106" i="121"/>
  <c r="L106" i="121"/>
  <c r="I106" i="122"/>
  <c r="J106" i="122"/>
  <c r="K106" i="122"/>
  <c r="L106" i="122" s="1"/>
  <c r="I106" i="131"/>
  <c r="K106" i="131" s="1"/>
  <c r="J106" i="131"/>
  <c r="L106" i="131"/>
  <c r="I106" i="132"/>
  <c r="J106" i="132"/>
  <c r="K106" i="132"/>
  <c r="L106" i="132" s="1"/>
  <c r="I106" i="134"/>
  <c r="K106" i="134" s="1"/>
  <c r="J106" i="134"/>
  <c r="L106" i="134"/>
  <c r="M106" i="134"/>
  <c r="I106" i="135"/>
  <c r="J106" i="135"/>
  <c r="K106" i="135"/>
  <c r="L106" i="135" s="1"/>
  <c r="M106" i="135" s="1"/>
  <c r="P106" i="135" s="1"/>
  <c r="I105" i="96"/>
  <c r="J105" i="96"/>
  <c r="K105" i="96"/>
  <c r="L105" i="96" s="1"/>
  <c r="I105" i="116"/>
  <c r="K105" i="116" s="1"/>
  <c r="J105" i="116"/>
  <c r="L105" i="116"/>
  <c r="I105" i="120"/>
  <c r="J105" i="120"/>
  <c r="K105" i="120"/>
  <c r="L105" i="120" s="1"/>
  <c r="I105" i="121"/>
  <c r="K105" i="121" s="1"/>
  <c r="J105" i="121"/>
  <c r="L105" i="121"/>
  <c r="I105" i="122"/>
  <c r="J105" i="122"/>
  <c r="K105" i="122"/>
  <c r="L105" i="122" s="1"/>
  <c r="I105" i="131"/>
  <c r="K105" i="131" s="1"/>
  <c r="J105" i="131"/>
  <c r="L105" i="131"/>
  <c r="I105" i="132"/>
  <c r="J105" i="132"/>
  <c r="K105" i="132"/>
  <c r="L105" i="132" s="1"/>
  <c r="M105" i="132" s="1"/>
  <c r="I105" i="134"/>
  <c r="K105" i="134" s="1"/>
  <c r="J105" i="134"/>
  <c r="L105" i="134"/>
  <c r="M105" i="134"/>
  <c r="I105" i="135"/>
  <c r="J105" i="135"/>
  <c r="K105" i="135"/>
  <c r="L105" i="135" s="1"/>
  <c r="M105" i="135" s="1"/>
  <c r="P105" i="135" s="1"/>
  <c r="I104" i="96"/>
  <c r="J104" i="96"/>
  <c r="K104" i="96"/>
  <c r="L104" i="96" s="1"/>
  <c r="I104" i="116"/>
  <c r="K104" i="116" s="1"/>
  <c r="L104" i="116" s="1"/>
  <c r="J104" i="116"/>
  <c r="I104" i="120"/>
  <c r="J104" i="120"/>
  <c r="K104" i="120"/>
  <c r="L104" i="120" s="1"/>
  <c r="I104" i="121"/>
  <c r="K104" i="121" s="1"/>
  <c r="L104" i="121" s="1"/>
  <c r="J104" i="121"/>
  <c r="I104" i="122"/>
  <c r="J104" i="122"/>
  <c r="K104" i="122"/>
  <c r="L104" i="122" s="1"/>
  <c r="I104" i="131"/>
  <c r="K104" i="131" s="1"/>
  <c r="L104" i="131" s="1"/>
  <c r="J104" i="131"/>
  <c r="I104" i="132"/>
  <c r="J104" i="132"/>
  <c r="K104" i="132"/>
  <c r="L104" i="132" s="1"/>
  <c r="M104" i="132" s="1"/>
  <c r="I104" i="134"/>
  <c r="K104" i="134" s="1"/>
  <c r="L104" i="134" s="1"/>
  <c r="M104" i="134" s="1"/>
  <c r="J104" i="134"/>
  <c r="I104" i="135"/>
  <c r="J104" i="135"/>
  <c r="K104" i="135"/>
  <c r="L104" i="135" s="1"/>
  <c r="M104" i="135" s="1"/>
  <c r="P104" i="135"/>
  <c r="I103" i="96"/>
  <c r="J103" i="96"/>
  <c r="K103" i="96" s="1"/>
  <c r="L103" i="96" s="1"/>
  <c r="I103" i="116"/>
  <c r="K103" i="116" s="1"/>
  <c r="J103" i="116"/>
  <c r="L103" i="116"/>
  <c r="I103" i="120"/>
  <c r="J103" i="120"/>
  <c r="K103" i="120" s="1"/>
  <c r="L103" i="120" s="1"/>
  <c r="I103" i="121"/>
  <c r="K103" i="121" s="1"/>
  <c r="J103" i="121"/>
  <c r="L103" i="121"/>
  <c r="I103" i="122"/>
  <c r="J103" i="122"/>
  <c r="K103" i="122" s="1"/>
  <c r="L103" i="122" s="1"/>
  <c r="I103" i="131"/>
  <c r="K103" i="131" s="1"/>
  <c r="J103" i="131"/>
  <c r="L103" i="131"/>
  <c r="I103" i="132"/>
  <c r="J103" i="132"/>
  <c r="K103" i="132" s="1"/>
  <c r="L103" i="132" s="1"/>
  <c r="M103" i="132" s="1"/>
  <c r="I103" i="134"/>
  <c r="K103" i="134" s="1"/>
  <c r="J103" i="134"/>
  <c r="L103" i="134"/>
  <c r="M103" i="134" s="1"/>
  <c r="I103" i="135"/>
  <c r="J103" i="135"/>
  <c r="K103" i="135" s="1"/>
  <c r="L103" i="135" s="1"/>
  <c r="M103" i="135" s="1"/>
  <c r="P103" i="135" s="1"/>
  <c r="I102" i="96"/>
  <c r="J102" i="96"/>
  <c r="K102" i="96" s="1"/>
  <c r="L102" i="96" s="1"/>
  <c r="I102" i="116"/>
  <c r="K102" i="116" s="1"/>
  <c r="L102" i="116" s="1"/>
  <c r="J102" i="116"/>
  <c r="I102" i="120"/>
  <c r="J102" i="120"/>
  <c r="K102" i="120" s="1"/>
  <c r="L102" i="120" s="1"/>
  <c r="I102" i="121"/>
  <c r="K102" i="121" s="1"/>
  <c r="L102" i="121" s="1"/>
  <c r="J102" i="121"/>
  <c r="I102" i="122"/>
  <c r="J102" i="122"/>
  <c r="K102" i="122"/>
  <c r="L102" i="122" s="1"/>
  <c r="I102" i="131"/>
  <c r="J102" i="131"/>
  <c r="I102" i="132"/>
  <c r="J102" i="132"/>
  <c r="K102" i="132"/>
  <c r="L102" i="132" s="1"/>
  <c r="M102" i="132" s="1"/>
  <c r="I102" i="134"/>
  <c r="K102" i="134" s="1"/>
  <c r="J102" i="134"/>
  <c r="L102" i="134"/>
  <c r="M102" i="134"/>
  <c r="I102" i="135"/>
  <c r="J102" i="135"/>
  <c r="K102" i="135" s="1"/>
  <c r="L102" i="135" s="1"/>
  <c r="M102" i="135" s="1"/>
  <c r="P102" i="135" s="1"/>
  <c r="I101" i="96"/>
  <c r="J101" i="96"/>
  <c r="K101" i="96"/>
  <c r="L101" i="96" s="1"/>
  <c r="I101" i="116"/>
  <c r="J101" i="116"/>
  <c r="I101" i="120"/>
  <c r="J101" i="120"/>
  <c r="K101" i="120"/>
  <c r="L101" i="120" s="1"/>
  <c r="I101" i="121"/>
  <c r="K101" i="121" s="1"/>
  <c r="J101" i="121"/>
  <c r="L101" i="121"/>
  <c r="I101" i="122"/>
  <c r="J101" i="122"/>
  <c r="K101" i="122" s="1"/>
  <c r="L101" i="122" s="1"/>
  <c r="I101" i="131"/>
  <c r="J101" i="131"/>
  <c r="I101" i="132"/>
  <c r="J101" i="132"/>
  <c r="K101" i="132" s="1"/>
  <c r="L101" i="132" s="1"/>
  <c r="M101" i="132" s="1"/>
  <c r="I101" i="134"/>
  <c r="K101" i="134" s="1"/>
  <c r="J101" i="134"/>
  <c r="L101" i="134"/>
  <c r="M101" i="134"/>
  <c r="I101" i="135"/>
  <c r="J101" i="135"/>
  <c r="K101" i="135"/>
  <c r="L101" i="135" s="1"/>
  <c r="M101" i="135" s="1"/>
  <c r="P101" i="135"/>
  <c r="I100" i="96"/>
  <c r="J100" i="96"/>
  <c r="K100" i="96" s="1"/>
  <c r="L100" i="96" s="1"/>
  <c r="I100" i="116"/>
  <c r="J100" i="116"/>
  <c r="I100" i="120"/>
  <c r="J100" i="120"/>
  <c r="K100" i="120" s="1"/>
  <c r="L100" i="120" s="1"/>
  <c r="I100" i="121"/>
  <c r="K100" i="121" s="1"/>
  <c r="J100" i="121"/>
  <c r="L100" i="121"/>
  <c r="I100" i="122"/>
  <c r="J100" i="122"/>
  <c r="K100" i="122"/>
  <c r="L100" i="122" s="1"/>
  <c r="I100" i="131"/>
  <c r="K100" i="131" s="1"/>
  <c r="L100" i="131" s="1"/>
  <c r="J100" i="131"/>
  <c r="I100" i="132"/>
  <c r="J100" i="132"/>
  <c r="K100" i="132"/>
  <c r="L100" i="132"/>
  <c r="M100" i="132" s="1"/>
  <c r="I100" i="134"/>
  <c r="K100" i="134" s="1"/>
  <c r="L100" i="134" s="1"/>
  <c r="M100" i="134" s="1"/>
  <c r="J100" i="134"/>
  <c r="I100" i="135"/>
  <c r="J100" i="135"/>
  <c r="K100" i="135" s="1"/>
  <c r="L100" i="135" s="1"/>
  <c r="M100" i="135"/>
  <c r="P100" i="135" s="1"/>
  <c r="I99" i="96"/>
  <c r="J99" i="96"/>
  <c r="K99" i="96"/>
  <c r="L99" i="96" s="1"/>
  <c r="I99" i="116"/>
  <c r="K99" i="116" s="1"/>
  <c r="L99" i="116" s="1"/>
  <c r="J99" i="116"/>
  <c r="I99" i="120"/>
  <c r="J99" i="120"/>
  <c r="K99" i="120" s="1"/>
  <c r="L99" i="120"/>
  <c r="I99" i="121"/>
  <c r="J99" i="121"/>
  <c r="K99" i="121"/>
  <c r="L99" i="121"/>
  <c r="I99" i="122"/>
  <c r="J99" i="122"/>
  <c r="K99" i="122" s="1"/>
  <c r="L99" i="122" s="1"/>
  <c r="I99" i="131"/>
  <c r="J99" i="131"/>
  <c r="I99" i="132"/>
  <c r="K99" i="132" s="1"/>
  <c r="L99" i="132" s="1"/>
  <c r="M99" i="132" s="1"/>
  <c r="J99" i="132"/>
  <c r="I99" i="134"/>
  <c r="J99" i="134"/>
  <c r="K99" i="134"/>
  <c r="L99" i="134" s="1"/>
  <c r="M99" i="134" s="1"/>
  <c r="I99" i="135"/>
  <c r="J99" i="135"/>
  <c r="K99" i="135"/>
  <c r="L99" i="135" s="1"/>
  <c r="M99" i="135" s="1"/>
  <c r="P99" i="135" s="1"/>
  <c r="I98" i="96"/>
  <c r="J98" i="96"/>
  <c r="K98" i="96"/>
  <c r="L98" i="96" s="1"/>
  <c r="I98" i="116"/>
  <c r="K98" i="116" s="1"/>
  <c r="L98" i="116" s="1"/>
  <c r="J98" i="116"/>
  <c r="I98" i="120"/>
  <c r="J98" i="120"/>
  <c r="K98" i="120"/>
  <c r="L98" i="120" s="1"/>
  <c r="I98" i="121"/>
  <c r="K98" i="121" s="1"/>
  <c r="L98" i="121" s="1"/>
  <c r="J98" i="121"/>
  <c r="I98" i="122"/>
  <c r="J98" i="122"/>
  <c r="K98" i="122" s="1"/>
  <c r="L98" i="122" s="1"/>
  <c r="I98" i="131"/>
  <c r="J98" i="131"/>
  <c r="I98" i="132"/>
  <c r="K98" i="132" s="1"/>
  <c r="L98" i="132" s="1"/>
  <c r="M98" i="132" s="1"/>
  <c r="J98" i="132"/>
  <c r="I98" i="134"/>
  <c r="J98" i="134"/>
  <c r="K98" i="134"/>
  <c r="L98" i="134"/>
  <c r="M98" i="134" s="1"/>
  <c r="I98" i="135"/>
  <c r="J98" i="135"/>
  <c r="K98" i="135"/>
  <c r="L98" i="135" s="1"/>
  <c r="M98" i="135"/>
  <c r="P98" i="135" s="1"/>
  <c r="I97" i="96"/>
  <c r="J97" i="96"/>
  <c r="K97" i="96"/>
  <c r="L97" i="96" s="1"/>
  <c r="I97" i="116"/>
  <c r="J97" i="116"/>
  <c r="I97" i="120"/>
  <c r="J97" i="120"/>
  <c r="K97" i="120"/>
  <c r="L97" i="120"/>
  <c r="I97" i="121"/>
  <c r="K97" i="121" s="1"/>
  <c r="L97" i="121" s="1"/>
  <c r="J97" i="121"/>
  <c r="I97" i="122"/>
  <c r="J97" i="122"/>
  <c r="K97" i="122"/>
  <c r="L97" i="122" s="1"/>
  <c r="I97" i="131"/>
  <c r="J97" i="131"/>
  <c r="I97" i="132"/>
  <c r="K97" i="132" s="1"/>
  <c r="L97" i="132" s="1"/>
  <c r="M97" i="132" s="1"/>
  <c r="J97" i="132"/>
  <c r="I97" i="134"/>
  <c r="J97" i="134"/>
  <c r="K97" i="134"/>
  <c r="L97" i="134" s="1"/>
  <c r="M97" i="134"/>
  <c r="I97" i="135"/>
  <c r="J97" i="135"/>
  <c r="K97" i="135"/>
  <c r="L97" i="135" s="1"/>
  <c r="M97" i="135"/>
  <c r="P97" i="135"/>
  <c r="I96" i="96"/>
  <c r="J96" i="96"/>
  <c r="K96" i="96"/>
  <c r="L96" i="96" s="1"/>
  <c r="I96" i="116"/>
  <c r="K96" i="116" s="1"/>
  <c r="L96" i="116" s="1"/>
  <c r="J96" i="116"/>
  <c r="I96" i="120"/>
  <c r="J96" i="120"/>
  <c r="K96" i="120"/>
  <c r="L96" i="120"/>
  <c r="I96" i="121"/>
  <c r="K96" i="121" s="1"/>
  <c r="L96" i="121" s="1"/>
  <c r="J96" i="121"/>
  <c r="I96" i="122"/>
  <c r="J96" i="122"/>
  <c r="K96" i="122" s="1"/>
  <c r="L96" i="122" s="1"/>
  <c r="I96" i="131"/>
  <c r="J96" i="131"/>
  <c r="I96" i="132"/>
  <c r="K96" i="132" s="1"/>
  <c r="L96" i="132" s="1"/>
  <c r="M96" i="132" s="1"/>
  <c r="J96" i="132"/>
  <c r="I96" i="134"/>
  <c r="J96" i="134"/>
  <c r="K96" i="134"/>
  <c r="L96" i="134"/>
  <c r="M96" i="134" s="1"/>
  <c r="I96" i="135"/>
  <c r="J96" i="135"/>
  <c r="K96" i="135"/>
  <c r="L96" i="135" s="1"/>
  <c r="M96" i="135"/>
  <c r="P96" i="135"/>
  <c r="I95" i="96"/>
  <c r="J95" i="96"/>
  <c r="K95" i="96" s="1"/>
  <c r="L95" i="96" s="1"/>
  <c r="I95" i="116"/>
  <c r="J95" i="116"/>
  <c r="I95" i="120"/>
  <c r="K95" i="120" s="1"/>
  <c r="L95" i="120" s="1"/>
  <c r="J95" i="120"/>
  <c r="I95" i="121"/>
  <c r="J95" i="121"/>
  <c r="K95" i="121"/>
  <c r="L95" i="121" s="1"/>
  <c r="I95" i="122"/>
  <c r="J95" i="122"/>
  <c r="K95" i="122"/>
  <c r="L95" i="122" s="1"/>
  <c r="I95" i="131"/>
  <c r="K95" i="131" s="1"/>
  <c r="L95" i="131" s="1"/>
  <c r="J95" i="131"/>
  <c r="I95" i="132"/>
  <c r="J95" i="132"/>
  <c r="K95" i="132" s="1"/>
  <c r="L95" i="132" s="1"/>
  <c r="M95" i="132" s="1"/>
  <c r="I95" i="134"/>
  <c r="J95" i="134"/>
  <c r="K95" i="134"/>
  <c r="L95" i="134"/>
  <c r="M95" i="134"/>
  <c r="I95" i="135"/>
  <c r="J95" i="135"/>
  <c r="K95" i="135" s="1"/>
  <c r="L95" i="135" s="1"/>
  <c r="M95" i="135" s="1"/>
  <c r="P95" i="135" s="1"/>
  <c r="I94" i="96"/>
  <c r="J94" i="96"/>
  <c r="K94" i="96" s="1"/>
  <c r="L94" i="96" s="1"/>
  <c r="I94" i="116"/>
  <c r="J94" i="116"/>
  <c r="I94" i="120"/>
  <c r="K94" i="120" s="1"/>
  <c r="L94" i="120" s="1"/>
  <c r="J94" i="120"/>
  <c r="I94" i="121"/>
  <c r="J94" i="121"/>
  <c r="K94" i="121"/>
  <c r="L94" i="121"/>
  <c r="I94" i="122"/>
  <c r="J94" i="122"/>
  <c r="K94" i="122"/>
  <c r="L94" i="122" s="1"/>
  <c r="I94" i="131"/>
  <c r="K94" i="131" s="1"/>
  <c r="L94" i="131" s="1"/>
  <c r="J94" i="131"/>
  <c r="I94" i="132"/>
  <c r="J94" i="132"/>
  <c r="K94" i="132"/>
  <c r="L94" i="132" s="1"/>
  <c r="M94" i="132" s="1"/>
  <c r="I94" i="134"/>
  <c r="K94" i="134" s="1"/>
  <c r="L94" i="134" s="1"/>
  <c r="M94" i="134" s="1"/>
  <c r="J94" i="134"/>
  <c r="I94" i="135"/>
  <c r="J94" i="135"/>
  <c r="K94" i="135" s="1"/>
  <c r="L94" i="135" s="1"/>
  <c r="M94" i="135" s="1"/>
  <c r="P94" i="135" s="1"/>
  <c r="I93" i="96"/>
  <c r="J93" i="96"/>
  <c r="K93" i="96"/>
  <c r="L93" i="96" s="1"/>
  <c r="I93" i="116"/>
  <c r="J93" i="116"/>
  <c r="I93" i="120"/>
  <c r="K93" i="120" s="1"/>
  <c r="L93" i="120" s="1"/>
  <c r="J93" i="120"/>
  <c r="I93" i="121"/>
  <c r="J93" i="121"/>
  <c r="K93" i="121"/>
  <c r="L93" i="121" s="1"/>
  <c r="I93" i="122"/>
  <c r="J93" i="122"/>
  <c r="K93" i="122"/>
  <c r="L93" i="122" s="1"/>
  <c r="I93" i="131"/>
  <c r="J93" i="131"/>
  <c r="I93" i="132"/>
  <c r="J93" i="132"/>
  <c r="K93" i="132"/>
  <c r="L93" i="132"/>
  <c r="M93" i="132" s="1"/>
  <c r="I93" i="134"/>
  <c r="K93" i="134" s="1"/>
  <c r="L93" i="134" s="1"/>
  <c r="M93" i="134" s="1"/>
  <c r="J93" i="134"/>
  <c r="I93" i="135"/>
  <c r="J93" i="135"/>
  <c r="K93" i="135"/>
  <c r="L93" i="135" s="1"/>
  <c r="M93" i="135" s="1"/>
  <c r="P93" i="135" s="1"/>
  <c r="I92" i="96"/>
  <c r="J92" i="96"/>
  <c r="K92" i="96" s="1"/>
  <c r="L92" i="96" s="1"/>
  <c r="I92" i="116"/>
  <c r="J92" i="116"/>
  <c r="I92" i="120"/>
  <c r="J92" i="120"/>
  <c r="K92" i="120"/>
  <c r="L92" i="120" s="1"/>
  <c r="I92" i="121"/>
  <c r="J92" i="121"/>
  <c r="K92" i="121"/>
  <c r="L92" i="121"/>
  <c r="I92" i="122"/>
  <c r="J92" i="122"/>
  <c r="K92" i="122"/>
  <c r="L92" i="122" s="1"/>
  <c r="I92" i="131"/>
  <c r="K92" i="131" s="1"/>
  <c r="J92" i="131"/>
  <c r="L92" i="131"/>
  <c r="I92" i="132"/>
  <c r="J92" i="132"/>
  <c r="K92" i="132"/>
  <c r="L92" i="132"/>
  <c r="M92" i="132" s="1"/>
  <c r="I92" i="134"/>
  <c r="K92" i="134" s="1"/>
  <c r="L92" i="134" s="1"/>
  <c r="M92" i="134" s="1"/>
  <c r="J92" i="134"/>
  <c r="I92" i="135"/>
  <c r="J92" i="135"/>
  <c r="K92" i="135" s="1"/>
  <c r="L92" i="135" s="1"/>
  <c r="M92" i="135" s="1"/>
  <c r="P92" i="135" s="1"/>
  <c r="I91" i="96"/>
  <c r="J91" i="96"/>
  <c r="K91" i="96"/>
  <c r="L91" i="96" s="1"/>
  <c r="I91" i="116"/>
  <c r="K91" i="116" s="1"/>
  <c r="L91" i="116" s="1"/>
  <c r="J91" i="116"/>
  <c r="I91" i="120"/>
  <c r="J91" i="120"/>
  <c r="K91" i="120" s="1"/>
  <c r="L91" i="120" s="1"/>
  <c r="I91" i="121"/>
  <c r="J91" i="121"/>
  <c r="K91" i="121"/>
  <c r="L91" i="121"/>
  <c r="I91" i="122"/>
  <c r="J91" i="122"/>
  <c r="K91" i="122" s="1"/>
  <c r="L91" i="122" s="1"/>
  <c r="I91" i="131"/>
  <c r="J91" i="131"/>
  <c r="I91" i="132"/>
  <c r="J91" i="132"/>
  <c r="K91" i="132"/>
  <c r="L91" i="132"/>
  <c r="M91" i="132" s="1"/>
  <c r="I91" i="134"/>
  <c r="K91" i="134" s="1"/>
  <c r="L91" i="134" s="1"/>
  <c r="M91" i="134" s="1"/>
  <c r="J91" i="134"/>
  <c r="I91" i="135"/>
  <c r="J91" i="135"/>
  <c r="K91" i="135" s="1"/>
  <c r="L91" i="135"/>
  <c r="M91" i="135" s="1"/>
  <c r="P91" i="135" s="1"/>
  <c r="I90" i="96"/>
  <c r="J90" i="96"/>
  <c r="K90" i="96" s="1"/>
  <c r="L90" i="96" s="1"/>
  <c r="I90" i="116"/>
  <c r="J90" i="116"/>
  <c r="I90" i="120"/>
  <c r="K90" i="120" s="1"/>
  <c r="L90" i="120" s="1"/>
  <c r="J90" i="120"/>
  <c r="I90" i="121"/>
  <c r="J90" i="121"/>
  <c r="K90" i="121" s="1"/>
  <c r="L90" i="121" s="1"/>
  <c r="I90" i="122"/>
  <c r="J90" i="122"/>
  <c r="K90" i="122"/>
  <c r="L90" i="122"/>
  <c r="I90" i="131"/>
  <c r="K90" i="131" s="1"/>
  <c r="L90" i="131" s="1"/>
  <c r="J90" i="131"/>
  <c r="I90" i="132"/>
  <c r="K90" i="132" s="1"/>
  <c r="L90" i="132" s="1"/>
  <c r="M90" i="132" s="1"/>
  <c r="J90" i="132"/>
  <c r="I90" i="134"/>
  <c r="J90" i="134"/>
  <c r="K90" i="134"/>
  <c r="L90" i="134"/>
  <c r="M90" i="134" s="1"/>
  <c r="I90" i="135"/>
  <c r="J90" i="135"/>
  <c r="K90" i="135"/>
  <c r="L90" i="135"/>
  <c r="M90" i="135"/>
  <c r="P90" i="135"/>
  <c r="I89" i="96"/>
  <c r="J89" i="96"/>
  <c r="K89" i="96"/>
  <c r="L89" i="96"/>
  <c r="I89" i="116"/>
  <c r="J89" i="116"/>
  <c r="I89" i="120"/>
  <c r="J89" i="120"/>
  <c r="K89" i="120"/>
  <c r="L89" i="120" s="1"/>
  <c r="I89" i="121"/>
  <c r="K89" i="121" s="1"/>
  <c r="L89" i="121" s="1"/>
  <c r="J89" i="121"/>
  <c r="I89" i="122"/>
  <c r="J89" i="122"/>
  <c r="K89" i="122" s="1"/>
  <c r="L89" i="122" s="1"/>
  <c r="I89" i="131"/>
  <c r="J89" i="131"/>
  <c r="I89" i="132"/>
  <c r="J89" i="132"/>
  <c r="K89" i="132"/>
  <c r="L89" i="132"/>
  <c r="M89" i="132" s="1"/>
  <c r="I89" i="134"/>
  <c r="K89" i="134" s="1"/>
  <c r="L89" i="134" s="1"/>
  <c r="M89" i="134" s="1"/>
  <c r="J89" i="134"/>
  <c r="I89" i="135"/>
  <c r="J89" i="135"/>
  <c r="K89" i="135" s="1"/>
  <c r="L89" i="135"/>
  <c r="M89" i="135" s="1"/>
  <c r="P89" i="135" s="1"/>
  <c r="I88" i="96"/>
  <c r="J88" i="96"/>
  <c r="K88" i="96" s="1"/>
  <c r="L88" i="96" s="1"/>
  <c r="I88" i="116"/>
  <c r="J88" i="116"/>
  <c r="K88" i="116"/>
  <c r="L88" i="116"/>
  <c r="I88" i="120"/>
  <c r="K88" i="120" s="1"/>
  <c r="L88" i="120" s="1"/>
  <c r="J88" i="120"/>
  <c r="I88" i="121"/>
  <c r="K88" i="121" s="1"/>
  <c r="L88" i="121" s="1"/>
  <c r="J88" i="121"/>
  <c r="I88" i="122"/>
  <c r="J88" i="122"/>
  <c r="K88" i="122" s="1"/>
  <c r="L88" i="122"/>
  <c r="I88" i="131"/>
  <c r="J88" i="131"/>
  <c r="K88" i="131"/>
  <c r="L88" i="131"/>
  <c r="I88" i="132"/>
  <c r="K88" i="132" s="1"/>
  <c r="L88" i="132" s="1"/>
  <c r="M88" i="132" s="1"/>
  <c r="J88" i="132"/>
  <c r="I88" i="134"/>
  <c r="J88" i="134"/>
  <c r="I88" i="135"/>
  <c r="J88" i="135"/>
  <c r="K88" i="135" s="1"/>
  <c r="L88" i="135" s="1"/>
  <c r="M88" i="135" s="1"/>
  <c r="P88" i="135" s="1"/>
  <c r="I87" i="96"/>
  <c r="J87" i="96"/>
  <c r="K87" i="96" s="1"/>
  <c r="L87" i="96"/>
  <c r="I87" i="116"/>
  <c r="J87" i="116"/>
  <c r="K87" i="116"/>
  <c r="L87" i="116"/>
  <c r="I87" i="120"/>
  <c r="K87" i="120" s="1"/>
  <c r="L87" i="120" s="1"/>
  <c r="J87" i="120"/>
  <c r="I87" i="121"/>
  <c r="J87" i="121"/>
  <c r="I87" i="122"/>
  <c r="J87" i="122"/>
  <c r="K87" i="122" s="1"/>
  <c r="L87" i="122" s="1"/>
  <c r="I87" i="131"/>
  <c r="J87" i="131"/>
  <c r="K87" i="131"/>
  <c r="L87" i="131"/>
  <c r="I87" i="132"/>
  <c r="K87" i="132" s="1"/>
  <c r="L87" i="132" s="1"/>
  <c r="M87" i="132" s="1"/>
  <c r="J87" i="132"/>
  <c r="I87" i="134"/>
  <c r="K87" i="134" s="1"/>
  <c r="L87" i="134" s="1"/>
  <c r="M87" i="134" s="1"/>
  <c r="J87" i="134"/>
  <c r="I87" i="135"/>
  <c r="J87" i="135"/>
  <c r="K87" i="135" s="1"/>
  <c r="L87" i="135"/>
  <c r="M87" i="135" s="1"/>
  <c r="P87" i="135" s="1"/>
  <c r="I86" i="96"/>
  <c r="J86" i="96"/>
  <c r="K86" i="96" s="1"/>
  <c r="L86" i="96" s="1"/>
  <c r="I86" i="116"/>
  <c r="J86" i="116"/>
  <c r="K86" i="116"/>
  <c r="L86" i="116"/>
  <c r="I86" i="120"/>
  <c r="K86" i="120" s="1"/>
  <c r="L86" i="120" s="1"/>
  <c r="J86" i="120"/>
  <c r="I86" i="121"/>
  <c r="K86" i="121" s="1"/>
  <c r="L86" i="121" s="1"/>
  <c r="J86" i="121"/>
  <c r="I86" i="122"/>
  <c r="J86" i="122"/>
  <c r="K86" i="122" s="1"/>
  <c r="L86" i="122"/>
  <c r="I86" i="131"/>
  <c r="J86" i="131"/>
  <c r="K86" i="131"/>
  <c r="L86" i="131"/>
  <c r="I86" i="132"/>
  <c r="K86" i="132" s="1"/>
  <c r="L86" i="132" s="1"/>
  <c r="M86" i="132" s="1"/>
  <c r="J86" i="132"/>
  <c r="I86" i="134"/>
  <c r="J86" i="134"/>
  <c r="I86" i="135"/>
  <c r="J86" i="135"/>
  <c r="K86" i="135" s="1"/>
  <c r="L86" i="135" s="1"/>
  <c r="M86" i="135" s="1"/>
  <c r="P86" i="135" s="1"/>
  <c r="I85" i="96"/>
  <c r="J85" i="96"/>
  <c r="K85" i="96" s="1"/>
  <c r="L85" i="96"/>
  <c r="I85" i="116"/>
  <c r="J85" i="116"/>
  <c r="K85" i="116"/>
  <c r="L85" i="116"/>
  <c r="I85" i="120"/>
  <c r="K85" i="120" s="1"/>
  <c r="L85" i="120" s="1"/>
  <c r="J85" i="120"/>
  <c r="I85" i="121"/>
  <c r="J85" i="121"/>
  <c r="I85" i="122"/>
  <c r="J85" i="122"/>
  <c r="K85" i="122" s="1"/>
  <c r="L85" i="122" s="1"/>
  <c r="I85" i="131"/>
  <c r="J85" i="131"/>
  <c r="K85" i="131"/>
  <c r="L85" i="131"/>
  <c r="I85" i="132"/>
  <c r="K85" i="132" s="1"/>
  <c r="L85" i="132" s="1"/>
  <c r="M85" i="132" s="1"/>
  <c r="J85" i="132"/>
  <c r="I85" i="134"/>
  <c r="J85" i="134"/>
  <c r="I85" i="135"/>
  <c r="J85" i="135"/>
  <c r="K85" i="135" s="1"/>
  <c r="L85" i="135"/>
  <c r="M85" i="135" s="1"/>
  <c r="P85" i="135" s="1"/>
  <c r="I84" i="96"/>
  <c r="J84" i="96"/>
  <c r="K84" i="96" s="1"/>
  <c r="L84" i="96" s="1"/>
  <c r="I84" i="116"/>
  <c r="J84" i="116"/>
  <c r="K84" i="116"/>
  <c r="L84" i="116"/>
  <c r="I84" i="120"/>
  <c r="K84" i="120" s="1"/>
  <c r="L84" i="120" s="1"/>
  <c r="J84" i="120"/>
  <c r="I84" i="121"/>
  <c r="J84" i="121"/>
  <c r="I84" i="122"/>
  <c r="J84" i="122"/>
  <c r="K84" i="122" s="1"/>
  <c r="L84" i="122"/>
  <c r="I84" i="131"/>
  <c r="J84" i="131"/>
  <c r="K84" i="131"/>
  <c r="L84" i="131"/>
  <c r="I84" i="132"/>
  <c r="K84" i="132" s="1"/>
  <c r="L84" i="132" s="1"/>
  <c r="M84" i="132" s="1"/>
  <c r="J84" i="132"/>
  <c r="I84" i="134"/>
  <c r="K84" i="134" s="1"/>
  <c r="L84" i="134" s="1"/>
  <c r="M84" i="134" s="1"/>
  <c r="J84" i="134"/>
  <c r="I84" i="135"/>
  <c r="J84" i="135"/>
  <c r="K84" i="135" s="1"/>
  <c r="L84" i="135"/>
  <c r="M84" i="135" s="1"/>
  <c r="P84" i="135" s="1"/>
  <c r="I83" i="96"/>
  <c r="J83" i="96"/>
  <c r="K83" i="96" s="1"/>
  <c r="L83" i="96"/>
  <c r="I83" i="116"/>
  <c r="J83" i="116"/>
  <c r="K83" i="116"/>
  <c r="L83" i="116"/>
  <c r="I83" i="120"/>
  <c r="K83" i="120" s="1"/>
  <c r="L83" i="120" s="1"/>
  <c r="J83" i="120"/>
  <c r="I83" i="121"/>
  <c r="K83" i="121" s="1"/>
  <c r="L83" i="121" s="1"/>
  <c r="J83" i="121"/>
  <c r="I83" i="122"/>
  <c r="J83" i="122"/>
  <c r="K83" i="122" s="1"/>
  <c r="L83" i="122"/>
  <c r="I83" i="131"/>
  <c r="J83" i="131"/>
  <c r="K83" i="131"/>
  <c r="L83" i="131"/>
  <c r="I83" i="132"/>
  <c r="K83" i="132" s="1"/>
  <c r="L83" i="132" s="1"/>
  <c r="M83" i="132" s="1"/>
  <c r="J83" i="132"/>
  <c r="I83" i="134"/>
  <c r="K83" i="134" s="1"/>
  <c r="L83" i="134" s="1"/>
  <c r="M83" i="134" s="1"/>
  <c r="J83" i="134"/>
  <c r="I83" i="135"/>
  <c r="J83" i="135"/>
  <c r="K83" i="135" s="1"/>
  <c r="L83" i="135" s="1"/>
  <c r="M83" i="135" s="1"/>
  <c r="P83" i="135" s="1"/>
  <c r="I82" i="96"/>
  <c r="J82" i="96"/>
  <c r="K82" i="96" s="1"/>
  <c r="L82" i="96"/>
  <c r="I82" i="116"/>
  <c r="J82" i="116"/>
  <c r="K82" i="116"/>
  <c r="L82" i="116"/>
  <c r="I82" i="120"/>
  <c r="K82" i="120" s="1"/>
  <c r="L82" i="120" s="1"/>
  <c r="J82" i="120"/>
  <c r="I82" i="121"/>
  <c r="K82" i="121" s="1"/>
  <c r="L82" i="121" s="1"/>
  <c r="J82" i="121"/>
  <c r="I82" i="122"/>
  <c r="J82" i="122"/>
  <c r="K82" i="122" s="1"/>
  <c r="L82" i="122" s="1"/>
  <c r="I82" i="131"/>
  <c r="J82" i="131"/>
  <c r="K82" i="131"/>
  <c r="L82" i="131"/>
  <c r="I82" i="132"/>
  <c r="K82" i="132" s="1"/>
  <c r="L82" i="132" s="1"/>
  <c r="M82" i="132" s="1"/>
  <c r="J82" i="132"/>
  <c r="I82" i="134"/>
  <c r="J82" i="134"/>
  <c r="I82" i="135"/>
  <c r="J82" i="135"/>
  <c r="K82" i="135" s="1"/>
  <c r="L82" i="135" s="1"/>
  <c r="M82" i="135" s="1"/>
  <c r="P82" i="135" s="1"/>
  <c r="I81" i="96"/>
  <c r="J81" i="96"/>
  <c r="K81" i="96" s="1"/>
  <c r="L81" i="96" s="1"/>
  <c r="I81" i="116"/>
  <c r="J81" i="116"/>
  <c r="K81" i="116"/>
  <c r="L81" i="116"/>
  <c r="I81" i="120"/>
  <c r="K81" i="120" s="1"/>
  <c r="L81" i="120" s="1"/>
  <c r="J81" i="120"/>
  <c r="I81" i="121"/>
  <c r="J81" i="121"/>
  <c r="I81" i="122"/>
  <c r="J81" i="122"/>
  <c r="K81" i="122" s="1"/>
  <c r="L81" i="122" s="1"/>
  <c r="I81" i="131"/>
  <c r="J81" i="131"/>
  <c r="K81" i="131"/>
  <c r="L81" i="131"/>
  <c r="I81" i="132"/>
  <c r="K81" i="132" s="1"/>
  <c r="L81" i="132" s="1"/>
  <c r="M81" i="132" s="1"/>
  <c r="J81" i="132"/>
  <c r="I81" i="134"/>
  <c r="K81" i="134" s="1"/>
  <c r="L81" i="134" s="1"/>
  <c r="M81" i="134" s="1"/>
  <c r="J81" i="134"/>
  <c r="I81" i="135"/>
  <c r="J81" i="135"/>
  <c r="K81" i="135" s="1"/>
  <c r="L81" i="135"/>
  <c r="M81" i="135" s="1"/>
  <c r="P81" i="135" s="1"/>
  <c r="I80" i="96"/>
  <c r="J80" i="96"/>
  <c r="K80" i="96" s="1"/>
  <c r="L80" i="96" s="1"/>
  <c r="I80" i="116"/>
  <c r="J80" i="116"/>
  <c r="K80" i="116"/>
  <c r="L80" i="116"/>
  <c r="I80" i="120"/>
  <c r="K80" i="120" s="1"/>
  <c r="L80" i="120" s="1"/>
  <c r="J80" i="120"/>
  <c r="I80" i="121"/>
  <c r="K80" i="121" s="1"/>
  <c r="L80" i="121" s="1"/>
  <c r="J80" i="121"/>
  <c r="I80" i="122"/>
  <c r="J80" i="122"/>
  <c r="K80" i="122" s="1"/>
  <c r="L80" i="122"/>
  <c r="I80" i="131"/>
  <c r="J80" i="131"/>
  <c r="K80" i="131"/>
  <c r="L80" i="131"/>
  <c r="I80" i="132"/>
  <c r="K80" i="132" s="1"/>
  <c r="L80" i="132" s="1"/>
  <c r="M80" i="132" s="1"/>
  <c r="J80" i="132"/>
  <c r="I80" i="134"/>
  <c r="J80" i="134"/>
  <c r="I80" i="135"/>
  <c r="J80" i="135"/>
  <c r="K80" i="135" s="1"/>
  <c r="L80" i="135" s="1"/>
  <c r="M80" i="135" s="1"/>
  <c r="P80" i="135" s="1"/>
  <c r="I79" i="96"/>
  <c r="J79" i="96"/>
  <c r="K79" i="96" s="1"/>
  <c r="L79" i="96"/>
  <c r="I79" i="116"/>
  <c r="J79" i="116"/>
  <c r="K79" i="116"/>
  <c r="L79" i="116"/>
  <c r="I79" i="120"/>
  <c r="K79" i="120" s="1"/>
  <c r="L79" i="120" s="1"/>
  <c r="J79" i="120"/>
  <c r="I79" i="121"/>
  <c r="J79" i="121"/>
  <c r="I79" i="122"/>
  <c r="J79" i="122"/>
  <c r="K79" i="122" s="1"/>
  <c r="L79" i="122" s="1"/>
  <c r="I79" i="131"/>
  <c r="J79" i="131"/>
  <c r="K79" i="131"/>
  <c r="L79" i="131"/>
  <c r="I79" i="132"/>
  <c r="K79" i="132" s="1"/>
  <c r="L79" i="132" s="1"/>
  <c r="M79" i="132" s="1"/>
  <c r="J79" i="132"/>
  <c r="I79" i="134"/>
  <c r="K79" i="134" s="1"/>
  <c r="L79" i="134" s="1"/>
  <c r="M79" i="134" s="1"/>
  <c r="J79" i="134"/>
  <c r="I79" i="135"/>
  <c r="J79" i="135"/>
  <c r="K79" i="135" s="1"/>
  <c r="L79" i="135"/>
  <c r="M79" i="135" s="1"/>
  <c r="P79" i="135" s="1"/>
  <c r="I78" i="96"/>
  <c r="J78" i="96"/>
  <c r="K78" i="96" s="1"/>
  <c r="L78" i="96" s="1"/>
  <c r="I78" i="116"/>
  <c r="J78" i="116"/>
  <c r="K78" i="116"/>
  <c r="L78" i="116"/>
  <c r="I78" i="120"/>
  <c r="K78" i="120" s="1"/>
  <c r="L78" i="120" s="1"/>
  <c r="J78" i="120"/>
  <c r="I78" i="121"/>
  <c r="K78" i="121" s="1"/>
  <c r="L78" i="121" s="1"/>
  <c r="J78" i="121"/>
  <c r="I78" i="122"/>
  <c r="J78" i="122"/>
  <c r="K78" i="122" s="1"/>
  <c r="L78" i="122"/>
  <c r="I78" i="131"/>
  <c r="J78" i="131"/>
  <c r="K78" i="131"/>
  <c r="L78" i="131"/>
  <c r="I78" i="132"/>
  <c r="K78" i="132" s="1"/>
  <c r="L78" i="132" s="1"/>
  <c r="M78" i="132" s="1"/>
  <c r="J78" i="132"/>
  <c r="I78" i="134"/>
  <c r="J78" i="134"/>
  <c r="I78" i="135"/>
  <c r="J78" i="135"/>
  <c r="K78" i="135" s="1"/>
  <c r="L78" i="135" s="1"/>
  <c r="M78" i="135" s="1"/>
  <c r="P78" i="135" s="1"/>
  <c r="I77" i="96"/>
  <c r="J77" i="96"/>
  <c r="K77" i="96" s="1"/>
  <c r="L77" i="96"/>
  <c r="I77" i="116"/>
  <c r="J77" i="116"/>
  <c r="K77" i="116"/>
  <c r="L77" i="116"/>
  <c r="I77" i="120"/>
  <c r="K77" i="120" s="1"/>
  <c r="L77" i="120" s="1"/>
  <c r="J77" i="120"/>
  <c r="I77" i="121"/>
  <c r="J77" i="121"/>
  <c r="I77" i="122"/>
  <c r="J77" i="122"/>
  <c r="K77" i="122" s="1"/>
  <c r="L77" i="122" s="1"/>
  <c r="I77" i="131"/>
  <c r="J77" i="131"/>
  <c r="K77" i="131"/>
  <c r="L77" i="131"/>
  <c r="I77" i="132"/>
  <c r="K77" i="132" s="1"/>
  <c r="L77" i="132" s="1"/>
  <c r="M77" i="132" s="1"/>
  <c r="J77" i="132"/>
  <c r="I77" i="134"/>
  <c r="J77" i="134"/>
  <c r="I77" i="135"/>
  <c r="J77" i="135"/>
  <c r="K77" i="135" s="1"/>
  <c r="L77" i="135"/>
  <c r="M77" i="135" s="1"/>
  <c r="P77" i="135" s="1"/>
  <c r="I76" i="96"/>
  <c r="J76" i="96"/>
  <c r="K76" i="96" s="1"/>
  <c r="L76" i="96" s="1"/>
  <c r="I76" i="116"/>
  <c r="J76" i="116"/>
  <c r="K76" i="116"/>
  <c r="L76" i="116"/>
  <c r="I76" i="120"/>
  <c r="K76" i="120" s="1"/>
  <c r="L76" i="120" s="1"/>
  <c r="J76" i="120"/>
  <c r="I76" i="121"/>
  <c r="J76" i="121"/>
  <c r="I76" i="122"/>
  <c r="J76" i="122"/>
  <c r="K76" i="122" s="1"/>
  <c r="L76" i="122"/>
  <c r="I76" i="131"/>
  <c r="J76" i="131"/>
  <c r="K76" i="131"/>
  <c r="L76" i="131"/>
  <c r="I76" i="132"/>
  <c r="K76" i="132" s="1"/>
  <c r="L76" i="132" s="1"/>
  <c r="M76" i="132" s="1"/>
  <c r="J76" i="132"/>
  <c r="I76" i="134"/>
  <c r="K76" i="134" s="1"/>
  <c r="L76" i="134" s="1"/>
  <c r="M76" i="134" s="1"/>
  <c r="J76" i="134"/>
  <c r="I76" i="135"/>
  <c r="J76" i="135"/>
  <c r="K76" i="135" s="1"/>
  <c r="L76" i="135"/>
  <c r="M76" i="135" s="1"/>
  <c r="P76" i="135" s="1"/>
  <c r="I75" i="96"/>
  <c r="J75" i="96"/>
  <c r="K75" i="96" s="1"/>
  <c r="L75" i="96"/>
  <c r="I75" i="116"/>
  <c r="J75" i="116"/>
  <c r="K75" i="116"/>
  <c r="L75" i="116"/>
  <c r="I75" i="120"/>
  <c r="K75" i="120" s="1"/>
  <c r="L75" i="120" s="1"/>
  <c r="J75" i="120"/>
  <c r="I75" i="121"/>
  <c r="K75" i="121" s="1"/>
  <c r="L75" i="121" s="1"/>
  <c r="J75" i="121"/>
  <c r="I75" i="122"/>
  <c r="J75" i="122"/>
  <c r="K75" i="122" s="1"/>
  <c r="L75" i="122"/>
  <c r="I75" i="131"/>
  <c r="J75" i="131"/>
  <c r="K75" i="131"/>
  <c r="L75" i="131"/>
  <c r="I75" i="132"/>
  <c r="K75" i="132" s="1"/>
  <c r="L75" i="132" s="1"/>
  <c r="M75" i="132" s="1"/>
  <c r="J75" i="132"/>
  <c r="I75" i="134"/>
  <c r="K75" i="134" s="1"/>
  <c r="L75" i="134" s="1"/>
  <c r="M75" i="134" s="1"/>
  <c r="J75" i="134"/>
  <c r="I75" i="135"/>
  <c r="J75" i="135"/>
  <c r="K75" i="135" s="1"/>
  <c r="L75" i="135" s="1"/>
  <c r="M75" i="135" s="1"/>
  <c r="P75" i="135" s="1"/>
  <c r="I74" i="96"/>
  <c r="J74" i="96"/>
  <c r="K74" i="96" s="1"/>
  <c r="L74" i="96"/>
  <c r="I74" i="116"/>
  <c r="J74" i="116"/>
  <c r="K74" i="116"/>
  <c r="L74" i="116"/>
  <c r="I74" i="120"/>
  <c r="K74" i="120" s="1"/>
  <c r="L74" i="120" s="1"/>
  <c r="J74" i="120"/>
  <c r="I74" i="121"/>
  <c r="K74" i="121" s="1"/>
  <c r="L74" i="121" s="1"/>
  <c r="J74" i="121"/>
  <c r="I74" i="122"/>
  <c r="J74" i="122"/>
  <c r="K74" i="122" s="1"/>
  <c r="L74" i="122" s="1"/>
  <c r="I74" i="131"/>
  <c r="J74" i="131"/>
  <c r="K74" i="131"/>
  <c r="L74" i="131"/>
  <c r="I74" i="132"/>
  <c r="K74" i="132" s="1"/>
  <c r="L74" i="132" s="1"/>
  <c r="M74" i="132" s="1"/>
  <c r="J74" i="132"/>
  <c r="I74" i="134"/>
  <c r="J74" i="134"/>
  <c r="I74" i="135"/>
  <c r="J74" i="135"/>
  <c r="K74" i="135" s="1"/>
  <c r="L74" i="135" s="1"/>
  <c r="M74" i="135" s="1"/>
  <c r="P74" i="135" s="1"/>
  <c r="I73" i="96"/>
  <c r="J73" i="96"/>
  <c r="K73" i="96" s="1"/>
  <c r="L73" i="96" s="1"/>
  <c r="I73" i="116"/>
  <c r="J73" i="116"/>
  <c r="K73" i="116"/>
  <c r="L73" i="116"/>
  <c r="I73" i="120"/>
  <c r="K73" i="120" s="1"/>
  <c r="L73" i="120" s="1"/>
  <c r="J73" i="120"/>
  <c r="I73" i="121"/>
  <c r="K73" i="121" s="1"/>
  <c r="L73" i="121" s="1"/>
  <c r="J73" i="121"/>
  <c r="I73" i="122"/>
  <c r="J73" i="122"/>
  <c r="K73" i="122" s="1"/>
  <c r="L73" i="122" s="1"/>
  <c r="I73" i="131"/>
  <c r="J73" i="131"/>
  <c r="K73" i="131"/>
  <c r="L73" i="131"/>
  <c r="I73" i="132"/>
  <c r="K73" i="132" s="1"/>
  <c r="L73" i="132" s="1"/>
  <c r="M73" i="132" s="1"/>
  <c r="J73" i="132"/>
  <c r="I73" i="134"/>
  <c r="J73" i="134"/>
  <c r="I73" i="135"/>
  <c r="J73" i="135"/>
  <c r="K73" i="135" s="1"/>
  <c r="L73" i="135" s="1"/>
  <c r="M73" i="135" s="1"/>
  <c r="P73" i="135" s="1"/>
  <c r="I72" i="96"/>
  <c r="J72" i="96"/>
  <c r="K72" i="96"/>
  <c r="L72" i="96"/>
  <c r="I72" i="116"/>
  <c r="J72" i="116"/>
  <c r="K72" i="116"/>
  <c r="L72" i="116"/>
  <c r="I72" i="120"/>
  <c r="K72" i="120" s="1"/>
  <c r="L72" i="120" s="1"/>
  <c r="J72" i="120"/>
  <c r="I72" i="121"/>
  <c r="K72" i="121" s="1"/>
  <c r="L72" i="121" s="1"/>
  <c r="J72" i="121"/>
  <c r="I72" i="122"/>
  <c r="J72" i="122"/>
  <c r="K72" i="122"/>
  <c r="L72" i="122"/>
  <c r="I72" i="131"/>
  <c r="J72" i="131"/>
  <c r="K72" i="131"/>
  <c r="L72" i="131"/>
  <c r="I72" i="132"/>
  <c r="K72" i="132" s="1"/>
  <c r="L72" i="132" s="1"/>
  <c r="M72" i="132" s="1"/>
  <c r="J72" i="132"/>
  <c r="I72" i="134"/>
  <c r="J72" i="134"/>
  <c r="I72" i="135"/>
  <c r="J72" i="135"/>
  <c r="K72" i="135" s="1"/>
  <c r="L72" i="135" s="1"/>
  <c r="M72" i="135" s="1"/>
  <c r="P72" i="135" s="1"/>
  <c r="I71" i="96"/>
  <c r="J71" i="96"/>
  <c r="K71" i="96" s="1"/>
  <c r="L71" i="96"/>
  <c r="I71" i="116"/>
  <c r="J71" i="116"/>
  <c r="K71" i="116"/>
  <c r="L71" i="116"/>
  <c r="I71" i="120"/>
  <c r="K71" i="120" s="1"/>
  <c r="L71" i="120" s="1"/>
  <c r="J71" i="120"/>
  <c r="I71" i="121"/>
  <c r="K71" i="121" s="1"/>
  <c r="L71" i="121" s="1"/>
  <c r="J71" i="121"/>
  <c r="I71" i="122"/>
  <c r="J71" i="122"/>
  <c r="K71" i="122"/>
  <c r="L71" i="122" s="1"/>
  <c r="I71" i="131"/>
  <c r="J71" i="131"/>
  <c r="K71" i="131"/>
  <c r="L71" i="131"/>
  <c r="I71" i="132"/>
  <c r="K71" i="132" s="1"/>
  <c r="L71" i="132" s="1"/>
  <c r="M71" i="132" s="1"/>
  <c r="J71" i="132"/>
  <c r="I71" i="134"/>
  <c r="K71" i="134" s="1"/>
  <c r="L71" i="134" s="1"/>
  <c r="M71" i="134" s="1"/>
  <c r="J71" i="134"/>
  <c r="I71" i="135"/>
  <c r="J71" i="135"/>
  <c r="K71" i="135"/>
  <c r="L71" i="135"/>
  <c r="M71" i="135" s="1"/>
  <c r="P71" i="135" s="1"/>
  <c r="I70" i="96"/>
  <c r="J70" i="96"/>
  <c r="K70" i="96" s="1"/>
  <c r="L70" i="96" s="1"/>
  <c r="I70" i="116"/>
  <c r="J70" i="116"/>
  <c r="K70" i="116"/>
  <c r="L70" i="116"/>
  <c r="I70" i="120"/>
  <c r="K70" i="120" s="1"/>
  <c r="L70" i="120" s="1"/>
  <c r="J70" i="120"/>
  <c r="I70" i="121"/>
  <c r="J70" i="121"/>
  <c r="I70" i="122"/>
  <c r="J70" i="122"/>
  <c r="K70" i="122"/>
  <c r="L70" i="122" s="1"/>
  <c r="I70" i="131"/>
  <c r="J70" i="131"/>
  <c r="K70" i="131"/>
  <c r="L70" i="131"/>
  <c r="I70" i="132"/>
  <c r="K70" i="132" s="1"/>
  <c r="L70" i="132" s="1"/>
  <c r="M70" i="132" s="1"/>
  <c r="J70" i="132"/>
  <c r="I70" i="134"/>
  <c r="J70" i="134"/>
  <c r="I70" i="135"/>
  <c r="J70" i="135"/>
  <c r="K70" i="135" s="1"/>
  <c r="L70" i="135"/>
  <c r="M70" i="135" s="1"/>
  <c r="P70" i="135" s="1"/>
  <c r="I69" i="96"/>
  <c r="J69" i="96"/>
  <c r="K69" i="96" s="1"/>
  <c r="L69" i="96" s="1"/>
  <c r="I69" i="116"/>
  <c r="J69" i="116"/>
  <c r="K69" i="116"/>
  <c r="L69" i="116"/>
  <c r="I69" i="120"/>
  <c r="K69" i="120" s="1"/>
  <c r="L69" i="120" s="1"/>
  <c r="J69" i="120"/>
  <c r="I69" i="121"/>
  <c r="K69" i="121" s="1"/>
  <c r="L69" i="121" s="1"/>
  <c r="J69" i="121"/>
  <c r="I69" i="122"/>
  <c r="J69" i="122"/>
  <c r="K69" i="122" s="1"/>
  <c r="L69" i="122" s="1"/>
  <c r="I69" i="131"/>
  <c r="J69" i="131"/>
  <c r="K69" i="131"/>
  <c r="L69" i="131"/>
  <c r="I69" i="132"/>
  <c r="K69" i="132" s="1"/>
  <c r="L69" i="132" s="1"/>
  <c r="M69" i="132" s="1"/>
  <c r="J69" i="132"/>
  <c r="I69" i="134"/>
  <c r="J69" i="134"/>
  <c r="I69" i="135"/>
  <c r="J69" i="135"/>
  <c r="K69" i="135" s="1"/>
  <c r="L69" i="135" s="1"/>
  <c r="M69" i="135" s="1"/>
  <c r="P69" i="135" s="1"/>
  <c r="I68" i="96"/>
  <c r="J68" i="96"/>
  <c r="K68" i="96"/>
  <c r="L68" i="96"/>
  <c r="I68" i="116"/>
  <c r="J68" i="116"/>
  <c r="K68" i="116"/>
  <c r="L68" i="116"/>
  <c r="I68" i="120"/>
  <c r="K68" i="120" s="1"/>
  <c r="L68" i="120" s="1"/>
  <c r="J68" i="120"/>
  <c r="I68" i="121"/>
  <c r="K68" i="121" s="1"/>
  <c r="L68" i="121" s="1"/>
  <c r="J68" i="121"/>
  <c r="I68" i="122"/>
  <c r="J68" i="122"/>
  <c r="K68" i="122"/>
  <c r="L68" i="122"/>
  <c r="I68" i="131"/>
  <c r="J68" i="131"/>
  <c r="K68" i="131"/>
  <c r="L68" i="131"/>
  <c r="I68" i="132"/>
  <c r="K68" i="132" s="1"/>
  <c r="L68" i="132" s="1"/>
  <c r="M68" i="132" s="1"/>
  <c r="J68" i="132"/>
  <c r="I68" i="134"/>
  <c r="J68" i="134"/>
  <c r="I68" i="135"/>
  <c r="J68" i="135"/>
  <c r="K68" i="135" s="1"/>
  <c r="L68" i="135" s="1"/>
  <c r="M68" i="135" s="1"/>
  <c r="P68" i="135" s="1"/>
  <c r="I67" i="96"/>
  <c r="J67" i="96"/>
  <c r="K67" i="96" s="1"/>
  <c r="L67" i="96"/>
  <c r="I67" i="116"/>
  <c r="J67" i="116"/>
  <c r="K67" i="116"/>
  <c r="L67" i="116"/>
  <c r="I67" i="120"/>
  <c r="K67" i="120" s="1"/>
  <c r="L67" i="120" s="1"/>
  <c r="J67" i="120"/>
  <c r="I67" i="121"/>
  <c r="K67" i="121" s="1"/>
  <c r="L67" i="121" s="1"/>
  <c r="J67" i="121"/>
  <c r="I67" i="122"/>
  <c r="J67" i="122"/>
  <c r="K67" i="122"/>
  <c r="L67" i="122" s="1"/>
  <c r="I67" i="131"/>
  <c r="J67" i="131"/>
  <c r="K67" i="131"/>
  <c r="L67" i="131"/>
  <c r="I67" i="132"/>
  <c r="K67" i="132" s="1"/>
  <c r="L67" i="132" s="1"/>
  <c r="M67" i="132" s="1"/>
  <c r="J67" i="132"/>
  <c r="I67" i="134"/>
  <c r="K67" i="134" s="1"/>
  <c r="L67" i="134" s="1"/>
  <c r="M67" i="134" s="1"/>
  <c r="J67" i="134"/>
  <c r="I67" i="135"/>
  <c r="J67" i="135"/>
  <c r="K67" i="135"/>
  <c r="L67" i="135"/>
  <c r="M67" i="135" s="1"/>
  <c r="P67" i="135" s="1"/>
  <c r="I66" i="96"/>
  <c r="J66" i="96"/>
  <c r="K66" i="96" s="1"/>
  <c r="L66" i="96" s="1"/>
  <c r="I66" i="116"/>
  <c r="J66" i="116"/>
  <c r="K66" i="116"/>
  <c r="L66" i="116"/>
  <c r="I66" i="120"/>
  <c r="K66" i="120" s="1"/>
  <c r="L66" i="120" s="1"/>
  <c r="J66" i="120"/>
  <c r="I66" i="121"/>
  <c r="J66" i="121"/>
  <c r="I66" i="122"/>
  <c r="J66" i="122"/>
  <c r="K66" i="122"/>
  <c r="L66" i="122" s="1"/>
  <c r="I66" i="131"/>
  <c r="J66" i="131"/>
  <c r="K66" i="131"/>
  <c r="L66" i="131"/>
  <c r="I66" i="132"/>
  <c r="K66" i="132" s="1"/>
  <c r="L66" i="132" s="1"/>
  <c r="M66" i="132" s="1"/>
  <c r="J66" i="132"/>
  <c r="I66" i="134"/>
  <c r="J66" i="134"/>
  <c r="I66" i="135"/>
  <c r="J66" i="135"/>
  <c r="K66" i="135" s="1"/>
  <c r="L66" i="135" s="1"/>
  <c r="M66" i="135" s="1"/>
  <c r="P66" i="135" s="1"/>
  <c r="I65" i="96"/>
  <c r="J65" i="96"/>
  <c r="K65" i="96" s="1"/>
  <c r="L65" i="96" s="1"/>
  <c r="I65" i="116"/>
  <c r="J65" i="116"/>
  <c r="K65" i="116"/>
  <c r="L65" i="116"/>
  <c r="I65" i="120"/>
  <c r="K65" i="120" s="1"/>
  <c r="L65" i="120" s="1"/>
  <c r="J65" i="120"/>
  <c r="I65" i="121"/>
  <c r="K65" i="121" s="1"/>
  <c r="L65" i="121" s="1"/>
  <c r="J65" i="121"/>
  <c r="I65" i="122"/>
  <c r="J65" i="122"/>
  <c r="K65" i="122" s="1"/>
  <c r="L65" i="122" s="1"/>
  <c r="I65" i="131"/>
  <c r="J65" i="131"/>
  <c r="K65" i="131"/>
  <c r="L65" i="131"/>
  <c r="I65" i="132"/>
  <c r="K65" i="132" s="1"/>
  <c r="L65" i="132" s="1"/>
  <c r="M65" i="132" s="1"/>
  <c r="J65" i="132"/>
  <c r="I65" i="134"/>
  <c r="J65" i="134"/>
  <c r="I65" i="135"/>
  <c r="J65" i="135"/>
  <c r="K65" i="135" s="1"/>
  <c r="L65" i="135" s="1"/>
  <c r="M65" i="135" s="1"/>
  <c r="P65" i="135" s="1"/>
  <c r="I64" i="96"/>
  <c r="J64" i="96"/>
  <c r="K64" i="96"/>
  <c r="L64" i="96"/>
  <c r="I64" i="116"/>
  <c r="J64" i="116"/>
  <c r="K64" i="116"/>
  <c r="L64" i="116"/>
  <c r="I64" i="120"/>
  <c r="K64" i="120" s="1"/>
  <c r="L64" i="120" s="1"/>
  <c r="J64" i="120"/>
  <c r="I64" i="121"/>
  <c r="K64" i="121" s="1"/>
  <c r="L64" i="121" s="1"/>
  <c r="J64" i="121"/>
  <c r="I64" i="122"/>
  <c r="J64" i="122"/>
  <c r="K64" i="122"/>
  <c r="L64" i="122"/>
  <c r="I64" i="131"/>
  <c r="J64" i="131"/>
  <c r="K64" i="131"/>
  <c r="L64" i="131"/>
  <c r="I64" i="132"/>
  <c r="K64" i="132" s="1"/>
  <c r="L64" i="132" s="1"/>
  <c r="M64" i="132" s="1"/>
  <c r="J64" i="132"/>
  <c r="I64" i="134"/>
  <c r="J64" i="134"/>
  <c r="I64" i="135"/>
  <c r="J64" i="135"/>
  <c r="K64" i="135" s="1"/>
  <c r="L64" i="135" s="1"/>
  <c r="M64" i="135" s="1"/>
  <c r="P64" i="135" s="1"/>
  <c r="I63" i="96"/>
  <c r="J63" i="96"/>
  <c r="K63" i="96" s="1"/>
  <c r="L63" i="96" s="1"/>
  <c r="I63" i="116"/>
  <c r="J63" i="116"/>
  <c r="K63" i="116"/>
  <c r="L63" i="116"/>
  <c r="I63" i="120"/>
  <c r="K63" i="120" s="1"/>
  <c r="L63" i="120" s="1"/>
  <c r="J63" i="120"/>
  <c r="I63" i="121"/>
  <c r="K63" i="121" s="1"/>
  <c r="L63" i="121" s="1"/>
  <c r="J63" i="121"/>
  <c r="I63" i="122"/>
  <c r="J63" i="122"/>
  <c r="K63" i="122"/>
  <c r="L63" i="122" s="1"/>
  <c r="I63" i="131"/>
  <c r="J63" i="131"/>
  <c r="K63" i="131"/>
  <c r="L63" i="131"/>
  <c r="I63" i="132"/>
  <c r="K63" i="132" s="1"/>
  <c r="L63" i="132" s="1"/>
  <c r="M63" i="132" s="1"/>
  <c r="J63" i="132"/>
  <c r="I63" i="134"/>
  <c r="K63" i="134" s="1"/>
  <c r="L63" i="134" s="1"/>
  <c r="M63" i="134" s="1"/>
  <c r="J63" i="134"/>
  <c r="I63" i="135"/>
  <c r="J63" i="135"/>
  <c r="K63" i="135"/>
  <c r="L63" i="135"/>
  <c r="M63" i="135" s="1"/>
  <c r="P63" i="135" s="1"/>
  <c r="I62" i="96"/>
  <c r="J62" i="96"/>
  <c r="K62" i="96" s="1"/>
  <c r="L62" i="96" s="1"/>
  <c r="I62" i="116"/>
  <c r="J62" i="116"/>
  <c r="K62" i="116"/>
  <c r="L62" i="116"/>
  <c r="I62" i="120"/>
  <c r="K62" i="120" s="1"/>
  <c r="L62" i="120" s="1"/>
  <c r="J62" i="120"/>
  <c r="I62" i="121"/>
  <c r="J62" i="121"/>
  <c r="I62" i="122"/>
  <c r="J62" i="122"/>
  <c r="K62" i="122"/>
  <c r="L62" i="122" s="1"/>
  <c r="I62" i="131"/>
  <c r="J62" i="131"/>
  <c r="K62" i="131"/>
  <c r="L62" i="131"/>
  <c r="I62" i="132"/>
  <c r="K62" i="132" s="1"/>
  <c r="L62" i="132" s="1"/>
  <c r="M62" i="132" s="1"/>
  <c r="J62" i="132"/>
  <c r="I62" i="134"/>
  <c r="J62" i="134"/>
  <c r="I62" i="135"/>
  <c r="J62" i="135"/>
  <c r="K62" i="135" s="1"/>
  <c r="L62" i="135"/>
  <c r="M62" i="135" s="1"/>
  <c r="P62" i="135" s="1"/>
  <c r="I61" i="96"/>
  <c r="J61" i="96"/>
  <c r="K61" i="96" s="1"/>
  <c r="L61" i="96" s="1"/>
  <c r="I61" i="116"/>
  <c r="J61" i="116"/>
  <c r="K61" i="116"/>
  <c r="L61" i="116"/>
  <c r="I61" i="120"/>
  <c r="K61" i="120" s="1"/>
  <c r="L61" i="120" s="1"/>
  <c r="J61" i="120"/>
  <c r="I61" i="121"/>
  <c r="K61" i="121" s="1"/>
  <c r="L61" i="121" s="1"/>
  <c r="J61" i="121"/>
  <c r="I61" i="122"/>
  <c r="J61" i="122"/>
  <c r="K61" i="122" s="1"/>
  <c r="L61" i="122" s="1"/>
  <c r="I61" i="131"/>
  <c r="J61" i="131"/>
  <c r="K61" i="131"/>
  <c r="L61" i="131"/>
  <c r="I61" i="132"/>
  <c r="K61" i="132" s="1"/>
  <c r="L61" i="132" s="1"/>
  <c r="M61" i="132" s="1"/>
  <c r="J61" i="132"/>
  <c r="I61" i="134"/>
  <c r="J61" i="134"/>
  <c r="I61" i="135"/>
  <c r="J61" i="135"/>
  <c r="K61" i="135" s="1"/>
  <c r="L61" i="135" s="1"/>
  <c r="M61" i="135" s="1"/>
  <c r="P61" i="135" s="1"/>
  <c r="I60" i="96"/>
  <c r="J60" i="96"/>
  <c r="K60" i="96"/>
  <c r="L60" i="96"/>
  <c r="I60" i="116"/>
  <c r="J60" i="116"/>
  <c r="K60" i="116"/>
  <c r="L60" i="116"/>
  <c r="I60" i="120"/>
  <c r="K60" i="120" s="1"/>
  <c r="L60" i="120" s="1"/>
  <c r="J60" i="120"/>
  <c r="I60" i="121"/>
  <c r="K60" i="121" s="1"/>
  <c r="L60" i="121" s="1"/>
  <c r="J60" i="121"/>
  <c r="I60" i="122"/>
  <c r="J60" i="122"/>
  <c r="K60" i="122"/>
  <c r="L60" i="122"/>
  <c r="I60" i="131"/>
  <c r="J60" i="131"/>
  <c r="K60" i="131"/>
  <c r="L60" i="131"/>
  <c r="I60" i="132"/>
  <c r="K60" i="132" s="1"/>
  <c r="L60" i="132" s="1"/>
  <c r="M60" i="132" s="1"/>
  <c r="J60" i="132"/>
  <c r="I60" i="134"/>
  <c r="J60" i="134"/>
  <c r="I60" i="135"/>
  <c r="J60" i="135"/>
  <c r="K60" i="135" s="1"/>
  <c r="L60" i="135" s="1"/>
  <c r="M60" i="135" s="1"/>
  <c r="P60" i="135" s="1"/>
  <c r="I59" i="96"/>
  <c r="J59" i="96"/>
  <c r="K59" i="96" s="1"/>
  <c r="L59" i="96" s="1"/>
  <c r="I59" i="116"/>
  <c r="J59" i="116"/>
  <c r="K59" i="116"/>
  <c r="L59" i="116"/>
  <c r="I59" i="120"/>
  <c r="K59" i="120" s="1"/>
  <c r="L59" i="120" s="1"/>
  <c r="J59" i="120"/>
  <c r="I59" i="121"/>
  <c r="K59" i="121" s="1"/>
  <c r="L59" i="121" s="1"/>
  <c r="J59" i="121"/>
  <c r="I59" i="122"/>
  <c r="J59" i="122"/>
  <c r="K59" i="122"/>
  <c r="L59" i="122" s="1"/>
  <c r="I59" i="131"/>
  <c r="J59" i="131"/>
  <c r="K59" i="131"/>
  <c r="L59" i="131"/>
  <c r="I59" i="132"/>
  <c r="K59" i="132" s="1"/>
  <c r="L59" i="132" s="1"/>
  <c r="M59" i="132" s="1"/>
  <c r="J59" i="132"/>
  <c r="I59" i="134"/>
  <c r="K59" i="134" s="1"/>
  <c r="L59" i="134" s="1"/>
  <c r="M59" i="134" s="1"/>
  <c r="J59" i="134"/>
  <c r="I59" i="135"/>
  <c r="J59" i="135"/>
  <c r="K59" i="135"/>
  <c r="L59" i="135"/>
  <c r="M59" i="135" s="1"/>
  <c r="P59" i="135" s="1"/>
  <c r="I58" i="96"/>
  <c r="J58" i="96"/>
  <c r="K58" i="96" s="1"/>
  <c r="L58" i="96" s="1"/>
  <c r="I58" i="116"/>
  <c r="J58" i="116"/>
  <c r="K58" i="116"/>
  <c r="L58" i="116"/>
  <c r="I58" i="120"/>
  <c r="K58" i="120" s="1"/>
  <c r="L58" i="120" s="1"/>
  <c r="J58" i="120"/>
  <c r="I58" i="121"/>
  <c r="J58" i="121"/>
  <c r="I58" i="122"/>
  <c r="J58" i="122"/>
  <c r="K58" i="122"/>
  <c r="L58" i="122" s="1"/>
  <c r="I58" i="131"/>
  <c r="J58" i="131"/>
  <c r="K58" i="131"/>
  <c r="L58" i="131"/>
  <c r="I58" i="132"/>
  <c r="K58" i="132" s="1"/>
  <c r="L58" i="132" s="1"/>
  <c r="M58" i="132" s="1"/>
  <c r="J58" i="132"/>
  <c r="I58" i="134"/>
  <c r="J58" i="134"/>
  <c r="I58" i="135"/>
  <c r="J58" i="135"/>
  <c r="K58" i="135" s="1"/>
  <c r="L58" i="135"/>
  <c r="M58" i="135" s="1"/>
  <c r="P58" i="135" s="1"/>
  <c r="I57" i="96"/>
  <c r="J57" i="96"/>
  <c r="K57" i="96" s="1"/>
  <c r="L57" i="96" s="1"/>
  <c r="I57" i="116"/>
  <c r="J57" i="116"/>
  <c r="K57" i="116"/>
  <c r="L57" i="116"/>
  <c r="I57" i="120"/>
  <c r="K57" i="120" s="1"/>
  <c r="L57" i="120" s="1"/>
  <c r="J57" i="120"/>
  <c r="I57" i="121"/>
  <c r="K57" i="121" s="1"/>
  <c r="L57" i="121" s="1"/>
  <c r="J57" i="121"/>
  <c r="I57" i="122"/>
  <c r="J57" i="122"/>
  <c r="K57" i="122" s="1"/>
  <c r="L57" i="122" s="1"/>
  <c r="I57" i="131"/>
  <c r="J57" i="131"/>
  <c r="K57" i="131"/>
  <c r="L57" i="131"/>
  <c r="I57" i="132"/>
  <c r="K57" i="132" s="1"/>
  <c r="L57" i="132" s="1"/>
  <c r="M57" i="132" s="1"/>
  <c r="J57" i="132"/>
  <c r="I57" i="134"/>
  <c r="J57" i="134"/>
  <c r="I57" i="135"/>
  <c r="J57" i="135"/>
  <c r="K57" i="135" s="1"/>
  <c r="L57" i="135" s="1"/>
  <c r="M57" i="135" s="1"/>
  <c r="P57" i="135" s="1"/>
  <c r="I56" i="96"/>
  <c r="J56" i="96"/>
  <c r="K56" i="96"/>
  <c r="L56" i="96"/>
  <c r="I56" i="116"/>
  <c r="J56" i="116"/>
  <c r="K56" i="116"/>
  <c r="L56" i="116"/>
  <c r="I56" i="120"/>
  <c r="K56" i="120" s="1"/>
  <c r="L56" i="120" s="1"/>
  <c r="J56" i="120"/>
  <c r="I56" i="121"/>
  <c r="K56" i="121" s="1"/>
  <c r="L56" i="121" s="1"/>
  <c r="J56" i="121"/>
  <c r="I56" i="122"/>
  <c r="J56" i="122"/>
  <c r="K56" i="122"/>
  <c r="L56" i="122"/>
  <c r="I56" i="131"/>
  <c r="J56" i="131"/>
  <c r="K56" i="131"/>
  <c r="L56" i="131"/>
  <c r="I56" i="132"/>
  <c r="K56" i="132" s="1"/>
  <c r="L56" i="132" s="1"/>
  <c r="M56" i="132" s="1"/>
  <c r="J56" i="132"/>
  <c r="I56" i="134"/>
  <c r="J56" i="134"/>
  <c r="I56" i="135"/>
  <c r="J56" i="135"/>
  <c r="K56" i="135" s="1"/>
  <c r="L56" i="135" s="1"/>
  <c r="M56" i="135" s="1"/>
  <c r="P56" i="135" s="1"/>
  <c r="I55" i="96"/>
  <c r="J55" i="96"/>
  <c r="K55" i="96" s="1"/>
  <c r="L55" i="96" s="1"/>
  <c r="I55" i="116"/>
  <c r="J55" i="116"/>
  <c r="K55" i="116"/>
  <c r="L55" i="116"/>
  <c r="I55" i="120"/>
  <c r="K55" i="120" s="1"/>
  <c r="L55" i="120" s="1"/>
  <c r="J55" i="120"/>
  <c r="I55" i="121"/>
  <c r="K55" i="121" s="1"/>
  <c r="L55" i="121" s="1"/>
  <c r="J55" i="121"/>
  <c r="I55" i="122"/>
  <c r="J55" i="122"/>
  <c r="K55" i="122"/>
  <c r="L55" i="122" s="1"/>
  <c r="I55" i="131"/>
  <c r="J55" i="131"/>
  <c r="K55" i="131"/>
  <c r="L55" i="131"/>
  <c r="I55" i="132"/>
  <c r="K55" i="132" s="1"/>
  <c r="L55" i="132" s="1"/>
  <c r="M55" i="132" s="1"/>
  <c r="J55" i="132"/>
  <c r="I55" i="134"/>
  <c r="K55" i="134" s="1"/>
  <c r="L55" i="134" s="1"/>
  <c r="M55" i="134" s="1"/>
  <c r="J55" i="134"/>
  <c r="I55" i="135"/>
  <c r="J55" i="135"/>
  <c r="K55" i="135"/>
  <c r="L55" i="135"/>
  <c r="M55" i="135" s="1"/>
  <c r="P55" i="135" s="1"/>
  <c r="I54" i="96"/>
  <c r="J54" i="96"/>
  <c r="K54" i="96" s="1"/>
  <c r="L54" i="96" s="1"/>
  <c r="I54" i="116"/>
  <c r="J54" i="116"/>
  <c r="K54" i="116"/>
  <c r="L54" i="116"/>
  <c r="I54" i="120"/>
  <c r="K54" i="120" s="1"/>
  <c r="L54" i="120" s="1"/>
  <c r="J54" i="120"/>
  <c r="I54" i="121"/>
  <c r="J54" i="121"/>
  <c r="I54" i="122"/>
  <c r="J54" i="122"/>
  <c r="K54" i="122"/>
  <c r="L54" i="122" s="1"/>
  <c r="I54" i="131"/>
  <c r="J54" i="131"/>
  <c r="K54" i="131"/>
  <c r="L54" i="131"/>
  <c r="I54" i="132"/>
  <c r="K54" i="132" s="1"/>
  <c r="L54" i="132" s="1"/>
  <c r="M54" i="132" s="1"/>
  <c r="J54" i="132"/>
  <c r="I54" i="134"/>
  <c r="J54" i="134"/>
  <c r="I54" i="135"/>
  <c r="J54" i="135"/>
  <c r="K54" i="135" s="1"/>
  <c r="L54" i="135"/>
  <c r="M54" i="135" s="1"/>
  <c r="P54" i="135" s="1"/>
  <c r="I53" i="96"/>
  <c r="J53" i="96"/>
  <c r="K53" i="96" s="1"/>
  <c r="L53" i="96" s="1"/>
  <c r="I53" i="116"/>
  <c r="J53" i="116"/>
  <c r="K53" i="116"/>
  <c r="L53" i="116"/>
  <c r="I53" i="120"/>
  <c r="K53" i="120" s="1"/>
  <c r="L53" i="120" s="1"/>
  <c r="J53" i="120"/>
  <c r="I53" i="121"/>
  <c r="K53" i="121" s="1"/>
  <c r="L53" i="121" s="1"/>
  <c r="J53" i="121"/>
  <c r="I53" i="122"/>
  <c r="J53" i="122"/>
  <c r="K53" i="122" s="1"/>
  <c r="L53" i="122" s="1"/>
  <c r="I53" i="131"/>
  <c r="J53" i="131"/>
  <c r="K53" i="131"/>
  <c r="L53" i="131"/>
  <c r="I53" i="132"/>
  <c r="K53" i="132" s="1"/>
  <c r="L53" i="132" s="1"/>
  <c r="M53" i="132" s="1"/>
  <c r="J53" i="132"/>
  <c r="I53" i="134"/>
  <c r="J53" i="134"/>
  <c r="I53" i="135"/>
  <c r="J53" i="135"/>
  <c r="K53" i="135" s="1"/>
  <c r="L53" i="135" s="1"/>
  <c r="M53" i="135" s="1"/>
  <c r="P53" i="135" s="1"/>
  <c r="I52" i="96"/>
  <c r="J52" i="96"/>
  <c r="K52" i="96"/>
  <c r="L52" i="96"/>
  <c r="I52" i="116"/>
  <c r="J52" i="116"/>
  <c r="K52" i="116"/>
  <c r="L52" i="116"/>
  <c r="I52" i="120"/>
  <c r="K52" i="120" s="1"/>
  <c r="L52" i="120" s="1"/>
  <c r="J52" i="120"/>
  <c r="I52" i="121"/>
  <c r="K52" i="121" s="1"/>
  <c r="L52" i="121" s="1"/>
  <c r="J52" i="121"/>
  <c r="I52" i="122"/>
  <c r="J52" i="122"/>
  <c r="K52" i="122"/>
  <c r="L52" i="122"/>
  <c r="I52" i="131"/>
  <c r="J52" i="131"/>
  <c r="K52" i="131"/>
  <c r="L52" i="131"/>
  <c r="I52" i="132"/>
  <c r="K52" i="132" s="1"/>
  <c r="L52" i="132" s="1"/>
  <c r="M52" i="132" s="1"/>
  <c r="J52" i="132"/>
  <c r="I52" i="134"/>
  <c r="J52" i="134"/>
  <c r="I52" i="135"/>
  <c r="J52" i="135"/>
  <c r="K52" i="135" s="1"/>
  <c r="L52" i="135" s="1"/>
  <c r="M52" i="135" s="1"/>
  <c r="P52" i="135" s="1"/>
  <c r="I51" i="96"/>
  <c r="J51" i="96"/>
  <c r="K51" i="96" s="1"/>
  <c r="L51" i="96"/>
  <c r="I51" i="116"/>
  <c r="J51" i="116"/>
  <c r="K51" i="116"/>
  <c r="L51" i="116"/>
  <c r="I51" i="120"/>
  <c r="K51" i="120" s="1"/>
  <c r="L51" i="120" s="1"/>
  <c r="J51" i="120"/>
  <c r="I51" i="121"/>
  <c r="K51" i="121" s="1"/>
  <c r="L51" i="121" s="1"/>
  <c r="J51" i="121"/>
  <c r="I51" i="122"/>
  <c r="J51" i="122"/>
  <c r="K51" i="122"/>
  <c r="L51" i="122" s="1"/>
  <c r="I51" i="131"/>
  <c r="J51" i="131"/>
  <c r="K51" i="131"/>
  <c r="L51" i="131"/>
  <c r="I51" i="132"/>
  <c r="K51" i="132" s="1"/>
  <c r="L51" i="132" s="1"/>
  <c r="M51" i="132" s="1"/>
  <c r="J51" i="132"/>
  <c r="I51" i="134"/>
  <c r="K51" i="134" s="1"/>
  <c r="L51" i="134" s="1"/>
  <c r="M51" i="134" s="1"/>
  <c r="J51" i="134"/>
  <c r="I51" i="135"/>
  <c r="J51" i="135"/>
  <c r="K51" i="135"/>
  <c r="L51" i="135"/>
  <c r="M51" i="135" s="1"/>
  <c r="P51" i="135" s="1"/>
  <c r="I50" i="96"/>
  <c r="J50" i="96"/>
  <c r="K50" i="96" s="1"/>
  <c r="L50" i="96" s="1"/>
  <c r="I50" i="116"/>
  <c r="J50" i="116"/>
  <c r="K50" i="116"/>
  <c r="L50" i="116"/>
  <c r="I50" i="120"/>
  <c r="K50" i="120" s="1"/>
  <c r="L50" i="120" s="1"/>
  <c r="J50" i="120"/>
  <c r="I50" i="121"/>
  <c r="J50" i="121"/>
  <c r="I50" i="122"/>
  <c r="J50" i="122"/>
  <c r="K50" i="122" s="1"/>
  <c r="L50" i="122" s="1"/>
  <c r="I50" i="131"/>
  <c r="J50" i="131"/>
  <c r="K50" i="131"/>
  <c r="L50" i="131"/>
  <c r="I50" i="132"/>
  <c r="K50" i="132" s="1"/>
  <c r="L50" i="132" s="1"/>
  <c r="M50" i="132" s="1"/>
  <c r="J50" i="132"/>
  <c r="I50" i="134"/>
  <c r="J50" i="134"/>
  <c r="I50" i="135"/>
  <c r="J50" i="135"/>
  <c r="K50" i="135" s="1"/>
  <c r="L50" i="135" s="1"/>
  <c r="M50" i="135" s="1"/>
  <c r="P50" i="135" s="1"/>
  <c r="I49" i="96"/>
  <c r="J49" i="96"/>
  <c r="K49" i="96"/>
  <c r="L49" i="96"/>
  <c r="I49" i="116"/>
  <c r="J49" i="116"/>
  <c r="K49" i="116"/>
  <c r="L49" i="116" s="1"/>
  <c r="I49" i="120"/>
  <c r="K49" i="120" s="1"/>
  <c r="L49" i="120" s="1"/>
  <c r="J49" i="120"/>
  <c r="I49" i="121"/>
  <c r="K49" i="121" s="1"/>
  <c r="L49" i="121" s="1"/>
  <c r="J49" i="121"/>
  <c r="I49" i="122"/>
  <c r="J49" i="122"/>
  <c r="K49" i="122"/>
  <c r="L49" i="122"/>
  <c r="I49" i="131"/>
  <c r="J49" i="131"/>
  <c r="K49" i="131"/>
  <c r="L49" i="131" s="1"/>
  <c r="I49" i="132"/>
  <c r="K49" i="132" s="1"/>
  <c r="L49" i="132" s="1"/>
  <c r="J49" i="132"/>
  <c r="M49" i="132"/>
  <c r="I49" i="134"/>
  <c r="K49" i="134" s="1"/>
  <c r="L49" i="134" s="1"/>
  <c r="M49" i="134" s="1"/>
  <c r="J49" i="134"/>
  <c r="I49" i="135"/>
  <c r="J49" i="135"/>
  <c r="K49" i="135"/>
  <c r="L49" i="135"/>
  <c r="M49" i="135" s="1"/>
  <c r="P49" i="135" s="1"/>
  <c r="I48" i="96"/>
  <c r="J48" i="96"/>
  <c r="K48" i="96" s="1"/>
  <c r="L48" i="96" s="1"/>
  <c r="I48" i="116"/>
  <c r="J48" i="116"/>
  <c r="K48" i="116"/>
  <c r="L48" i="116"/>
  <c r="I48" i="120"/>
  <c r="K48" i="120" s="1"/>
  <c r="L48" i="120" s="1"/>
  <c r="J48" i="120"/>
  <c r="I48" i="121"/>
  <c r="J48" i="121"/>
  <c r="I48" i="122"/>
  <c r="J48" i="122"/>
  <c r="K48" i="122" s="1"/>
  <c r="L48" i="122" s="1"/>
  <c r="I48" i="131"/>
  <c r="J48" i="131"/>
  <c r="K48" i="131"/>
  <c r="L48" i="131"/>
  <c r="I48" i="132"/>
  <c r="K48" i="132" s="1"/>
  <c r="L48" i="132" s="1"/>
  <c r="M48" i="132" s="1"/>
  <c r="J48" i="132"/>
  <c r="I48" i="134"/>
  <c r="J48" i="134"/>
  <c r="I48" i="135"/>
  <c r="J48" i="135"/>
  <c r="K48" i="135" s="1"/>
  <c r="L48" i="135" s="1"/>
  <c r="M48" i="135" s="1"/>
  <c r="P48" i="135" s="1"/>
  <c r="I47" i="96"/>
  <c r="J47" i="96"/>
  <c r="K47" i="96"/>
  <c r="L47" i="96" s="1"/>
  <c r="I47" i="116"/>
  <c r="J47" i="116"/>
  <c r="K47" i="116"/>
  <c r="L47" i="116"/>
  <c r="I47" i="120"/>
  <c r="K47" i="120" s="1"/>
  <c r="L47" i="120" s="1"/>
  <c r="J47" i="120"/>
  <c r="I47" i="121"/>
  <c r="J47" i="121"/>
  <c r="K47" i="121"/>
  <c r="L47" i="121" s="1"/>
  <c r="I47" i="122"/>
  <c r="K47" i="122" s="1"/>
  <c r="L47" i="122" s="1"/>
  <c r="J47" i="122"/>
  <c r="I47" i="131"/>
  <c r="J47" i="131"/>
  <c r="K47" i="131"/>
  <c r="L47" i="131" s="1"/>
  <c r="I47" i="132"/>
  <c r="J47" i="132"/>
  <c r="I47" i="134"/>
  <c r="K47" i="134" s="1"/>
  <c r="L47" i="134" s="1"/>
  <c r="M47" i="134" s="1"/>
  <c r="J47" i="134"/>
  <c r="I47" i="135"/>
  <c r="J47" i="135"/>
  <c r="K47" i="135"/>
  <c r="L47" i="135" s="1"/>
  <c r="M47" i="135"/>
  <c r="P47" i="135" s="1"/>
  <c r="I46" i="96"/>
  <c r="J46" i="96"/>
  <c r="K46" i="96"/>
  <c r="L46" i="96" s="1"/>
  <c r="I46" i="116"/>
  <c r="K46" i="116" s="1"/>
  <c r="L46" i="116" s="1"/>
  <c r="J46" i="116"/>
  <c r="I46" i="120"/>
  <c r="K46" i="120" s="1"/>
  <c r="L46" i="120" s="1"/>
  <c r="J46" i="120"/>
  <c r="I46" i="121"/>
  <c r="J46" i="121"/>
  <c r="K46" i="121"/>
  <c r="L46" i="121" s="1"/>
  <c r="I46" i="122"/>
  <c r="J46" i="122"/>
  <c r="K46" i="122"/>
  <c r="L46" i="122" s="1"/>
  <c r="I46" i="131"/>
  <c r="K46" i="131" s="1"/>
  <c r="L46" i="131" s="1"/>
  <c r="J46" i="131"/>
  <c r="I46" i="132"/>
  <c r="K46" i="132" s="1"/>
  <c r="L46" i="132" s="1"/>
  <c r="M46" i="132" s="1"/>
  <c r="J46" i="132"/>
  <c r="I46" i="134"/>
  <c r="J46" i="134"/>
  <c r="K46" i="134"/>
  <c r="L46" i="134" s="1"/>
  <c r="M46" i="134" s="1"/>
  <c r="I46" i="135"/>
  <c r="J46" i="135"/>
  <c r="K46" i="135"/>
  <c r="L46" i="135" s="1"/>
  <c r="M46" i="135" s="1"/>
  <c r="P46" i="135" s="1"/>
  <c r="I45" i="132"/>
  <c r="K45" i="132" s="1"/>
  <c r="L45" i="132" s="1"/>
  <c r="M45" i="132" s="1"/>
  <c r="J45" i="132"/>
  <c r="I45" i="134"/>
  <c r="K45" i="134" s="1"/>
  <c r="L45" i="134" s="1"/>
  <c r="M45" i="134" s="1"/>
  <c r="J45" i="134"/>
  <c r="I45" i="135"/>
  <c r="J45" i="135"/>
  <c r="K45" i="135"/>
  <c r="L45" i="135" s="1"/>
  <c r="M45" i="135" s="1"/>
  <c r="P45" i="135" s="1"/>
  <c r="I44" i="132"/>
  <c r="J44" i="132"/>
  <c r="K44" i="132"/>
  <c r="L44" i="132" s="1"/>
  <c r="M44" i="132" s="1"/>
  <c r="I44" i="134"/>
  <c r="K44" i="134" s="1"/>
  <c r="L44" i="134" s="1"/>
  <c r="M44" i="134" s="1"/>
  <c r="J44" i="134"/>
  <c r="I44" i="135"/>
  <c r="K44" i="135" s="1"/>
  <c r="L44" i="135" s="1"/>
  <c r="M44" i="135" s="1"/>
  <c r="P44" i="135" s="1"/>
  <c r="J44" i="135"/>
  <c r="I43" i="132"/>
  <c r="J43" i="132"/>
  <c r="K43" i="132"/>
  <c r="L43" i="132" s="1"/>
  <c r="M43" i="132" s="1"/>
  <c r="I43" i="134"/>
  <c r="J43" i="134"/>
  <c r="K43" i="134"/>
  <c r="L43" i="134" s="1"/>
  <c r="M43" i="134"/>
  <c r="I43" i="135"/>
  <c r="K43" i="135" s="1"/>
  <c r="L43" i="135" s="1"/>
  <c r="M43" i="135" s="1"/>
  <c r="P43" i="135" s="1"/>
  <c r="J43" i="135"/>
  <c r="I42" i="132"/>
  <c r="K42" i="132" s="1"/>
  <c r="L42" i="132" s="1"/>
  <c r="M42" i="132" s="1"/>
  <c r="J42" i="132"/>
  <c r="I42" i="134"/>
  <c r="J42" i="134"/>
  <c r="K42" i="134"/>
  <c r="L42" i="134" s="1"/>
  <c r="M42" i="134" s="1"/>
  <c r="I42" i="135"/>
  <c r="J42" i="135"/>
  <c r="K42" i="135"/>
  <c r="L42" i="135" s="1"/>
  <c r="M42" i="135"/>
  <c r="P42" i="135" s="1"/>
  <c r="I41" i="132"/>
  <c r="K41" i="132" s="1"/>
  <c r="L41" i="132" s="1"/>
  <c r="M41" i="132" s="1"/>
  <c r="J41" i="132"/>
  <c r="I41" i="134"/>
  <c r="K41" i="134" s="1"/>
  <c r="L41" i="134" s="1"/>
  <c r="M41" i="134" s="1"/>
  <c r="J41" i="134"/>
  <c r="I41" i="135"/>
  <c r="K41" i="135" s="1"/>
  <c r="L41" i="135" s="1"/>
  <c r="J41" i="135"/>
  <c r="I40" i="132"/>
  <c r="J40" i="132"/>
  <c r="K40" i="132"/>
  <c r="L40" i="132" s="1"/>
  <c r="M40" i="132"/>
  <c r="I40" i="134"/>
  <c r="K40" i="134" s="1"/>
  <c r="L40" i="134" s="1"/>
  <c r="J40" i="134"/>
  <c r="M40" i="134"/>
  <c r="I40" i="135"/>
  <c r="K40" i="135" s="1"/>
  <c r="L40" i="135" s="1"/>
  <c r="M40" i="135" s="1"/>
  <c r="P40" i="135" s="1"/>
  <c r="J40" i="135"/>
  <c r="I39" i="132"/>
  <c r="K39" i="132" s="1"/>
  <c r="L39" i="132" s="1"/>
  <c r="J39" i="132"/>
  <c r="I39" i="134"/>
  <c r="J39" i="134"/>
  <c r="K39" i="134"/>
  <c r="L39" i="134" s="1"/>
  <c r="M39" i="134"/>
  <c r="I39" i="135"/>
  <c r="K39" i="135" s="1"/>
  <c r="L39" i="135" s="1"/>
  <c r="M39" i="135" s="1"/>
  <c r="P39" i="135" s="1"/>
  <c r="J39" i="135"/>
  <c r="P38" i="135"/>
  <c r="I37" i="132"/>
  <c r="K37" i="132" s="1"/>
  <c r="L37" i="132" s="1"/>
  <c r="M37" i="132" s="1"/>
  <c r="J37" i="132"/>
  <c r="I37" i="134"/>
  <c r="J37" i="134"/>
  <c r="K37" i="134" s="1"/>
  <c r="L37" i="134" s="1"/>
  <c r="M37" i="134" s="1"/>
  <c r="I37" i="135"/>
  <c r="J37" i="135"/>
  <c r="K37" i="135" s="1"/>
  <c r="L37" i="135" s="1"/>
  <c r="I36" i="132"/>
  <c r="K36" i="132" s="1"/>
  <c r="L36" i="132" s="1"/>
  <c r="M36" i="132" s="1"/>
  <c r="J36" i="132"/>
  <c r="I36" i="134"/>
  <c r="J36" i="134"/>
  <c r="K36" i="134" s="1"/>
  <c r="L36" i="134" s="1"/>
  <c r="M36" i="134" s="1"/>
  <c r="I36" i="135"/>
  <c r="J36" i="135"/>
  <c r="K36" i="135" s="1"/>
  <c r="L36" i="135" s="1"/>
  <c r="M36" i="135" s="1"/>
  <c r="P36" i="135" s="1"/>
  <c r="I7" i="96"/>
  <c r="J7" i="96"/>
  <c r="K7" i="96" s="1"/>
  <c r="L7" i="96"/>
  <c r="I7" i="116"/>
  <c r="J7" i="116"/>
  <c r="K7" i="116"/>
  <c r="L7" i="116"/>
  <c r="I7" i="120"/>
  <c r="K7" i="120" s="1"/>
  <c r="L7" i="120" s="1"/>
  <c r="J7" i="120"/>
  <c r="I8" i="96"/>
  <c r="K8" i="96" s="1"/>
  <c r="L8" i="96" s="1"/>
  <c r="J8" i="96"/>
  <c r="I8" i="116"/>
  <c r="J8" i="116"/>
  <c r="K8" i="116"/>
  <c r="L8" i="116" s="1"/>
  <c r="I8" i="120"/>
  <c r="J8" i="120"/>
  <c r="K8" i="120"/>
  <c r="L8" i="120" s="1"/>
  <c r="I9" i="96"/>
  <c r="J9" i="96"/>
  <c r="K9" i="96"/>
  <c r="L9" i="96"/>
  <c r="I9" i="116"/>
  <c r="K9" i="116" s="1"/>
  <c r="L9" i="116" s="1"/>
  <c r="J9" i="116"/>
  <c r="I9" i="120"/>
  <c r="J9" i="120"/>
  <c r="K9" i="120" s="1"/>
  <c r="L9" i="120" s="1"/>
  <c r="I10" i="96"/>
  <c r="J10" i="96"/>
  <c r="K10" i="96"/>
  <c r="L10" i="96" s="1"/>
  <c r="I10" i="116"/>
  <c r="J10" i="116"/>
  <c r="K10" i="116"/>
  <c r="L10" i="116" s="1"/>
  <c r="I10" i="120"/>
  <c r="K10" i="120" s="1"/>
  <c r="L10" i="120" s="1"/>
  <c r="J10" i="120"/>
  <c r="I11" i="96"/>
  <c r="K11" i="96" s="1"/>
  <c r="L11" i="96" s="1"/>
  <c r="J11" i="96"/>
  <c r="I11" i="116"/>
  <c r="J11" i="116"/>
  <c r="K11" i="116" s="1"/>
  <c r="L11" i="116" s="1"/>
  <c r="I11" i="120"/>
  <c r="J11" i="120"/>
  <c r="K11" i="120" s="1"/>
  <c r="L11" i="120"/>
  <c r="I12" i="96"/>
  <c r="J12" i="96"/>
  <c r="K12" i="96"/>
  <c r="L12" i="96" s="1"/>
  <c r="I12" i="116"/>
  <c r="K12" i="116" s="1"/>
  <c r="L12" i="116" s="1"/>
  <c r="J12" i="116"/>
  <c r="I12" i="120"/>
  <c r="K12" i="120" s="1"/>
  <c r="L12" i="120" s="1"/>
  <c r="J12" i="120"/>
  <c r="I13" i="96"/>
  <c r="J13" i="96"/>
  <c r="K13" i="96" s="1"/>
  <c r="L13" i="96" s="1"/>
  <c r="I13" i="116"/>
  <c r="J13" i="116"/>
  <c r="K13" i="116" s="1"/>
  <c r="L13" i="116"/>
  <c r="I13" i="120"/>
  <c r="J13" i="120"/>
  <c r="K13" i="120"/>
  <c r="L13" i="120"/>
  <c r="I14" i="96"/>
  <c r="K14" i="96" s="1"/>
  <c r="L14" i="96" s="1"/>
  <c r="J14" i="96"/>
  <c r="I14" i="116"/>
  <c r="K14" i="116" s="1"/>
  <c r="L14" i="116" s="1"/>
  <c r="J14" i="116"/>
  <c r="I14" i="120"/>
  <c r="K14" i="120" s="1"/>
  <c r="L14" i="120" s="1"/>
  <c r="J14" i="120"/>
  <c r="I15" i="96"/>
  <c r="J15" i="96"/>
  <c r="K15" i="96" s="1"/>
  <c r="L15" i="96"/>
  <c r="I15" i="116"/>
  <c r="J15" i="116"/>
  <c r="K15" i="116"/>
  <c r="L15" i="116"/>
  <c r="I15" i="120"/>
  <c r="K15" i="120" s="1"/>
  <c r="L15" i="120" s="1"/>
  <c r="J15" i="120"/>
  <c r="I16" i="96"/>
  <c r="K16" i="96" s="1"/>
  <c r="L16" i="96" s="1"/>
  <c r="J16" i="96"/>
  <c r="I16" i="116"/>
  <c r="J16" i="116"/>
  <c r="K16" i="116"/>
  <c r="L16" i="116"/>
  <c r="I16" i="120"/>
  <c r="J16" i="120"/>
  <c r="K16" i="120"/>
  <c r="L16" i="120" s="1"/>
  <c r="I17" i="96"/>
  <c r="J17" i="96"/>
  <c r="K17" i="96"/>
  <c r="L17" i="96"/>
  <c r="I17" i="116"/>
  <c r="K17" i="116" s="1"/>
  <c r="L17" i="116" s="1"/>
  <c r="J17" i="116"/>
  <c r="I17" i="120"/>
  <c r="J17" i="120"/>
  <c r="K17" i="120"/>
  <c r="L17" i="120" s="1"/>
  <c r="I18" i="96"/>
  <c r="J18" i="96"/>
  <c r="K18" i="96"/>
  <c r="L18" i="96" s="1"/>
  <c r="I18" i="116"/>
  <c r="J18" i="116"/>
  <c r="K18" i="116"/>
  <c r="L18" i="116" s="1"/>
  <c r="I18" i="120"/>
  <c r="K18" i="120" s="1"/>
  <c r="L18" i="120" s="1"/>
  <c r="J18" i="120"/>
  <c r="I19" i="96"/>
  <c r="K19" i="96" s="1"/>
  <c r="L19" i="96" s="1"/>
  <c r="J19" i="96"/>
  <c r="I19" i="116"/>
  <c r="J19" i="116"/>
  <c r="K19" i="116"/>
  <c r="L19" i="116" s="1"/>
  <c r="I19" i="120"/>
  <c r="J19" i="120"/>
  <c r="K19" i="120" s="1"/>
  <c r="L19" i="120"/>
  <c r="I20" i="96"/>
  <c r="J20" i="96"/>
  <c r="K20" i="96"/>
  <c r="L20" i="96" s="1"/>
  <c r="I20" i="116"/>
  <c r="K20" i="116" s="1"/>
  <c r="L20" i="116" s="1"/>
  <c r="J20" i="116"/>
  <c r="I20" i="120"/>
  <c r="J20" i="120"/>
  <c r="I21" i="96"/>
  <c r="J21" i="96"/>
  <c r="K21" i="96"/>
  <c r="L21" i="96" s="1"/>
  <c r="I21" i="116"/>
  <c r="J21" i="116"/>
  <c r="K21" i="116" s="1"/>
  <c r="L21" i="116"/>
  <c r="I21" i="120"/>
  <c r="J21" i="120"/>
  <c r="K21" i="120"/>
  <c r="L21" i="120"/>
  <c r="I22" i="96"/>
  <c r="K22" i="96" s="1"/>
  <c r="L22" i="96" s="1"/>
  <c r="J22" i="96"/>
  <c r="I22" i="116"/>
  <c r="K22" i="116" s="1"/>
  <c r="L22" i="116" s="1"/>
  <c r="J22" i="116"/>
  <c r="I22" i="120"/>
  <c r="J22" i="120"/>
  <c r="K22" i="120"/>
  <c r="L22" i="120"/>
  <c r="I23" i="96"/>
  <c r="J23" i="96"/>
  <c r="K23" i="96"/>
  <c r="L23" i="96" s="1"/>
  <c r="I23" i="116"/>
  <c r="J23" i="116"/>
  <c r="K23" i="116"/>
  <c r="L23" i="116"/>
  <c r="I23" i="120"/>
  <c r="K23" i="120" s="1"/>
  <c r="L23" i="120" s="1"/>
  <c r="J23" i="120"/>
  <c r="I24" i="96"/>
  <c r="J24" i="96"/>
  <c r="I24" i="116"/>
  <c r="J24" i="116"/>
  <c r="I24" i="120"/>
  <c r="J24" i="120"/>
  <c r="K24" i="120"/>
  <c r="L24" i="120"/>
  <c r="I25" i="96"/>
  <c r="J25" i="96"/>
  <c r="K25" i="96"/>
  <c r="L25" i="96"/>
  <c r="I25" i="116"/>
  <c r="K25" i="116" s="1"/>
  <c r="L25" i="116" s="1"/>
  <c r="J25" i="116"/>
  <c r="I25" i="120"/>
  <c r="J25" i="120"/>
  <c r="K25" i="120"/>
  <c r="L25" i="120" s="1"/>
  <c r="I152" i="96"/>
  <c r="K152" i="96" s="1"/>
  <c r="L152" i="96" s="1"/>
  <c r="J152" i="96"/>
  <c r="I152" i="122"/>
  <c r="J152" i="122"/>
  <c r="K152" i="122"/>
  <c r="L152" i="122" s="1"/>
  <c r="I6" i="96"/>
  <c r="J6" i="96"/>
  <c r="K6" i="96"/>
  <c r="L6" i="96"/>
  <c r="I6" i="116"/>
  <c r="J6" i="116"/>
  <c r="K6" i="116" s="1"/>
  <c r="L6" i="116"/>
  <c r="I6" i="120"/>
  <c r="J6" i="120"/>
  <c r="K6" i="120"/>
  <c r="L6" i="120"/>
  <c r="I147" i="135"/>
  <c r="K147" i="135" s="1"/>
  <c r="J147" i="135"/>
  <c r="L147" i="135"/>
  <c r="M147" i="135" s="1"/>
  <c r="P147" i="135" s="1"/>
  <c r="I148" i="135"/>
  <c r="J148" i="135"/>
  <c r="I149" i="135"/>
  <c r="J149" i="135"/>
  <c r="K149" i="135" s="1"/>
  <c r="L149" i="135" s="1"/>
  <c r="M149" i="135" s="1"/>
  <c r="P149" i="135" s="1"/>
  <c r="I150" i="135"/>
  <c r="J150" i="135"/>
  <c r="K150" i="135"/>
  <c r="L150" i="135"/>
  <c r="M150" i="135"/>
  <c r="P150" i="135" s="1"/>
  <c r="I151" i="135"/>
  <c r="K151" i="135" s="1"/>
  <c r="J151" i="135"/>
  <c r="L151" i="135"/>
  <c r="M151" i="135" s="1"/>
  <c r="P151" i="135" s="1"/>
  <c r="I152" i="135"/>
  <c r="J152" i="135"/>
  <c r="K152" i="135" s="1"/>
  <c r="L152" i="135" s="1"/>
  <c r="M152" i="135" s="1"/>
  <c r="P152" i="135" s="1"/>
  <c r="I7" i="135"/>
  <c r="J7" i="135"/>
  <c r="I8" i="135"/>
  <c r="J8" i="135"/>
  <c r="K8" i="135"/>
  <c r="L8" i="135" s="1"/>
  <c r="M8" i="135"/>
  <c r="P8" i="135" s="1"/>
  <c r="I9" i="135"/>
  <c r="K9" i="135" s="1"/>
  <c r="J9" i="135"/>
  <c r="L9" i="135"/>
  <c r="M9" i="135" s="1"/>
  <c r="P9" i="135" s="1"/>
  <c r="I10" i="135"/>
  <c r="K10" i="135" s="1"/>
  <c r="L10" i="135" s="1"/>
  <c r="M10" i="135" s="1"/>
  <c r="P10" i="135" s="1"/>
  <c r="J10" i="135"/>
  <c r="I11" i="135"/>
  <c r="J11" i="135"/>
  <c r="K11" i="135" s="1"/>
  <c r="L11" i="135" s="1"/>
  <c r="M11" i="135" s="1"/>
  <c r="P11" i="135" s="1"/>
  <c r="I12" i="135"/>
  <c r="J12" i="135"/>
  <c r="K12" i="135"/>
  <c r="L12" i="135"/>
  <c r="M12" i="135"/>
  <c r="P12" i="135" s="1"/>
  <c r="I13" i="135"/>
  <c r="K13" i="135" s="1"/>
  <c r="J13" i="135"/>
  <c r="L13" i="135"/>
  <c r="M13" i="135" s="1"/>
  <c r="P13" i="135" s="1"/>
  <c r="I14" i="135"/>
  <c r="J14" i="135"/>
  <c r="K14" i="135" s="1"/>
  <c r="L14" i="135" s="1"/>
  <c r="M14" i="135" s="1"/>
  <c r="P14" i="135" s="1"/>
  <c r="I15" i="135"/>
  <c r="J15" i="135"/>
  <c r="I16" i="135"/>
  <c r="J16" i="135"/>
  <c r="K16" i="135"/>
  <c r="L16" i="135" s="1"/>
  <c r="M16" i="135"/>
  <c r="P16" i="135" s="1"/>
  <c r="I17" i="135"/>
  <c r="K17" i="135" s="1"/>
  <c r="J17" i="135"/>
  <c r="L17" i="135"/>
  <c r="M17" i="135" s="1"/>
  <c r="P17" i="135" s="1"/>
  <c r="I18" i="135"/>
  <c r="J18" i="135"/>
  <c r="I19" i="135"/>
  <c r="J19" i="135"/>
  <c r="K19" i="135" s="1"/>
  <c r="L19" i="135" s="1"/>
  <c r="M19" i="135" s="1"/>
  <c r="P19" i="135" s="1"/>
  <c r="I20" i="135"/>
  <c r="J20" i="135"/>
  <c r="K20" i="135"/>
  <c r="L20" i="135"/>
  <c r="M20" i="135"/>
  <c r="P20" i="135" s="1"/>
  <c r="I21" i="135"/>
  <c r="K21" i="135" s="1"/>
  <c r="J21" i="135"/>
  <c r="L21" i="135"/>
  <c r="M21" i="135" s="1"/>
  <c r="P21" i="135" s="1"/>
  <c r="I22" i="135"/>
  <c r="J22" i="135"/>
  <c r="K22" i="135" s="1"/>
  <c r="L22" i="135" s="1"/>
  <c r="M22" i="135" s="1"/>
  <c r="P22" i="135" s="1"/>
  <c r="I23" i="135"/>
  <c r="K23" i="135" s="1"/>
  <c r="L23" i="135" s="1"/>
  <c r="M23" i="135" s="1"/>
  <c r="P23" i="135" s="1"/>
  <c r="J23" i="135"/>
  <c r="I24" i="135"/>
  <c r="J24" i="135"/>
  <c r="K24" i="135"/>
  <c r="L24" i="135" s="1"/>
  <c r="M24" i="135"/>
  <c r="P24" i="135" s="1"/>
  <c r="I25" i="135"/>
  <c r="K25" i="135" s="1"/>
  <c r="J25" i="135"/>
  <c r="L25" i="135"/>
  <c r="M25" i="135" s="1"/>
  <c r="P25" i="135" s="1"/>
  <c r="M26" i="135"/>
  <c r="P26" i="135"/>
  <c r="I27" i="135"/>
  <c r="K27" i="135" s="1"/>
  <c r="J27" i="135"/>
  <c r="L27" i="135"/>
  <c r="M27" i="135"/>
  <c r="P27" i="135" s="1"/>
  <c r="I28" i="135"/>
  <c r="J28" i="135"/>
  <c r="K28" i="135"/>
  <c r="L28" i="135" s="1"/>
  <c r="I29" i="135"/>
  <c r="J29" i="135"/>
  <c r="K29" i="135"/>
  <c r="L29" i="135" s="1"/>
  <c r="I30" i="135"/>
  <c r="J30" i="135"/>
  <c r="K30" i="135" s="1"/>
  <c r="L30" i="135" s="1"/>
  <c r="I31" i="135"/>
  <c r="K31" i="135" s="1"/>
  <c r="J31" i="135"/>
  <c r="L31" i="135"/>
  <c r="M31" i="135"/>
  <c r="P31" i="135" s="1"/>
  <c r="I32" i="135"/>
  <c r="J32" i="135"/>
  <c r="K32" i="135"/>
  <c r="L32" i="135" s="1"/>
  <c r="M32" i="135" s="1"/>
  <c r="P32" i="135" s="1"/>
  <c r="I33" i="135"/>
  <c r="J33" i="135"/>
  <c r="K33" i="135"/>
  <c r="L33" i="135" s="1"/>
  <c r="M33" i="135" s="1"/>
  <c r="P33" i="135" s="1"/>
  <c r="I34" i="135"/>
  <c r="J34" i="135"/>
  <c r="K34" i="135" s="1"/>
  <c r="L34" i="135" s="1"/>
  <c r="I35" i="135"/>
  <c r="K35" i="135" s="1"/>
  <c r="J35" i="135"/>
  <c r="L35" i="135"/>
  <c r="M35" i="135"/>
  <c r="P35" i="135" s="1"/>
  <c r="I6" i="135"/>
  <c r="J6" i="135"/>
  <c r="K6" i="135"/>
  <c r="L6" i="135" s="1"/>
  <c r="M6" i="135" s="1"/>
  <c r="P6" i="135" s="1"/>
  <c r="I153" i="134"/>
  <c r="J153" i="134"/>
  <c r="K153" i="134"/>
  <c r="L153" i="134" s="1"/>
  <c r="M153" i="134" s="1"/>
  <c r="I154" i="134"/>
  <c r="J154" i="134"/>
  <c r="K154" i="134" s="1"/>
  <c r="L154" i="134" s="1"/>
  <c r="M154" i="134" s="1"/>
  <c r="I155" i="134"/>
  <c r="J155" i="134"/>
  <c r="K155" i="134" s="1"/>
  <c r="L155" i="134"/>
  <c r="M155" i="134" s="1"/>
  <c r="I156" i="134"/>
  <c r="J156" i="134"/>
  <c r="K156" i="134" s="1"/>
  <c r="L156" i="134" s="1"/>
  <c r="M156" i="134" s="1"/>
  <c r="I157" i="134"/>
  <c r="J157" i="134"/>
  <c r="K157" i="134"/>
  <c r="L157" i="134"/>
  <c r="M157" i="134" s="1"/>
  <c r="I158" i="134"/>
  <c r="J158" i="134"/>
  <c r="I159" i="134"/>
  <c r="J159" i="134"/>
  <c r="K159" i="134" s="1"/>
  <c r="L159" i="134"/>
  <c r="M159" i="134" s="1"/>
  <c r="I160" i="134"/>
  <c r="J160" i="134"/>
  <c r="K160" i="134" s="1"/>
  <c r="L160" i="134" s="1"/>
  <c r="M160" i="134" s="1"/>
  <c r="I161" i="134"/>
  <c r="J161" i="134"/>
  <c r="K161" i="134"/>
  <c r="L161" i="134"/>
  <c r="M161" i="134" s="1"/>
  <c r="I162" i="134"/>
  <c r="J162" i="134"/>
  <c r="I163" i="134"/>
  <c r="J163" i="134"/>
  <c r="K163" i="134" s="1"/>
  <c r="L163" i="134"/>
  <c r="M163" i="134" s="1"/>
  <c r="I164" i="134"/>
  <c r="J164" i="134"/>
  <c r="K164" i="134" s="1"/>
  <c r="L164" i="134" s="1"/>
  <c r="M164" i="134" s="1"/>
  <c r="I165" i="134"/>
  <c r="J165" i="134"/>
  <c r="K165" i="134"/>
  <c r="L165" i="134"/>
  <c r="M165" i="134" s="1"/>
  <c r="I166" i="134"/>
  <c r="J166" i="134"/>
  <c r="I167" i="134"/>
  <c r="J167" i="134"/>
  <c r="K167" i="134" s="1"/>
  <c r="L167" i="134"/>
  <c r="M167" i="134" s="1"/>
  <c r="I168" i="134"/>
  <c r="J168" i="134"/>
  <c r="K168" i="134" s="1"/>
  <c r="L168" i="134" s="1"/>
  <c r="M168" i="134" s="1"/>
  <c r="I169" i="134"/>
  <c r="J169" i="134"/>
  <c r="K169" i="134"/>
  <c r="L169" i="134"/>
  <c r="M169" i="134" s="1"/>
  <c r="I170" i="134"/>
  <c r="J170" i="134"/>
  <c r="I153" i="122"/>
  <c r="J153" i="122"/>
  <c r="K153" i="122" s="1"/>
  <c r="L153" i="122"/>
  <c r="I154" i="122"/>
  <c r="J154" i="122"/>
  <c r="K154" i="122" s="1"/>
  <c r="L154" i="122" s="1"/>
  <c r="I155" i="122"/>
  <c r="J155" i="122"/>
  <c r="K155" i="122"/>
  <c r="L155" i="122"/>
  <c r="I156" i="122"/>
  <c r="J156" i="122"/>
  <c r="I157" i="122"/>
  <c r="J157" i="122"/>
  <c r="K157" i="122" s="1"/>
  <c r="L157" i="122"/>
  <c r="I158" i="122"/>
  <c r="J158" i="122"/>
  <c r="K158" i="122" s="1"/>
  <c r="L158" i="122" s="1"/>
  <c r="I159" i="122"/>
  <c r="J159" i="122"/>
  <c r="K159" i="122"/>
  <c r="L159" i="122"/>
  <c r="I160" i="122"/>
  <c r="J160" i="122"/>
  <c r="I161" i="122"/>
  <c r="J161" i="122"/>
  <c r="K161" i="122" s="1"/>
  <c r="L161" i="122"/>
  <c r="I162" i="122"/>
  <c r="J162" i="122"/>
  <c r="K162" i="122" s="1"/>
  <c r="L162" i="122" s="1"/>
  <c r="I163" i="122"/>
  <c r="J163" i="122"/>
  <c r="K163" i="122"/>
  <c r="L163" i="122"/>
  <c r="I164" i="122"/>
  <c r="J164" i="122"/>
  <c r="I165" i="122"/>
  <c r="J165" i="122"/>
  <c r="K165" i="122" s="1"/>
  <c r="L165" i="122"/>
  <c r="I166" i="122"/>
  <c r="J166" i="122"/>
  <c r="K166" i="122" s="1"/>
  <c r="L166" i="122" s="1"/>
  <c r="I167" i="122"/>
  <c r="J167" i="122"/>
  <c r="K167" i="122"/>
  <c r="L167" i="122"/>
  <c r="I168" i="122"/>
  <c r="J168" i="122"/>
  <c r="I169" i="122"/>
  <c r="J169" i="122"/>
  <c r="K169" i="122" s="1"/>
  <c r="L169" i="122"/>
  <c r="I170" i="122"/>
  <c r="J170" i="122"/>
  <c r="K170" i="122" s="1"/>
  <c r="L170" i="122" s="1"/>
  <c r="I171" i="122"/>
  <c r="J171" i="122"/>
  <c r="K171" i="122"/>
  <c r="L171" i="122"/>
  <c r="I172" i="122"/>
  <c r="J172" i="122"/>
  <c r="I173" i="122"/>
  <c r="J173" i="122"/>
  <c r="K173" i="122" s="1"/>
  <c r="L173" i="122"/>
  <c r="I174" i="122"/>
  <c r="J174" i="122"/>
  <c r="K174" i="122" s="1"/>
  <c r="L174" i="122" s="1"/>
  <c r="I175" i="122"/>
  <c r="J175" i="122"/>
  <c r="K175" i="122"/>
  <c r="L175" i="122"/>
  <c r="I176" i="122"/>
  <c r="J176" i="122"/>
  <c r="I177" i="122"/>
  <c r="J177" i="122"/>
  <c r="K177" i="122" s="1"/>
  <c r="L177" i="122"/>
  <c r="I178" i="122"/>
  <c r="J178" i="122"/>
  <c r="K178" i="122" s="1"/>
  <c r="L178" i="122" s="1"/>
  <c r="I179" i="122"/>
  <c r="J179" i="122"/>
  <c r="K179" i="122"/>
  <c r="L179" i="122"/>
  <c r="I180" i="122"/>
  <c r="J180" i="122"/>
  <c r="I181" i="122"/>
  <c r="J181" i="122"/>
  <c r="K181" i="122" s="1"/>
  <c r="L181" i="122"/>
  <c r="I182" i="122"/>
  <c r="J182" i="122"/>
  <c r="K182" i="122" s="1"/>
  <c r="L182" i="122" s="1"/>
  <c r="I183" i="122"/>
  <c r="J183" i="122"/>
  <c r="K183" i="122"/>
  <c r="L183" i="122"/>
  <c r="I184" i="122"/>
  <c r="J184" i="122"/>
  <c r="I185" i="122"/>
  <c r="J185" i="122"/>
  <c r="K185" i="122" s="1"/>
  <c r="L185" i="122"/>
  <c r="I186" i="122"/>
  <c r="J186" i="122"/>
  <c r="K186" i="122" s="1"/>
  <c r="L186" i="122" s="1"/>
  <c r="I187" i="122"/>
  <c r="J187" i="122"/>
  <c r="K187" i="122"/>
  <c r="L187" i="122"/>
  <c r="I188" i="122"/>
  <c r="J188" i="122"/>
  <c r="I189" i="122"/>
  <c r="J189" i="122"/>
  <c r="K189" i="122" s="1"/>
  <c r="L189" i="122"/>
  <c r="I190" i="122"/>
  <c r="J190" i="122"/>
  <c r="K190" i="122" s="1"/>
  <c r="L190" i="122" s="1"/>
  <c r="I191" i="122"/>
  <c r="J191" i="122"/>
  <c r="K191" i="122"/>
  <c r="L191" i="122"/>
  <c r="I152" i="121"/>
  <c r="J152" i="121"/>
  <c r="I153" i="121"/>
  <c r="J153" i="121"/>
  <c r="K153" i="121" s="1"/>
  <c r="L153" i="121"/>
  <c r="I154" i="121"/>
  <c r="J154" i="121"/>
  <c r="K154" i="121" s="1"/>
  <c r="L154" i="121" s="1"/>
  <c r="I155" i="121"/>
  <c r="J155" i="121"/>
  <c r="K155" i="121"/>
  <c r="L155" i="121"/>
  <c r="I156" i="121"/>
  <c r="J156" i="121"/>
  <c r="I157" i="121"/>
  <c r="J157" i="121"/>
  <c r="K157" i="121" s="1"/>
  <c r="L157" i="121"/>
  <c r="I158" i="121"/>
  <c r="J158" i="121"/>
  <c r="K158" i="121" s="1"/>
  <c r="L158" i="121" s="1"/>
  <c r="I159" i="121"/>
  <c r="J159" i="121"/>
  <c r="K159" i="121"/>
  <c r="L159" i="121"/>
  <c r="I160" i="121"/>
  <c r="J160" i="121"/>
  <c r="I161" i="121"/>
  <c r="J161" i="121"/>
  <c r="K161" i="121" s="1"/>
  <c r="L161" i="121"/>
  <c r="I162" i="121"/>
  <c r="J162" i="121"/>
  <c r="K162" i="121" s="1"/>
  <c r="L162" i="121" s="1"/>
  <c r="I163" i="121"/>
  <c r="J163" i="121"/>
  <c r="K163" i="121"/>
  <c r="L163" i="121"/>
  <c r="I164" i="121"/>
  <c r="J164" i="121"/>
  <c r="I165" i="121"/>
  <c r="J165" i="121"/>
  <c r="K165" i="121" s="1"/>
  <c r="L165" i="121"/>
  <c r="I166" i="121"/>
  <c r="J166" i="121"/>
  <c r="K166" i="121" s="1"/>
  <c r="L166" i="121" s="1"/>
  <c r="I167" i="121"/>
  <c r="J167" i="121"/>
  <c r="K167" i="121"/>
  <c r="L167" i="121"/>
  <c r="I168" i="121"/>
  <c r="J168" i="121"/>
  <c r="I169" i="121"/>
  <c r="J169" i="121"/>
  <c r="K169" i="121" s="1"/>
  <c r="L169" i="121"/>
  <c r="I170" i="121"/>
  <c r="J170" i="121"/>
  <c r="K170" i="121" s="1"/>
  <c r="L170" i="121" s="1"/>
  <c r="I171" i="121"/>
  <c r="J171" i="121"/>
  <c r="K171" i="121"/>
  <c r="L171" i="121"/>
  <c r="I172" i="121"/>
  <c r="J172" i="121"/>
  <c r="I173" i="121"/>
  <c r="J173" i="121"/>
  <c r="K173" i="121" s="1"/>
  <c r="L173" i="121"/>
  <c r="I174" i="121"/>
  <c r="J174" i="121"/>
  <c r="K174" i="121" s="1"/>
  <c r="L174" i="121" s="1"/>
  <c r="I175" i="121"/>
  <c r="J175" i="121"/>
  <c r="K175" i="121"/>
  <c r="L175" i="121"/>
  <c r="I176" i="121"/>
  <c r="J176" i="121"/>
  <c r="I177" i="121"/>
  <c r="J177" i="121"/>
  <c r="K177" i="121" s="1"/>
  <c r="L177" i="121"/>
  <c r="I178" i="121"/>
  <c r="J178" i="121"/>
  <c r="K178" i="121" s="1"/>
  <c r="L178" i="121" s="1"/>
  <c r="I179" i="121"/>
  <c r="J179" i="121"/>
  <c r="K179" i="121"/>
  <c r="L179" i="121"/>
  <c r="I180" i="121"/>
  <c r="J180" i="121"/>
  <c r="I181" i="121"/>
  <c r="J181" i="121"/>
  <c r="K181" i="121" s="1"/>
  <c r="L181" i="121"/>
  <c r="I182" i="121"/>
  <c r="J182" i="121"/>
  <c r="K182" i="121" s="1"/>
  <c r="L182" i="121" s="1"/>
  <c r="I183" i="121"/>
  <c r="J183" i="121"/>
  <c r="K183" i="121"/>
  <c r="L183" i="121"/>
  <c r="I184" i="121"/>
  <c r="K184" i="121" s="1"/>
  <c r="L184" i="121" s="1"/>
  <c r="J184" i="121"/>
  <c r="I185" i="121"/>
  <c r="J185" i="121"/>
  <c r="K185" i="121" s="1"/>
  <c r="L185" i="121"/>
  <c r="I186" i="121"/>
  <c r="J186" i="121"/>
  <c r="K186" i="121" s="1"/>
  <c r="L186" i="121" s="1"/>
  <c r="I187" i="121"/>
  <c r="J187" i="121"/>
  <c r="K187" i="121"/>
  <c r="L187" i="121"/>
  <c r="I188" i="121"/>
  <c r="J188" i="121"/>
  <c r="I189" i="121"/>
  <c r="J189" i="121"/>
  <c r="K189" i="121" s="1"/>
  <c r="L189" i="121"/>
  <c r="I190" i="121"/>
  <c r="J190" i="121"/>
  <c r="K190" i="121" s="1"/>
  <c r="L190" i="121" s="1"/>
  <c r="I191" i="121"/>
  <c r="J191" i="121"/>
  <c r="K191" i="121"/>
  <c r="L191" i="121"/>
  <c r="I192" i="121"/>
  <c r="K192" i="121" s="1"/>
  <c r="L192" i="121" s="1"/>
  <c r="J192" i="121"/>
  <c r="I193" i="121"/>
  <c r="J193" i="121"/>
  <c r="K193" i="121" s="1"/>
  <c r="L193" i="121"/>
  <c r="I152" i="120"/>
  <c r="J152" i="120"/>
  <c r="K152" i="120" s="1"/>
  <c r="L152" i="120" s="1"/>
  <c r="I153" i="120"/>
  <c r="J153" i="120"/>
  <c r="I154" i="120"/>
  <c r="J154" i="120"/>
  <c r="K154" i="120" s="1"/>
  <c r="L154" i="120" s="1"/>
  <c r="I155" i="120"/>
  <c r="J155" i="120"/>
  <c r="I156" i="120"/>
  <c r="J156" i="120"/>
  <c r="K156" i="120" s="1"/>
  <c r="L156" i="120" s="1"/>
  <c r="I157" i="120"/>
  <c r="J157" i="120"/>
  <c r="I158" i="120"/>
  <c r="J158" i="120"/>
  <c r="K158" i="120" s="1"/>
  <c r="L158" i="120" s="1"/>
  <c r="I159" i="120"/>
  <c r="J159" i="120"/>
  <c r="I160" i="120"/>
  <c r="J160" i="120"/>
  <c r="K160" i="120" s="1"/>
  <c r="L160" i="120" s="1"/>
  <c r="I161" i="120"/>
  <c r="J161" i="120"/>
  <c r="I162" i="120"/>
  <c r="J162" i="120"/>
  <c r="K162" i="120" s="1"/>
  <c r="L162" i="120" s="1"/>
  <c r="I163" i="120"/>
  <c r="J163" i="120"/>
  <c r="I164" i="120"/>
  <c r="J164" i="120"/>
  <c r="K164" i="120" s="1"/>
  <c r="L164" i="120" s="1"/>
  <c r="I165" i="120"/>
  <c r="J165" i="120"/>
  <c r="I166" i="120"/>
  <c r="J166" i="120"/>
  <c r="K166" i="120" s="1"/>
  <c r="L166" i="120" s="1"/>
  <c r="I167" i="120"/>
  <c r="J167" i="120"/>
  <c r="I168" i="120"/>
  <c r="J168" i="120"/>
  <c r="K168" i="120" s="1"/>
  <c r="L168" i="120" s="1"/>
  <c r="I169" i="120"/>
  <c r="J169" i="120"/>
  <c r="I170" i="120"/>
  <c r="J170" i="120"/>
  <c r="K170" i="120" s="1"/>
  <c r="L170" i="120" s="1"/>
  <c r="I171" i="120"/>
  <c r="J171" i="120"/>
  <c r="I172" i="120"/>
  <c r="J172" i="120"/>
  <c r="K172" i="120" s="1"/>
  <c r="L172" i="120" s="1"/>
  <c r="I173" i="120"/>
  <c r="J173" i="120"/>
  <c r="I174" i="120"/>
  <c r="J174" i="120"/>
  <c r="K174" i="120" s="1"/>
  <c r="L174" i="120" s="1"/>
  <c r="I175" i="120"/>
  <c r="J175" i="120"/>
  <c r="I176" i="120"/>
  <c r="J176" i="120"/>
  <c r="K176" i="120" s="1"/>
  <c r="L176" i="120" s="1"/>
  <c r="I177" i="120"/>
  <c r="J177" i="120"/>
  <c r="I178" i="120"/>
  <c r="J178" i="120"/>
  <c r="K178" i="120" s="1"/>
  <c r="L178" i="120" s="1"/>
  <c r="I179" i="120"/>
  <c r="J179" i="120"/>
  <c r="I180" i="120"/>
  <c r="J180" i="120"/>
  <c r="K180" i="120" s="1"/>
  <c r="L180" i="120" s="1"/>
  <c r="I181" i="120"/>
  <c r="J181" i="120"/>
  <c r="I182" i="120"/>
  <c r="J182" i="120"/>
  <c r="K182" i="120" s="1"/>
  <c r="L182" i="120" s="1"/>
  <c r="I183" i="120"/>
  <c r="J183" i="120"/>
  <c r="I184" i="120"/>
  <c r="J184" i="120"/>
  <c r="K184" i="120" s="1"/>
  <c r="L184" i="120" s="1"/>
  <c r="I185" i="120"/>
  <c r="J185" i="120"/>
  <c r="I186" i="120"/>
  <c r="J186" i="120"/>
  <c r="K186" i="120" s="1"/>
  <c r="L186" i="120" s="1"/>
  <c r="I187" i="120"/>
  <c r="J187" i="120"/>
  <c r="I188" i="120"/>
  <c r="J188" i="120"/>
  <c r="K188" i="120" s="1"/>
  <c r="L188" i="120" s="1"/>
  <c r="I189" i="120"/>
  <c r="J189" i="120"/>
  <c r="I153" i="96"/>
  <c r="J153" i="96"/>
  <c r="K153" i="96" s="1"/>
  <c r="L153" i="96" s="1"/>
  <c r="I154" i="96"/>
  <c r="J154" i="96"/>
  <c r="K154" i="96"/>
  <c r="L154" i="96"/>
  <c r="I155" i="96"/>
  <c r="K155" i="96" s="1"/>
  <c r="L155" i="96" s="1"/>
  <c r="J155" i="96"/>
  <c r="I156" i="96"/>
  <c r="J156" i="96"/>
  <c r="K156" i="96" s="1"/>
  <c r="L156" i="96"/>
  <c r="I157" i="96"/>
  <c r="J157" i="96"/>
  <c r="K157" i="96" s="1"/>
  <c r="L157" i="96" s="1"/>
  <c r="I158" i="96"/>
  <c r="J158" i="96"/>
  <c r="K158" i="96"/>
  <c r="L158" i="96"/>
  <c r="I159" i="96"/>
  <c r="J159" i="96"/>
  <c r="I160" i="96"/>
  <c r="J160" i="96"/>
  <c r="K160" i="96" s="1"/>
  <c r="L160" i="96"/>
  <c r="I161" i="96"/>
  <c r="J161" i="96"/>
  <c r="K161" i="96" s="1"/>
  <c r="L161" i="96" s="1"/>
  <c r="I162" i="96"/>
  <c r="J162" i="96"/>
  <c r="K162" i="96"/>
  <c r="L162" i="96"/>
  <c r="I163" i="96"/>
  <c r="K163" i="96" s="1"/>
  <c r="L163" i="96" s="1"/>
  <c r="J163" i="96"/>
  <c r="I164" i="96"/>
  <c r="J164" i="96"/>
  <c r="K164" i="96" s="1"/>
  <c r="L164" i="96"/>
  <c r="I165" i="96"/>
  <c r="J165" i="96"/>
  <c r="K165" i="96" s="1"/>
  <c r="L165" i="96" s="1"/>
  <c r="I166" i="96"/>
  <c r="J166" i="96"/>
  <c r="K166" i="96"/>
  <c r="L166" i="96"/>
  <c r="I167" i="96"/>
  <c r="J167" i="96"/>
  <c r="I168" i="96"/>
  <c r="J168" i="96"/>
  <c r="K168" i="96" s="1"/>
  <c r="L168" i="96"/>
  <c r="I169" i="96"/>
  <c r="J169" i="96"/>
  <c r="K169" i="96" s="1"/>
  <c r="L169" i="96" s="1"/>
  <c r="I170" i="96"/>
  <c r="J170" i="96"/>
  <c r="K170" i="96"/>
  <c r="L170" i="96"/>
  <c r="I171" i="96"/>
  <c r="K171" i="96" s="1"/>
  <c r="L171" i="96" s="1"/>
  <c r="J171" i="96"/>
  <c r="I172" i="96"/>
  <c r="J172" i="96"/>
  <c r="K172" i="96" s="1"/>
  <c r="L172" i="96"/>
  <c r="I173" i="96"/>
  <c r="J173" i="96"/>
  <c r="K173" i="96" s="1"/>
  <c r="L173" i="96" s="1"/>
  <c r="I174" i="96"/>
  <c r="J174" i="96"/>
  <c r="K174" i="96"/>
  <c r="L174" i="96"/>
  <c r="I175" i="96"/>
  <c r="J175" i="96"/>
  <c r="I176" i="96"/>
  <c r="J176" i="96"/>
  <c r="K176" i="96" s="1"/>
  <c r="L176" i="96"/>
  <c r="I177" i="96"/>
  <c r="J177" i="96"/>
  <c r="K177" i="96" s="1"/>
  <c r="L177" i="96" s="1"/>
  <c r="I178" i="96"/>
  <c r="J178" i="96"/>
  <c r="K178" i="96"/>
  <c r="L178" i="96"/>
  <c r="I179" i="96"/>
  <c r="K179" i="96" s="1"/>
  <c r="L179" i="96" s="1"/>
  <c r="J179" i="96"/>
  <c r="I180" i="96"/>
  <c r="J180" i="96"/>
  <c r="K180" i="96" s="1"/>
  <c r="L180" i="96"/>
  <c r="I181" i="96"/>
  <c r="J181" i="96"/>
  <c r="K181" i="96" s="1"/>
  <c r="L181" i="96" s="1"/>
  <c r="I182" i="96"/>
  <c r="J182" i="96"/>
  <c r="K182" i="96"/>
  <c r="L182" i="96"/>
  <c r="I183" i="96"/>
  <c r="J183" i="96"/>
  <c r="I184" i="96"/>
  <c r="J184" i="96"/>
  <c r="K184" i="96" s="1"/>
  <c r="L184" i="96"/>
  <c r="I185" i="96"/>
  <c r="J185" i="96"/>
  <c r="K185" i="96" s="1"/>
  <c r="L185" i="96" s="1"/>
  <c r="I186" i="96"/>
  <c r="J186" i="96"/>
  <c r="K186" i="96"/>
  <c r="L186" i="96"/>
  <c r="I187" i="96"/>
  <c r="K187" i="96" s="1"/>
  <c r="L187" i="96" s="1"/>
  <c r="J187" i="96"/>
  <c r="I188" i="96"/>
  <c r="J188" i="96"/>
  <c r="K188" i="96" s="1"/>
  <c r="L188" i="96"/>
  <c r="I189" i="96"/>
  <c r="J189" i="96"/>
  <c r="K189" i="96" s="1"/>
  <c r="L189" i="96"/>
  <c r="I152" i="116"/>
  <c r="J152" i="116"/>
  <c r="K152" i="116"/>
  <c r="L152" i="116"/>
  <c r="I153" i="116"/>
  <c r="J153" i="116"/>
  <c r="K153" i="116" s="1"/>
  <c r="L153" i="116"/>
  <c r="I154" i="116"/>
  <c r="J154" i="116"/>
  <c r="K154" i="116"/>
  <c r="L154" i="116"/>
  <c r="I155" i="116"/>
  <c r="J155" i="116"/>
  <c r="K155" i="116" s="1"/>
  <c r="L155" i="116"/>
  <c r="I156" i="116"/>
  <c r="J156" i="116"/>
  <c r="K156" i="116"/>
  <c r="L156" i="116"/>
  <c r="I157" i="116"/>
  <c r="J157" i="116"/>
  <c r="K157" i="116" s="1"/>
  <c r="L157" i="116"/>
  <c r="I158" i="116"/>
  <c r="J158" i="116"/>
  <c r="K158" i="116"/>
  <c r="L158" i="116"/>
  <c r="I159" i="116"/>
  <c r="J159" i="116"/>
  <c r="K159" i="116" s="1"/>
  <c r="L159" i="116"/>
  <c r="I160" i="116"/>
  <c r="J160" i="116"/>
  <c r="K160" i="116"/>
  <c r="L160" i="116"/>
  <c r="I161" i="116"/>
  <c r="J161" i="116"/>
  <c r="K161" i="116" s="1"/>
  <c r="L161" i="116" s="1"/>
  <c r="I162" i="116"/>
  <c r="J162" i="116"/>
  <c r="K162" i="116"/>
  <c r="L162" i="116"/>
  <c r="I163" i="116"/>
  <c r="J163" i="116"/>
  <c r="K163" i="116" s="1"/>
  <c r="L163" i="116"/>
  <c r="I164" i="116"/>
  <c r="J164" i="116"/>
  <c r="K164" i="116"/>
  <c r="L164" i="116"/>
  <c r="I165" i="116"/>
  <c r="J165" i="116"/>
  <c r="K165" i="116" s="1"/>
  <c r="L165" i="116" s="1"/>
  <c r="I166" i="116"/>
  <c r="J166" i="116"/>
  <c r="K166" i="116"/>
  <c r="L166" i="116"/>
  <c r="I167" i="116"/>
  <c r="J167" i="116"/>
  <c r="K167" i="116" s="1"/>
  <c r="L167" i="116"/>
  <c r="I168" i="116"/>
  <c r="J168" i="116"/>
  <c r="K168" i="116"/>
  <c r="L168" i="116"/>
  <c r="I169" i="116"/>
  <c r="J169" i="116"/>
  <c r="K169" i="116" s="1"/>
  <c r="L169" i="116"/>
  <c r="I170" i="116"/>
  <c r="J170" i="116"/>
  <c r="K170" i="116"/>
  <c r="L170" i="116"/>
  <c r="I171" i="116"/>
  <c r="J171" i="116"/>
  <c r="K171" i="116" s="1"/>
  <c r="L171" i="116"/>
  <c r="I172" i="116"/>
  <c r="J172" i="116"/>
  <c r="K172" i="116"/>
  <c r="L172" i="116"/>
  <c r="I173" i="116"/>
  <c r="J173" i="116"/>
  <c r="K173" i="116" s="1"/>
  <c r="L173" i="116"/>
  <c r="I174" i="116"/>
  <c r="J174" i="116"/>
  <c r="K174" i="116"/>
  <c r="L174" i="116"/>
  <c r="I175" i="116"/>
  <c r="J175" i="116"/>
  <c r="K175" i="116" s="1"/>
  <c r="L175" i="116"/>
  <c r="I176" i="116"/>
  <c r="J176" i="116"/>
  <c r="K176" i="116"/>
  <c r="L176" i="116"/>
  <c r="I177" i="116"/>
  <c r="J177" i="116"/>
  <c r="K177" i="116" s="1"/>
  <c r="L177" i="116" s="1"/>
  <c r="I178" i="116"/>
  <c r="J178" i="116"/>
  <c r="K178" i="116"/>
  <c r="L178" i="116"/>
  <c r="I179" i="116"/>
  <c r="J179" i="116"/>
  <c r="K179" i="116" s="1"/>
  <c r="L179" i="116"/>
  <c r="I180" i="116"/>
  <c r="J180" i="116"/>
  <c r="K180" i="116"/>
  <c r="L180" i="116"/>
  <c r="I181" i="116"/>
  <c r="J181" i="116"/>
  <c r="K181" i="116" s="1"/>
  <c r="L181" i="116" s="1"/>
  <c r="I182" i="116"/>
  <c r="J182" i="116"/>
  <c r="K182" i="116"/>
  <c r="L182" i="116"/>
  <c r="I183" i="116"/>
  <c r="J183" i="116"/>
  <c r="K183" i="116" s="1"/>
  <c r="L183" i="116"/>
  <c r="I184" i="116"/>
  <c r="J184" i="116"/>
  <c r="K184" i="116"/>
  <c r="L184" i="116"/>
  <c r="I185" i="116"/>
  <c r="J185" i="116"/>
  <c r="K185" i="116" s="1"/>
  <c r="L185" i="116"/>
  <c r="I186" i="116"/>
  <c r="J186" i="116"/>
  <c r="K186" i="116"/>
  <c r="L186" i="116"/>
  <c r="I187" i="116"/>
  <c r="J187" i="116"/>
  <c r="K187" i="116" s="1"/>
  <c r="L187" i="116"/>
  <c r="I188" i="116"/>
  <c r="J188" i="116"/>
  <c r="K188" i="116"/>
  <c r="L188" i="116"/>
  <c r="I189" i="116"/>
  <c r="J189" i="116"/>
  <c r="K189" i="116" s="1"/>
  <c r="L189" i="116"/>
  <c r="I190" i="116"/>
  <c r="J190" i="116"/>
  <c r="K190" i="116"/>
  <c r="L190" i="116"/>
  <c r="I191" i="116"/>
  <c r="J191" i="116"/>
  <c r="K191" i="116" s="1"/>
  <c r="L191" i="116"/>
  <c r="I192" i="116"/>
  <c r="J192" i="116"/>
  <c r="K192" i="116"/>
  <c r="L192" i="116"/>
  <c r="I153" i="111"/>
  <c r="J153" i="111"/>
  <c r="K153" i="111" s="1"/>
  <c r="L153" i="111" s="1"/>
  <c r="I154" i="111"/>
  <c r="J154" i="111"/>
  <c r="K154" i="111"/>
  <c r="L154" i="111"/>
  <c r="I155" i="111"/>
  <c r="J155" i="111"/>
  <c r="K155" i="111" s="1"/>
  <c r="L155" i="111"/>
  <c r="I156" i="111"/>
  <c r="J156" i="111"/>
  <c r="K156" i="111"/>
  <c r="L156" i="111"/>
  <c r="I157" i="111"/>
  <c r="J157" i="111"/>
  <c r="K157" i="111" s="1"/>
  <c r="L157" i="111" s="1"/>
  <c r="I158" i="111"/>
  <c r="J158" i="111"/>
  <c r="K158" i="111"/>
  <c r="L158" i="111"/>
  <c r="I159" i="111"/>
  <c r="J159" i="111"/>
  <c r="K159" i="111" s="1"/>
  <c r="L159" i="111"/>
  <c r="I160" i="111"/>
  <c r="J160" i="111"/>
  <c r="K160" i="111"/>
  <c r="L160" i="111"/>
  <c r="I161" i="111"/>
  <c r="J161" i="111"/>
  <c r="K161" i="111" s="1"/>
  <c r="L161" i="111"/>
  <c r="I162" i="111"/>
  <c r="J162" i="111"/>
  <c r="K162" i="111"/>
  <c r="L162" i="111"/>
  <c r="I163" i="111"/>
  <c r="J163" i="111"/>
  <c r="K163" i="111" s="1"/>
  <c r="L163" i="111"/>
  <c r="I164" i="111"/>
  <c r="J164" i="111"/>
  <c r="K164" i="111"/>
  <c r="L164" i="111"/>
  <c r="I165" i="111"/>
  <c r="J165" i="111"/>
  <c r="K165" i="111" s="1"/>
  <c r="L165" i="111"/>
  <c r="I166" i="111"/>
  <c r="J166" i="111"/>
  <c r="K166" i="111"/>
  <c r="L166" i="111"/>
  <c r="I167" i="111"/>
  <c r="J167" i="111"/>
  <c r="K167" i="111" s="1"/>
  <c r="L167" i="111"/>
  <c r="I168" i="111"/>
  <c r="J168" i="111"/>
  <c r="K168" i="111"/>
  <c r="L168" i="111"/>
  <c r="I169" i="111"/>
  <c r="J169" i="111"/>
  <c r="K169" i="111" s="1"/>
  <c r="L169" i="111" s="1"/>
  <c r="I170" i="111"/>
  <c r="J170" i="111"/>
  <c r="K170" i="111"/>
  <c r="L170" i="111"/>
  <c r="I171" i="111"/>
  <c r="J171" i="111"/>
  <c r="K171" i="111" s="1"/>
  <c r="L171" i="111"/>
  <c r="I172" i="111"/>
  <c r="J172" i="111"/>
  <c r="K172" i="111"/>
  <c r="L172" i="111"/>
  <c r="I173" i="111"/>
  <c r="J173" i="111"/>
  <c r="K173" i="111" s="1"/>
  <c r="L173" i="111" s="1"/>
  <c r="I174" i="111"/>
  <c r="J174" i="111"/>
  <c r="K174" i="111"/>
  <c r="L174" i="111"/>
  <c r="I175" i="111"/>
  <c r="J175" i="111"/>
  <c r="K175" i="111" s="1"/>
  <c r="L175" i="111"/>
  <c r="I176" i="111"/>
  <c r="J176" i="111"/>
  <c r="K176" i="111"/>
  <c r="L176" i="111"/>
  <c r="I177" i="111"/>
  <c r="J177" i="111"/>
  <c r="K177" i="111" s="1"/>
  <c r="L177" i="111"/>
  <c r="I178" i="111"/>
  <c r="J178" i="111"/>
  <c r="K178" i="111"/>
  <c r="L178" i="111"/>
  <c r="I179" i="111"/>
  <c r="J179" i="111"/>
  <c r="K179" i="111" s="1"/>
  <c r="L179" i="111"/>
  <c r="I180" i="111"/>
  <c r="J180" i="111"/>
  <c r="K180" i="111"/>
  <c r="L180" i="111"/>
  <c r="I181" i="111"/>
  <c r="J181" i="111"/>
  <c r="K181" i="111" s="1"/>
  <c r="L181" i="111"/>
  <c r="I182" i="111"/>
  <c r="J182" i="111"/>
  <c r="K182" i="111"/>
  <c r="L182" i="111"/>
  <c r="I183" i="111"/>
  <c r="J183" i="111"/>
  <c r="K183" i="111" s="1"/>
  <c r="L183" i="111"/>
  <c r="I184" i="111"/>
  <c r="J184" i="111"/>
  <c r="K184" i="111"/>
  <c r="L184" i="111"/>
  <c r="I185" i="111"/>
  <c r="J185" i="111"/>
  <c r="K185" i="111" s="1"/>
  <c r="L185" i="111" s="1"/>
  <c r="I186" i="111"/>
  <c r="J186" i="111"/>
  <c r="K186" i="111"/>
  <c r="L186" i="111"/>
  <c r="I187" i="111"/>
  <c r="J187" i="111"/>
  <c r="K187" i="111" s="1"/>
  <c r="L187" i="111"/>
  <c r="I188" i="111"/>
  <c r="J188" i="111"/>
  <c r="K188" i="111"/>
  <c r="L188" i="111"/>
  <c r="I189" i="111"/>
  <c r="J189" i="111"/>
  <c r="K189" i="111" s="1"/>
  <c r="L189" i="111" s="1"/>
  <c r="I190" i="111"/>
  <c r="J190" i="111"/>
  <c r="K190" i="111"/>
  <c r="L190" i="111"/>
  <c r="I191" i="111"/>
  <c r="J191" i="111"/>
  <c r="K191" i="111" s="1"/>
  <c r="L191" i="111"/>
  <c r="I153" i="105"/>
  <c r="J153" i="105"/>
  <c r="K153" i="105"/>
  <c r="L153" i="105"/>
  <c r="I154" i="105"/>
  <c r="J154" i="105"/>
  <c r="I155" i="105"/>
  <c r="J155" i="105"/>
  <c r="K155" i="105"/>
  <c r="L155" i="105" s="1"/>
  <c r="I156" i="105"/>
  <c r="J156" i="105"/>
  <c r="K156" i="105" s="1"/>
  <c r="L156" i="105"/>
  <c r="I157" i="105"/>
  <c r="J157" i="105"/>
  <c r="K157" i="105"/>
  <c r="L157" i="105"/>
  <c r="I158" i="105"/>
  <c r="J158" i="105"/>
  <c r="I159" i="105"/>
  <c r="J159" i="105"/>
  <c r="K159" i="105"/>
  <c r="L159" i="105" s="1"/>
  <c r="I160" i="105"/>
  <c r="J160" i="105"/>
  <c r="K160" i="105" s="1"/>
  <c r="L160" i="105"/>
  <c r="I161" i="105"/>
  <c r="J161" i="105"/>
  <c r="K161" i="105"/>
  <c r="L161" i="105"/>
  <c r="I162" i="105"/>
  <c r="J162" i="105"/>
  <c r="I163" i="105"/>
  <c r="J163" i="105"/>
  <c r="K163" i="105"/>
  <c r="L163" i="105" s="1"/>
  <c r="I164" i="105"/>
  <c r="J164" i="105"/>
  <c r="K164" i="105" s="1"/>
  <c r="L164" i="105"/>
  <c r="I165" i="105"/>
  <c r="J165" i="105"/>
  <c r="K165" i="105"/>
  <c r="L165" i="105"/>
  <c r="I166" i="105"/>
  <c r="J166" i="105"/>
  <c r="I167" i="105"/>
  <c r="J167" i="105"/>
  <c r="K167" i="105"/>
  <c r="L167" i="105" s="1"/>
  <c r="I168" i="105"/>
  <c r="J168" i="105"/>
  <c r="K168" i="105" s="1"/>
  <c r="L168" i="105"/>
  <c r="I169" i="105"/>
  <c r="J169" i="105"/>
  <c r="K169" i="105"/>
  <c r="L169" i="105"/>
  <c r="I170" i="105"/>
  <c r="J170" i="105"/>
  <c r="I171" i="105"/>
  <c r="J171" i="105"/>
  <c r="K171" i="105"/>
  <c r="L171" i="105" s="1"/>
  <c r="I172" i="105"/>
  <c r="J172" i="105"/>
  <c r="K172" i="105" s="1"/>
  <c r="L172" i="105"/>
  <c r="I173" i="105"/>
  <c r="J173" i="105"/>
  <c r="K173" i="105"/>
  <c r="L173" i="105"/>
  <c r="I174" i="105"/>
  <c r="J174" i="105"/>
  <c r="I175" i="105"/>
  <c r="J175" i="105"/>
  <c r="K175" i="105"/>
  <c r="L175" i="105" s="1"/>
  <c r="I176" i="105"/>
  <c r="J176" i="105"/>
  <c r="K176" i="105" s="1"/>
  <c r="L176" i="105"/>
  <c r="I177" i="105"/>
  <c r="J177" i="105"/>
  <c r="K177" i="105"/>
  <c r="L177" i="105"/>
  <c r="I178" i="105"/>
  <c r="J178" i="105"/>
  <c r="I179" i="105"/>
  <c r="J179" i="105"/>
  <c r="K179" i="105"/>
  <c r="L179" i="105" s="1"/>
  <c r="I180" i="105"/>
  <c r="J180" i="105"/>
  <c r="K180" i="105" s="1"/>
  <c r="L180" i="105"/>
  <c r="I181" i="105"/>
  <c r="J181" i="105"/>
  <c r="K181" i="105"/>
  <c r="L181" i="105"/>
  <c r="I182" i="105"/>
  <c r="J182" i="105"/>
  <c r="I183" i="105"/>
  <c r="J183" i="105"/>
  <c r="K183" i="105"/>
  <c r="L183" i="105" s="1"/>
  <c r="I184" i="105"/>
  <c r="J184" i="105"/>
  <c r="K184" i="105" s="1"/>
  <c r="L184" i="105"/>
  <c r="I185" i="105"/>
  <c r="J185" i="105"/>
  <c r="K185" i="105"/>
  <c r="L185" i="105"/>
  <c r="I186" i="105"/>
  <c r="J186" i="105"/>
  <c r="I187" i="105"/>
  <c r="J187" i="105"/>
  <c r="K187" i="105"/>
  <c r="L187" i="105" s="1"/>
  <c r="I188" i="105"/>
  <c r="J188" i="105"/>
  <c r="K188" i="105" s="1"/>
  <c r="L188" i="105"/>
  <c r="I189" i="105"/>
  <c r="J189" i="105"/>
  <c r="K189" i="105"/>
  <c r="L189" i="105"/>
  <c r="I153" i="95"/>
  <c r="J153" i="95"/>
  <c r="I154" i="95"/>
  <c r="J154" i="95"/>
  <c r="K154" i="95" s="1"/>
  <c r="L154" i="95"/>
  <c r="I155" i="95"/>
  <c r="J155" i="95"/>
  <c r="I156" i="95"/>
  <c r="J156" i="95"/>
  <c r="K156" i="95" s="1"/>
  <c r="L156" i="95"/>
  <c r="I157" i="95"/>
  <c r="K157" i="95" s="1"/>
  <c r="L157" i="95" s="1"/>
  <c r="J157" i="95"/>
  <c r="I158" i="95"/>
  <c r="J158" i="95"/>
  <c r="K158" i="95" s="1"/>
  <c r="L158" i="95" s="1"/>
  <c r="I159" i="95"/>
  <c r="J159" i="95"/>
  <c r="I160" i="95"/>
  <c r="J160" i="95"/>
  <c r="K160" i="95" s="1"/>
  <c r="L160" i="95" s="1"/>
  <c r="I161" i="95"/>
  <c r="K161" i="95" s="1"/>
  <c r="L161" i="95" s="1"/>
  <c r="J161" i="95"/>
  <c r="I162" i="95"/>
  <c r="J162" i="95"/>
  <c r="K162" i="95" s="1"/>
  <c r="L162" i="95"/>
  <c r="I163" i="95"/>
  <c r="J163" i="95"/>
  <c r="I164" i="95"/>
  <c r="J164" i="95"/>
  <c r="K164" i="95" s="1"/>
  <c r="L164" i="95" s="1"/>
  <c r="I165" i="95"/>
  <c r="J165" i="95"/>
  <c r="I166" i="95"/>
  <c r="J166" i="95"/>
  <c r="K166" i="95" s="1"/>
  <c r="L166" i="95"/>
  <c r="I167" i="95"/>
  <c r="J167" i="95"/>
  <c r="I168" i="95"/>
  <c r="J168" i="95"/>
  <c r="K168" i="95" s="1"/>
  <c r="L168" i="95"/>
  <c r="I169" i="95"/>
  <c r="J169" i="95"/>
  <c r="I170" i="95"/>
  <c r="J170" i="95"/>
  <c r="K170" i="95" s="1"/>
  <c r="L170" i="95"/>
  <c r="I171" i="95"/>
  <c r="J171" i="95"/>
  <c r="I172" i="95"/>
  <c r="J172" i="95"/>
  <c r="K172" i="95" s="1"/>
  <c r="L172" i="95"/>
  <c r="I173" i="95"/>
  <c r="K173" i="95" s="1"/>
  <c r="L173" i="95" s="1"/>
  <c r="J173" i="95"/>
  <c r="I174" i="95"/>
  <c r="J174" i="95"/>
  <c r="K174" i="95" s="1"/>
  <c r="L174" i="95" s="1"/>
  <c r="I175" i="95"/>
  <c r="J175" i="95"/>
  <c r="I176" i="95"/>
  <c r="J176" i="95"/>
  <c r="K176" i="95" s="1"/>
  <c r="L176" i="95" s="1"/>
  <c r="I177" i="95"/>
  <c r="K177" i="95" s="1"/>
  <c r="L177" i="95" s="1"/>
  <c r="J177" i="95"/>
  <c r="I178" i="95"/>
  <c r="J178" i="95"/>
  <c r="K178" i="95" s="1"/>
  <c r="L178" i="95"/>
  <c r="I179" i="95"/>
  <c r="J179" i="95"/>
  <c r="I180" i="95"/>
  <c r="J180" i="95"/>
  <c r="K180" i="95" s="1"/>
  <c r="L180" i="95" s="1"/>
  <c r="I181" i="95"/>
  <c r="J181" i="95"/>
  <c r="I182" i="95"/>
  <c r="J182" i="95"/>
  <c r="K182" i="95" s="1"/>
  <c r="L182" i="95"/>
  <c r="I183" i="95"/>
  <c r="J183" i="95"/>
  <c r="I184" i="95"/>
  <c r="J184" i="95"/>
  <c r="K184" i="95" s="1"/>
  <c r="L184" i="95"/>
  <c r="I185" i="95"/>
  <c r="J185" i="95"/>
  <c r="I186" i="95"/>
  <c r="J186" i="95"/>
  <c r="K186" i="95" s="1"/>
  <c r="L186" i="95"/>
  <c r="I187" i="95"/>
  <c r="J187" i="95"/>
  <c r="I188" i="95"/>
  <c r="J188" i="95"/>
  <c r="K188" i="95" s="1"/>
  <c r="L188" i="95"/>
  <c r="I189" i="95"/>
  <c r="K189" i="95" s="1"/>
  <c r="L189" i="95" s="1"/>
  <c r="J189" i="95"/>
  <c r="I190" i="95"/>
  <c r="J190" i="95"/>
  <c r="K190" i="95" s="1"/>
  <c r="L190" i="95" s="1"/>
  <c r="I191" i="95"/>
  <c r="J191" i="95"/>
  <c r="I192" i="95"/>
  <c r="J192" i="95"/>
  <c r="K192" i="95" s="1"/>
  <c r="L192" i="95" s="1"/>
  <c r="I193" i="95"/>
  <c r="K193" i="95" s="1"/>
  <c r="L193" i="95" s="1"/>
  <c r="J193" i="95"/>
  <c r="I153" i="93"/>
  <c r="J153" i="93"/>
  <c r="K153" i="93" s="1"/>
  <c r="L153" i="93"/>
  <c r="I154" i="93"/>
  <c r="J154" i="93"/>
  <c r="I155" i="93"/>
  <c r="J155" i="93"/>
  <c r="K155" i="93" s="1"/>
  <c r="L155" i="93" s="1"/>
  <c r="I156" i="93"/>
  <c r="J156" i="93"/>
  <c r="I157" i="93"/>
  <c r="J157" i="93"/>
  <c r="K157" i="93" s="1"/>
  <c r="L157" i="93"/>
  <c r="I158" i="93"/>
  <c r="J158" i="93"/>
  <c r="I159" i="93"/>
  <c r="J159" i="93"/>
  <c r="K159" i="93" s="1"/>
  <c r="L159" i="93"/>
  <c r="I160" i="93"/>
  <c r="J160" i="93"/>
  <c r="I161" i="93"/>
  <c r="J161" i="93"/>
  <c r="K161" i="93" s="1"/>
  <c r="L161" i="93"/>
  <c r="I162" i="93"/>
  <c r="K162" i="93" s="1"/>
  <c r="L162" i="93" s="1"/>
  <c r="J162" i="93"/>
  <c r="I163" i="93"/>
  <c r="J163" i="93"/>
  <c r="K163" i="93" s="1"/>
  <c r="L163" i="93"/>
  <c r="I164" i="93"/>
  <c r="K164" i="93" s="1"/>
  <c r="L164" i="93" s="1"/>
  <c r="J164" i="93"/>
  <c r="I165" i="93"/>
  <c r="J165" i="93"/>
  <c r="K165" i="93" s="1"/>
  <c r="L165" i="93" s="1"/>
  <c r="I166" i="93"/>
  <c r="J166" i="93"/>
  <c r="I167" i="93"/>
  <c r="J167" i="93"/>
  <c r="K167" i="93" s="1"/>
  <c r="L167" i="93" s="1"/>
  <c r="I168" i="93"/>
  <c r="K168" i="93" s="1"/>
  <c r="L168" i="93" s="1"/>
  <c r="J168" i="93"/>
  <c r="I169" i="93"/>
  <c r="J169" i="93"/>
  <c r="K169" i="93" s="1"/>
  <c r="L169" i="93"/>
  <c r="I170" i="93"/>
  <c r="J170" i="93"/>
  <c r="I171" i="93"/>
  <c r="J171" i="93"/>
  <c r="K171" i="93" s="1"/>
  <c r="L171" i="93" s="1"/>
  <c r="I172" i="93"/>
  <c r="J172" i="93"/>
  <c r="I173" i="93"/>
  <c r="J173" i="93"/>
  <c r="K173" i="93" s="1"/>
  <c r="L173" i="93"/>
  <c r="I174" i="93"/>
  <c r="J174" i="93"/>
  <c r="I175" i="93"/>
  <c r="J175" i="93"/>
  <c r="K175" i="93" s="1"/>
  <c r="L175" i="93"/>
  <c r="I176" i="93"/>
  <c r="J176" i="93"/>
  <c r="I177" i="93"/>
  <c r="J177" i="93"/>
  <c r="K177" i="93" s="1"/>
  <c r="L177" i="93"/>
  <c r="I178" i="93"/>
  <c r="K178" i="93" s="1"/>
  <c r="L178" i="93" s="1"/>
  <c r="J178" i="93"/>
  <c r="I179" i="93"/>
  <c r="J179" i="93"/>
  <c r="K179" i="93" s="1"/>
  <c r="L179" i="93"/>
  <c r="I180" i="93"/>
  <c r="K180" i="93" s="1"/>
  <c r="L180" i="93" s="1"/>
  <c r="J180" i="93"/>
  <c r="I181" i="93"/>
  <c r="J181" i="93"/>
  <c r="K181" i="93" s="1"/>
  <c r="L181" i="93" s="1"/>
  <c r="I182" i="93"/>
  <c r="J182" i="93"/>
  <c r="I183" i="93"/>
  <c r="J183" i="93"/>
  <c r="K183" i="93" s="1"/>
  <c r="L183" i="93" s="1"/>
  <c r="I184" i="93"/>
  <c r="K184" i="93" s="1"/>
  <c r="L184" i="93" s="1"/>
  <c r="J184" i="93"/>
  <c r="I185" i="93"/>
  <c r="J185" i="93"/>
  <c r="K185" i="93" s="1"/>
  <c r="L185" i="93"/>
  <c r="I186" i="93"/>
  <c r="J186" i="93"/>
  <c r="I187" i="93"/>
  <c r="J187" i="93"/>
  <c r="K187" i="93" s="1"/>
  <c r="L187" i="93" s="1"/>
  <c r="I188" i="93"/>
  <c r="J188" i="93"/>
  <c r="I189" i="93"/>
  <c r="J189" i="93"/>
  <c r="K189" i="93" s="1"/>
  <c r="L189" i="93"/>
  <c r="V104" i="135"/>
  <c r="V102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3" i="135"/>
  <c r="V71" i="135"/>
  <c r="V69" i="135"/>
  <c r="V65" i="135"/>
  <c r="J5" i="135"/>
  <c r="I5" i="135"/>
  <c r="K5" i="135" s="1"/>
  <c r="L5" i="135" s="1"/>
  <c r="J4" i="135"/>
  <c r="I4" i="135"/>
  <c r="K4" i="135"/>
  <c r="L4" i="135"/>
  <c r="J3" i="135"/>
  <c r="I3" i="135"/>
  <c r="J2" i="135"/>
  <c r="I2" i="135"/>
  <c r="K2" i="135" s="1"/>
  <c r="L2" i="135"/>
  <c r="K3" i="135"/>
  <c r="L3" i="135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103" i="135"/>
  <c r="V76" i="135"/>
  <c r="V80" i="135"/>
  <c r="N5" i="135"/>
  <c r="I31" i="134"/>
  <c r="K31" i="134" s="1"/>
  <c r="L31" i="134" s="1"/>
  <c r="V69" i="134" s="1"/>
  <c r="J31" i="134"/>
  <c r="I32" i="134"/>
  <c r="J32" i="134"/>
  <c r="I33" i="134"/>
  <c r="J33" i="134"/>
  <c r="I34" i="134"/>
  <c r="J34" i="134"/>
  <c r="I35" i="134"/>
  <c r="J35" i="134"/>
  <c r="K35" i="134"/>
  <c r="L35" i="134" s="1"/>
  <c r="V73" i="134" s="1"/>
  <c r="V75" i="134"/>
  <c r="V77" i="134"/>
  <c r="V79" i="134"/>
  <c r="V85" i="134"/>
  <c r="V87" i="134"/>
  <c r="V89" i="134"/>
  <c r="V93" i="134"/>
  <c r="V80" i="134"/>
  <c r="V82" i="134"/>
  <c r="I152" i="134"/>
  <c r="J152" i="134"/>
  <c r="K152" i="134"/>
  <c r="L152" i="134"/>
  <c r="I151" i="134"/>
  <c r="J151" i="134"/>
  <c r="I150" i="134"/>
  <c r="J150" i="134"/>
  <c r="K150" i="134" s="1"/>
  <c r="L150" i="134" s="1"/>
  <c r="I149" i="134"/>
  <c r="J149" i="134"/>
  <c r="I148" i="134"/>
  <c r="J148" i="134"/>
  <c r="K148" i="134"/>
  <c r="L148" i="134" s="1"/>
  <c r="V101" i="134" s="1"/>
  <c r="I147" i="134"/>
  <c r="J147" i="134"/>
  <c r="V99" i="134"/>
  <c r="V97" i="134"/>
  <c r="V95" i="134"/>
  <c r="I30" i="134"/>
  <c r="K30" i="134" s="1"/>
  <c r="L30" i="134" s="1"/>
  <c r="J30" i="134"/>
  <c r="I29" i="134"/>
  <c r="J29" i="134"/>
  <c r="I28" i="134"/>
  <c r="J28" i="134"/>
  <c r="K28" i="134" s="1"/>
  <c r="L28" i="134" s="1"/>
  <c r="I27" i="134"/>
  <c r="J27" i="134"/>
  <c r="I25" i="134"/>
  <c r="J25" i="134"/>
  <c r="I24" i="134"/>
  <c r="J24" i="134"/>
  <c r="I23" i="134"/>
  <c r="J23" i="134"/>
  <c r="I22" i="134"/>
  <c r="J22" i="134"/>
  <c r="I21" i="134"/>
  <c r="J21" i="134"/>
  <c r="I20" i="134"/>
  <c r="J20" i="134"/>
  <c r="I19" i="134"/>
  <c r="J19" i="134"/>
  <c r="K19" i="134"/>
  <c r="L19" i="134" s="1"/>
  <c r="M19" i="134" s="1"/>
  <c r="I18" i="134"/>
  <c r="J18" i="134"/>
  <c r="I17" i="134"/>
  <c r="J17" i="134"/>
  <c r="I16" i="134"/>
  <c r="J16" i="134"/>
  <c r="K16" i="134"/>
  <c r="L16" i="134" s="1"/>
  <c r="M16" i="134" s="1"/>
  <c r="I15" i="134"/>
  <c r="J15" i="134"/>
  <c r="I14" i="134"/>
  <c r="J14" i="134"/>
  <c r="I13" i="134"/>
  <c r="J13" i="134"/>
  <c r="I12" i="134"/>
  <c r="J12" i="134"/>
  <c r="I11" i="134"/>
  <c r="J11" i="134"/>
  <c r="I10" i="134"/>
  <c r="J10" i="134"/>
  <c r="I9" i="134"/>
  <c r="J9" i="134"/>
  <c r="K9" i="134"/>
  <c r="L9" i="134" s="1"/>
  <c r="M9" i="134" s="1"/>
  <c r="I8" i="134"/>
  <c r="J8" i="134"/>
  <c r="I7" i="134"/>
  <c r="J7" i="134"/>
  <c r="K7" i="134" s="1"/>
  <c r="L7" i="134" s="1"/>
  <c r="M7" i="134" s="1"/>
  <c r="I6" i="134"/>
  <c r="J6" i="134"/>
  <c r="I5" i="134"/>
  <c r="K5" i="134" s="1"/>
  <c r="L5" i="134" s="1"/>
  <c r="J5" i="134"/>
  <c r="I4" i="134"/>
  <c r="J4" i="134"/>
  <c r="I3" i="134"/>
  <c r="J3" i="134"/>
  <c r="K3" i="134" s="1"/>
  <c r="L3" i="134" s="1"/>
  <c r="I2" i="134"/>
  <c r="K2" i="134" s="1"/>
  <c r="L2" i="134" s="1"/>
  <c r="J2" i="134"/>
  <c r="I31" i="132"/>
  <c r="K31" i="132" s="1"/>
  <c r="L31" i="132" s="1"/>
  <c r="V69" i="132" s="1"/>
  <c r="J31" i="132"/>
  <c r="I32" i="132"/>
  <c r="J32" i="132"/>
  <c r="K32" i="132"/>
  <c r="L32" i="132"/>
  <c r="M32" i="132" s="1"/>
  <c r="I33" i="132"/>
  <c r="J33" i="132"/>
  <c r="K33" i="132"/>
  <c r="L33" i="132"/>
  <c r="V71" i="132"/>
  <c r="I34" i="132"/>
  <c r="J34" i="132"/>
  <c r="K34" i="132" s="1"/>
  <c r="L34" i="132" s="1"/>
  <c r="I35" i="132"/>
  <c r="J35" i="132"/>
  <c r="K35" i="132" s="1"/>
  <c r="L35" i="132" s="1"/>
  <c r="V74" i="132"/>
  <c r="V75" i="132"/>
  <c r="V76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V82" i="132"/>
  <c r="V83" i="132"/>
  <c r="I152" i="132"/>
  <c r="K152" i="132" s="1"/>
  <c r="L152" i="132" s="1"/>
  <c r="M152" i="132" s="1"/>
  <c r="J152" i="132"/>
  <c r="I151" i="132"/>
  <c r="J151" i="132"/>
  <c r="K151" i="132"/>
  <c r="L151" i="132"/>
  <c r="V104" i="132"/>
  <c r="I150" i="132"/>
  <c r="J150" i="132"/>
  <c r="K150" i="132"/>
  <c r="L150" i="132" s="1"/>
  <c r="V103" i="132" s="1"/>
  <c r="I149" i="132"/>
  <c r="J149" i="132"/>
  <c r="K149" i="132" s="1"/>
  <c r="L149" i="132" s="1"/>
  <c r="I148" i="132"/>
  <c r="K148" i="132" s="1"/>
  <c r="L148" i="132" s="1"/>
  <c r="J148" i="132"/>
  <c r="V101" i="132"/>
  <c r="I147" i="132"/>
  <c r="J147" i="132"/>
  <c r="K147" i="132" s="1"/>
  <c r="L147" i="132" s="1"/>
  <c r="V99" i="132"/>
  <c r="V96" i="132"/>
  <c r="I30" i="132"/>
  <c r="J30" i="132"/>
  <c r="K30" i="132"/>
  <c r="L30" i="132" s="1"/>
  <c r="I29" i="132"/>
  <c r="J29" i="132"/>
  <c r="K29" i="132" s="1"/>
  <c r="L29" i="132" s="1"/>
  <c r="I28" i="132"/>
  <c r="J28" i="132"/>
  <c r="I27" i="132"/>
  <c r="K27" i="132" s="1"/>
  <c r="L27" i="132" s="1"/>
  <c r="J27" i="132"/>
  <c r="I25" i="132"/>
  <c r="J25" i="132"/>
  <c r="K25" i="132"/>
  <c r="L25" i="132" s="1"/>
  <c r="M25" i="132" s="1"/>
  <c r="I24" i="132"/>
  <c r="K24" i="132" s="1"/>
  <c r="L24" i="132" s="1"/>
  <c r="M24" i="132" s="1"/>
  <c r="J24" i="132"/>
  <c r="I23" i="132"/>
  <c r="J23" i="132"/>
  <c r="K23" i="132"/>
  <c r="L23" i="132" s="1"/>
  <c r="M23" i="132" s="1"/>
  <c r="I22" i="132"/>
  <c r="J22" i="132"/>
  <c r="I21" i="132"/>
  <c r="J21" i="132"/>
  <c r="I20" i="132"/>
  <c r="J20" i="132"/>
  <c r="K20" i="132"/>
  <c r="L20" i="132" s="1"/>
  <c r="M20" i="132" s="1"/>
  <c r="I19" i="132"/>
  <c r="K19" i="132" s="1"/>
  <c r="L19" i="132" s="1"/>
  <c r="M19" i="132" s="1"/>
  <c r="J19" i="132"/>
  <c r="I18" i="132"/>
  <c r="J18" i="132"/>
  <c r="I17" i="132"/>
  <c r="J17" i="132"/>
  <c r="I16" i="132"/>
  <c r="J16" i="132"/>
  <c r="K16" i="132"/>
  <c r="L16" i="132" s="1"/>
  <c r="M16" i="132" s="1"/>
  <c r="I15" i="132"/>
  <c r="J15" i="132"/>
  <c r="I14" i="132"/>
  <c r="J14" i="132"/>
  <c r="K14" i="132"/>
  <c r="L14" i="132" s="1"/>
  <c r="M14" i="132" s="1"/>
  <c r="I13" i="132"/>
  <c r="K13" i="132" s="1"/>
  <c r="L13" i="132" s="1"/>
  <c r="M13" i="132" s="1"/>
  <c r="J13" i="132"/>
  <c r="I12" i="132"/>
  <c r="J12" i="132"/>
  <c r="K12" i="132"/>
  <c r="L12" i="132" s="1"/>
  <c r="M12" i="132" s="1"/>
  <c r="I11" i="132"/>
  <c r="J11" i="132"/>
  <c r="I10" i="132"/>
  <c r="J10" i="132"/>
  <c r="I9" i="132"/>
  <c r="J9" i="132"/>
  <c r="I8" i="132"/>
  <c r="J8" i="132"/>
  <c r="K8" i="132"/>
  <c r="L8" i="132" s="1"/>
  <c r="M8" i="132" s="1"/>
  <c r="I7" i="132"/>
  <c r="J7" i="132"/>
  <c r="I6" i="132"/>
  <c r="J6" i="132"/>
  <c r="I5" i="132"/>
  <c r="J5" i="132"/>
  <c r="K5" i="132"/>
  <c r="L5" i="132" s="1"/>
  <c r="I4" i="132"/>
  <c r="J4" i="132"/>
  <c r="I3" i="132"/>
  <c r="J3" i="132"/>
  <c r="K3" i="132" s="1"/>
  <c r="L3" i="132" s="1"/>
  <c r="I2" i="132"/>
  <c r="K2" i="132" s="1"/>
  <c r="L2" i="132" s="1"/>
  <c r="J2" i="132"/>
  <c r="I152" i="131"/>
  <c r="J152" i="131"/>
  <c r="I25" i="131"/>
  <c r="J25" i="131"/>
  <c r="K25" i="131" s="1"/>
  <c r="L25" i="131" s="1"/>
  <c r="I24" i="131"/>
  <c r="K24" i="131" s="1"/>
  <c r="L24" i="131" s="1"/>
  <c r="J24" i="131"/>
  <c r="I23" i="131"/>
  <c r="J23" i="131"/>
  <c r="I22" i="131"/>
  <c r="J22" i="131"/>
  <c r="K22" i="131" s="1"/>
  <c r="L22" i="131" s="1"/>
  <c r="I21" i="131"/>
  <c r="J21" i="131"/>
  <c r="I20" i="131"/>
  <c r="J20" i="131"/>
  <c r="I19" i="131"/>
  <c r="J19" i="131"/>
  <c r="K19" i="131"/>
  <c r="L19" i="131"/>
  <c r="I18" i="131"/>
  <c r="K18" i="131" s="1"/>
  <c r="L18" i="131" s="1"/>
  <c r="J18" i="131"/>
  <c r="I17" i="131"/>
  <c r="J17" i="131"/>
  <c r="I16" i="131"/>
  <c r="J16" i="131"/>
  <c r="K16" i="131"/>
  <c r="L16" i="131"/>
  <c r="I15" i="131"/>
  <c r="K15" i="131" s="1"/>
  <c r="L15" i="131" s="1"/>
  <c r="J15" i="131"/>
  <c r="I14" i="131"/>
  <c r="J14" i="131"/>
  <c r="I13" i="131"/>
  <c r="J13" i="131"/>
  <c r="I12" i="131"/>
  <c r="J12" i="131"/>
  <c r="K12" i="131" s="1"/>
  <c r="L12" i="131" s="1"/>
  <c r="I11" i="131"/>
  <c r="J11" i="131"/>
  <c r="K11" i="131"/>
  <c r="L11" i="131"/>
  <c r="I10" i="131"/>
  <c r="J10" i="131"/>
  <c r="K10" i="131" s="1"/>
  <c r="L10" i="131" s="1"/>
  <c r="I9" i="131"/>
  <c r="J9" i="131"/>
  <c r="I8" i="131"/>
  <c r="J8" i="131"/>
  <c r="K8" i="131"/>
  <c r="L8" i="131"/>
  <c r="I7" i="131"/>
  <c r="K7" i="131" s="1"/>
  <c r="L7" i="131" s="1"/>
  <c r="J7" i="131"/>
  <c r="I6" i="131"/>
  <c r="K6" i="131" s="1"/>
  <c r="L6" i="131" s="1"/>
  <c r="J6" i="131"/>
  <c r="I5" i="131"/>
  <c r="J5" i="131"/>
  <c r="I4" i="131"/>
  <c r="J4" i="131"/>
  <c r="K4" i="131"/>
  <c r="L4" i="131" s="1"/>
  <c r="I3" i="131"/>
  <c r="J3" i="131"/>
  <c r="I2" i="131"/>
  <c r="J2" i="131"/>
  <c r="I25" i="122"/>
  <c r="J25" i="122"/>
  <c r="K25" i="122"/>
  <c r="L25" i="122" s="1"/>
  <c r="I24" i="122"/>
  <c r="J24" i="122"/>
  <c r="K24" i="122"/>
  <c r="L24" i="122"/>
  <c r="I23" i="122"/>
  <c r="J23" i="122"/>
  <c r="K23" i="122"/>
  <c r="L23" i="122" s="1"/>
  <c r="I22" i="122"/>
  <c r="J22" i="122"/>
  <c r="K22" i="122"/>
  <c r="L22" i="122"/>
  <c r="I21" i="122"/>
  <c r="J21" i="122"/>
  <c r="I20" i="122"/>
  <c r="K20" i="122" s="1"/>
  <c r="L20" i="122" s="1"/>
  <c r="J20" i="122"/>
  <c r="I19" i="122"/>
  <c r="J19" i="122"/>
  <c r="I18" i="122"/>
  <c r="J18" i="122"/>
  <c r="K18" i="122" s="1"/>
  <c r="L18" i="122" s="1"/>
  <c r="I17" i="122"/>
  <c r="J17" i="122"/>
  <c r="I16" i="122"/>
  <c r="J16" i="122"/>
  <c r="I15" i="122"/>
  <c r="J15" i="122"/>
  <c r="K15" i="122"/>
  <c r="L15" i="122"/>
  <c r="I14" i="122"/>
  <c r="J14" i="122"/>
  <c r="I13" i="122"/>
  <c r="J13" i="122"/>
  <c r="I12" i="122"/>
  <c r="J12" i="122"/>
  <c r="K12" i="122"/>
  <c r="L12" i="122"/>
  <c r="I11" i="122"/>
  <c r="J11" i="122"/>
  <c r="I10" i="122"/>
  <c r="J10" i="122"/>
  <c r="I9" i="122"/>
  <c r="J9" i="122"/>
  <c r="I8" i="122"/>
  <c r="J8" i="122"/>
  <c r="I7" i="122"/>
  <c r="J7" i="122"/>
  <c r="I6" i="122"/>
  <c r="J6" i="122"/>
  <c r="I5" i="122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J24" i="121"/>
  <c r="K24" i="121"/>
  <c r="L24" i="121" s="1"/>
  <c r="I23" i="121"/>
  <c r="J23" i="121"/>
  <c r="I22" i="121"/>
  <c r="J22" i="121"/>
  <c r="I21" i="121"/>
  <c r="J21" i="121"/>
  <c r="K21" i="121" s="1"/>
  <c r="L21" i="121" s="1"/>
  <c r="I20" i="121"/>
  <c r="J20" i="121"/>
  <c r="K20" i="121"/>
  <c r="L20" i="121" s="1"/>
  <c r="I19" i="121"/>
  <c r="J19" i="121"/>
  <c r="I18" i="121"/>
  <c r="J18" i="121"/>
  <c r="K18" i="121" s="1"/>
  <c r="L18" i="121" s="1"/>
  <c r="I17" i="121"/>
  <c r="J17" i="121"/>
  <c r="I16" i="121"/>
  <c r="J16" i="121"/>
  <c r="K16" i="121"/>
  <c r="L16" i="121"/>
  <c r="I15" i="121"/>
  <c r="J15" i="121"/>
  <c r="I14" i="121"/>
  <c r="K14" i="121" s="1"/>
  <c r="L14" i="121" s="1"/>
  <c r="J14" i="121"/>
  <c r="I13" i="121"/>
  <c r="J13" i="121"/>
  <c r="K13" i="121"/>
  <c r="L13" i="121"/>
  <c r="I12" i="121"/>
  <c r="K12" i="121" s="1"/>
  <c r="L12" i="121" s="1"/>
  <c r="J12" i="121"/>
  <c r="I11" i="121"/>
  <c r="J11" i="121"/>
  <c r="K11" i="121"/>
  <c r="L11" i="121"/>
  <c r="I10" i="121"/>
  <c r="J10" i="121"/>
  <c r="K10" i="121" s="1"/>
  <c r="L10" i="121" s="1"/>
  <c r="I9" i="121"/>
  <c r="K9" i="121" s="1"/>
  <c r="L9" i="121" s="1"/>
  <c r="J9" i="121"/>
  <c r="I8" i="121"/>
  <c r="K8" i="121" s="1"/>
  <c r="L8" i="121" s="1"/>
  <c r="J8" i="121"/>
  <c r="I7" i="121"/>
  <c r="J7" i="121"/>
  <c r="I6" i="121"/>
  <c r="J6" i="121"/>
  <c r="K6" i="121"/>
  <c r="L6" i="121" s="1"/>
  <c r="I5" i="121"/>
  <c r="J5" i="121"/>
  <c r="I4" i="121"/>
  <c r="J4" i="121"/>
  <c r="I3" i="121"/>
  <c r="K3" i="121" s="1"/>
  <c r="L3" i="121" s="1"/>
  <c r="J3" i="121"/>
  <c r="I2" i="121"/>
  <c r="K2" i="121" s="1"/>
  <c r="L2" i="121" s="1"/>
  <c r="J2" i="121"/>
  <c r="I5" i="120"/>
  <c r="J5" i="120"/>
  <c r="I4" i="120"/>
  <c r="J4" i="120"/>
  <c r="K4" i="120"/>
  <c r="L4" i="120" s="1"/>
  <c r="I3" i="120"/>
  <c r="J3" i="120"/>
  <c r="I2" i="120"/>
  <c r="J2" i="120"/>
  <c r="K2" i="120"/>
  <c r="L2" i="120" s="1"/>
  <c r="J5" i="116"/>
  <c r="I5" i="116"/>
  <c r="K5" i="116" s="1"/>
  <c r="L5" i="116" s="1"/>
  <c r="J4" i="116"/>
  <c r="I4" i="116"/>
  <c r="K4" i="116"/>
  <c r="L4" i="116" s="1"/>
  <c r="J3" i="116"/>
  <c r="I3" i="116"/>
  <c r="J2" i="116"/>
  <c r="I2" i="116"/>
  <c r="J5" i="111"/>
  <c r="I5" i="111"/>
  <c r="J4" i="111"/>
  <c r="I4" i="111"/>
  <c r="K4" i="111"/>
  <c r="L4" i="111" s="1"/>
  <c r="J3" i="111"/>
  <c r="I3" i="111"/>
  <c r="J2" i="111"/>
  <c r="I2" i="111"/>
  <c r="K2" i="111" s="1"/>
  <c r="L2" i="111" s="1"/>
  <c r="J5" i="105"/>
  <c r="I5" i="105"/>
  <c r="J4" i="105"/>
  <c r="K4" i="105" s="1"/>
  <c r="L4" i="105" s="1"/>
  <c r="I4" i="105"/>
  <c r="J3" i="105"/>
  <c r="I3" i="105"/>
  <c r="J2" i="105"/>
  <c r="I2" i="105"/>
  <c r="K2" i="105" s="1"/>
  <c r="L2" i="105" s="1"/>
  <c r="J5" i="96"/>
  <c r="K5" i="96" s="1"/>
  <c r="L5" i="96" s="1"/>
  <c r="I5" i="96"/>
  <c r="J4" i="96"/>
  <c r="I4" i="96"/>
  <c r="J3" i="96"/>
  <c r="I3" i="96"/>
  <c r="K3" i="96" s="1"/>
  <c r="L3" i="96" s="1"/>
  <c r="J2" i="96"/>
  <c r="I2" i="96"/>
  <c r="J5" i="95"/>
  <c r="I5" i="95"/>
  <c r="K5" i="95" s="1"/>
  <c r="L5" i="95" s="1"/>
  <c r="J4" i="95"/>
  <c r="I4" i="95"/>
  <c r="K4" i="95"/>
  <c r="L4" i="95" s="1"/>
  <c r="J3" i="95"/>
  <c r="I3" i="95"/>
  <c r="K3" i="95" s="1"/>
  <c r="L3" i="95" s="1"/>
  <c r="J2" i="95"/>
  <c r="I2" i="95"/>
  <c r="K2" i="95"/>
  <c r="L2" i="95" s="1"/>
  <c r="J5" i="94"/>
  <c r="I5" i="94"/>
  <c r="J4" i="94"/>
  <c r="I4" i="94"/>
  <c r="K4" i="94" s="1"/>
  <c r="L4" i="94" s="1"/>
  <c r="J3" i="94"/>
  <c r="I3" i="94"/>
  <c r="K3" i="94"/>
  <c r="L3" i="94" s="1"/>
  <c r="J2" i="94"/>
  <c r="I2" i="94"/>
  <c r="J5" i="93"/>
  <c r="I5" i="93"/>
  <c r="J4" i="93"/>
  <c r="I4" i="93"/>
  <c r="J3" i="93"/>
  <c r="K3" i="93" s="1"/>
  <c r="L3" i="93" s="1"/>
  <c r="I3" i="93"/>
  <c r="J2" i="93"/>
  <c r="I2" i="93"/>
  <c r="K2" i="93" s="1"/>
  <c r="L2" i="93" s="1"/>
  <c r="K2" i="94"/>
  <c r="L2" i="94" s="1"/>
  <c r="K29" i="134"/>
  <c r="L29" i="134" s="1"/>
  <c r="V96" i="134"/>
  <c r="V98" i="134"/>
  <c r="K147" i="134"/>
  <c r="L147" i="134"/>
  <c r="V100" i="134" s="1"/>
  <c r="K149" i="134"/>
  <c r="L149" i="134" s="1"/>
  <c r="K151" i="134"/>
  <c r="L151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 s="1"/>
  <c r="K32" i="134"/>
  <c r="L32" i="134" s="1"/>
  <c r="K10" i="134"/>
  <c r="L10" i="134" s="1"/>
  <c r="M10" i="134" s="1"/>
  <c r="K12" i="134"/>
  <c r="L12" i="134" s="1"/>
  <c r="M12" i="134" s="1"/>
  <c r="K18" i="134"/>
  <c r="L18" i="134"/>
  <c r="K21" i="134"/>
  <c r="L21" i="134"/>
  <c r="K22" i="134"/>
  <c r="L22" i="134" s="1"/>
  <c r="M22" i="134" s="1"/>
  <c r="K23" i="134"/>
  <c r="L23" i="134" s="1"/>
  <c r="M23" i="134" s="1"/>
  <c r="K24" i="134"/>
  <c r="L24" i="134"/>
  <c r="K25" i="134"/>
  <c r="L25" i="134"/>
  <c r="M25" i="134" s="1"/>
  <c r="K17" i="134"/>
  <c r="L17" i="134" s="1"/>
  <c r="M17" i="134" s="1"/>
  <c r="K27" i="134"/>
  <c r="L27" i="134" s="1"/>
  <c r="N5" i="134"/>
  <c r="K9" i="132"/>
  <c r="L9" i="132"/>
  <c r="M9" i="132" s="1"/>
  <c r="K21" i="132"/>
  <c r="L21" i="132" s="1"/>
  <c r="M21" i="132" s="1"/>
  <c r="K22" i="132"/>
  <c r="L22" i="132" s="1"/>
  <c r="M22" i="132" s="1"/>
  <c r="V95" i="132"/>
  <c r="K4" i="132"/>
  <c r="L4" i="132" s="1"/>
  <c r="K6" i="132"/>
  <c r="L6" i="132"/>
  <c r="K15" i="132"/>
  <c r="L15" i="132" s="1"/>
  <c r="M15" i="132" s="1"/>
  <c r="K17" i="132"/>
  <c r="L17" i="132" s="1"/>
  <c r="M17" i="132" s="1"/>
  <c r="V97" i="132"/>
  <c r="N5" i="132"/>
  <c r="K3" i="131"/>
  <c r="L3" i="131"/>
  <c r="K20" i="131"/>
  <c r="L20" i="131" s="1"/>
  <c r="K13" i="131"/>
  <c r="L13" i="131"/>
  <c r="K21" i="131"/>
  <c r="L21" i="131"/>
  <c r="K152" i="131"/>
  <c r="L152" i="131" s="1"/>
  <c r="K4" i="122"/>
  <c r="L4" i="122"/>
  <c r="K6" i="122"/>
  <c r="L6" i="122"/>
  <c r="K3" i="122"/>
  <c r="L3" i="122"/>
  <c r="K7" i="122"/>
  <c r="L7" i="122"/>
  <c r="K9" i="122"/>
  <c r="L9" i="122" s="1"/>
  <c r="K11" i="122"/>
  <c r="L11" i="122" s="1"/>
  <c r="K13" i="122"/>
  <c r="L13" i="122"/>
  <c r="K17" i="122"/>
  <c r="L17" i="122"/>
  <c r="K19" i="122"/>
  <c r="L19" i="122" s="1"/>
  <c r="K21" i="122"/>
  <c r="L21" i="122" s="1"/>
  <c r="K7" i="121"/>
  <c r="L7" i="121"/>
  <c r="K3" i="111"/>
  <c r="L3" i="111" s="1"/>
  <c r="K5" i="111"/>
  <c r="L5" i="111"/>
  <c r="K3" i="105"/>
  <c r="L3" i="105" s="1"/>
  <c r="K5" i="105"/>
  <c r="L5" i="105"/>
  <c r="K5" i="94"/>
  <c r="L5" i="94"/>
  <c r="K11" i="134"/>
  <c r="L11" i="134"/>
  <c r="K14" i="134"/>
  <c r="L14" i="134"/>
  <c r="M14" i="134" s="1"/>
  <c r="K4" i="134"/>
  <c r="L4" i="134" s="1"/>
  <c r="K6" i="134"/>
  <c r="L6" i="134"/>
  <c r="K13" i="134"/>
  <c r="L13" i="134"/>
  <c r="K15" i="134"/>
  <c r="L15" i="134" s="1"/>
  <c r="M15" i="134" s="1"/>
  <c r="K20" i="134"/>
  <c r="L20" i="134" s="1"/>
  <c r="M20" i="134" s="1"/>
  <c r="K11" i="132"/>
  <c r="L11" i="132"/>
  <c r="K18" i="132"/>
  <c r="L18" i="132"/>
  <c r="K10" i="132"/>
  <c r="L10" i="132" s="1"/>
  <c r="M10" i="132" s="1"/>
  <c r="K2" i="131"/>
  <c r="L2" i="131"/>
  <c r="K5" i="131"/>
  <c r="L5" i="131"/>
  <c r="K23" i="131"/>
  <c r="L23" i="131" s="1"/>
  <c r="K9" i="131"/>
  <c r="L9" i="131"/>
  <c r="K14" i="131"/>
  <c r="L14" i="131"/>
  <c r="K17" i="131"/>
  <c r="L17" i="131" s="1"/>
  <c r="K16" i="122"/>
  <c r="L16" i="122" s="1"/>
  <c r="K5" i="122"/>
  <c r="L5" i="122" s="1"/>
  <c r="K5" i="121"/>
  <c r="L5" i="121"/>
  <c r="K15" i="121"/>
  <c r="L15" i="121" s="1"/>
  <c r="K17" i="121"/>
  <c r="L17" i="121" s="1"/>
  <c r="K19" i="121"/>
  <c r="L19" i="121"/>
  <c r="K23" i="121"/>
  <c r="L23" i="121" s="1"/>
  <c r="K25" i="121"/>
  <c r="L25" i="121" s="1"/>
  <c r="K3" i="120"/>
  <c r="L3" i="120"/>
  <c r="K5" i="120"/>
  <c r="L5" i="120"/>
  <c r="K2" i="116"/>
  <c r="L2" i="116" s="1"/>
  <c r="K2" i="96"/>
  <c r="L2" i="96" s="1"/>
  <c r="K4" i="96"/>
  <c r="L4" i="96"/>
  <c r="K5" i="93"/>
  <c r="L5" i="93" s="1"/>
  <c r="K4" i="93"/>
  <c r="L4" i="93" s="1"/>
  <c r="K14" i="122"/>
  <c r="L14" i="122"/>
  <c r="K10" i="122"/>
  <c r="L10" i="122" s="1"/>
  <c r="M148" i="132"/>
  <c r="M151" i="132"/>
  <c r="M11" i="132"/>
  <c r="M26" i="132"/>
  <c r="M150" i="132"/>
  <c r="M33" i="132"/>
  <c r="M18" i="132"/>
  <c r="M31" i="132"/>
  <c r="M6" i="132"/>
  <c r="M6" i="134"/>
  <c r="M152" i="134"/>
  <c r="M11" i="134"/>
  <c r="M35" i="134"/>
  <c r="M13" i="134"/>
  <c r="M26" i="134"/>
  <c r="M24" i="134"/>
  <c r="M21" i="134"/>
  <c r="M148" i="134"/>
  <c r="M18" i="134"/>
  <c r="M147" i="134"/>
  <c r="M31" i="134"/>
  <c r="M149" i="132" l="1"/>
  <c r="V102" i="132"/>
  <c r="M29" i="134"/>
  <c r="V67" i="134"/>
  <c r="V72" i="132"/>
  <c r="M34" i="132"/>
  <c r="V104" i="134"/>
  <c r="M151" i="134"/>
  <c r="V100" i="132"/>
  <c r="M147" i="132"/>
  <c r="V65" i="134"/>
  <c r="M27" i="134"/>
  <c r="M149" i="134"/>
  <c r="V102" i="134"/>
  <c r="V67" i="132"/>
  <c r="M29" i="132"/>
  <c r="V66" i="134"/>
  <c r="M28" i="134"/>
  <c r="V103" i="134"/>
  <c r="M150" i="134"/>
  <c r="V65" i="132"/>
  <c r="M27" i="132"/>
  <c r="V68" i="134"/>
  <c r="M30" i="134"/>
  <c r="V70" i="134"/>
  <c r="M32" i="134"/>
  <c r="V68" i="132"/>
  <c r="M30" i="132"/>
  <c r="V73" i="132"/>
  <c r="M35" i="132"/>
  <c r="M34" i="134"/>
  <c r="V72" i="134"/>
  <c r="K174" i="93"/>
  <c r="L174" i="93" s="1"/>
  <c r="K158" i="93"/>
  <c r="L158" i="93" s="1"/>
  <c r="K183" i="95"/>
  <c r="L183" i="95" s="1"/>
  <c r="K167" i="95"/>
  <c r="L167" i="95" s="1"/>
  <c r="M41" i="135"/>
  <c r="P41" i="135" s="1"/>
  <c r="V79" i="135"/>
  <c r="V70" i="132"/>
  <c r="K176" i="121"/>
  <c r="L176" i="121" s="1"/>
  <c r="K168" i="121"/>
  <c r="L168" i="121" s="1"/>
  <c r="K160" i="121"/>
  <c r="L160" i="121" s="1"/>
  <c r="K152" i="121"/>
  <c r="L152" i="121" s="1"/>
  <c r="K184" i="122"/>
  <c r="L184" i="122" s="1"/>
  <c r="K176" i="122"/>
  <c r="L176" i="122" s="1"/>
  <c r="K168" i="122"/>
  <c r="L168" i="122" s="1"/>
  <c r="K160" i="122"/>
  <c r="L160" i="122" s="1"/>
  <c r="K170" i="134"/>
  <c r="L170" i="134" s="1"/>
  <c r="M170" i="134" s="1"/>
  <c r="K162" i="134"/>
  <c r="L162" i="134" s="1"/>
  <c r="M162" i="134" s="1"/>
  <c r="M30" i="135"/>
  <c r="P30" i="135" s="1"/>
  <c r="V68" i="135"/>
  <c r="K186" i="93"/>
  <c r="L186" i="93" s="1"/>
  <c r="K170" i="93"/>
  <c r="L170" i="93" s="1"/>
  <c r="K154" i="93"/>
  <c r="L154" i="93" s="1"/>
  <c r="K179" i="95"/>
  <c r="L179" i="95" s="1"/>
  <c r="K163" i="95"/>
  <c r="L163" i="95" s="1"/>
  <c r="K189" i="120"/>
  <c r="L189" i="120" s="1"/>
  <c r="K185" i="120"/>
  <c r="L185" i="120" s="1"/>
  <c r="K181" i="120"/>
  <c r="L181" i="120" s="1"/>
  <c r="K177" i="120"/>
  <c r="L177" i="120" s="1"/>
  <c r="K173" i="120"/>
  <c r="L173" i="120" s="1"/>
  <c r="K169" i="120"/>
  <c r="L169" i="120" s="1"/>
  <c r="K165" i="120"/>
  <c r="L165" i="120" s="1"/>
  <c r="K161" i="120"/>
  <c r="L161" i="120" s="1"/>
  <c r="K157" i="120"/>
  <c r="L157" i="120" s="1"/>
  <c r="K153" i="120"/>
  <c r="L153" i="120" s="1"/>
  <c r="K4" i="121"/>
  <c r="L4" i="121" s="1"/>
  <c r="K8" i="122"/>
  <c r="L8" i="122" s="1"/>
  <c r="K28" i="132"/>
  <c r="L28" i="132" s="1"/>
  <c r="K176" i="93"/>
  <c r="L176" i="93" s="1"/>
  <c r="K160" i="93"/>
  <c r="L160" i="93" s="1"/>
  <c r="K185" i="95"/>
  <c r="L185" i="95" s="1"/>
  <c r="K169" i="95"/>
  <c r="L169" i="95" s="1"/>
  <c r="K153" i="95"/>
  <c r="L153" i="95" s="1"/>
  <c r="K186" i="105"/>
  <c r="L186" i="105" s="1"/>
  <c r="K182" i="105"/>
  <c r="L182" i="105" s="1"/>
  <c r="K178" i="105"/>
  <c r="L178" i="105" s="1"/>
  <c r="K174" i="105"/>
  <c r="L174" i="105" s="1"/>
  <c r="K170" i="105"/>
  <c r="L170" i="105" s="1"/>
  <c r="K166" i="105"/>
  <c r="L166" i="105" s="1"/>
  <c r="K162" i="105"/>
  <c r="L162" i="105" s="1"/>
  <c r="K158" i="105"/>
  <c r="L158" i="105" s="1"/>
  <c r="K154" i="105"/>
  <c r="L154" i="105" s="1"/>
  <c r="V67" i="135"/>
  <c r="M29" i="135"/>
  <c r="P29" i="135" s="1"/>
  <c r="K148" i="135"/>
  <c r="L148" i="135" s="1"/>
  <c r="K182" i="93"/>
  <c r="L182" i="93" s="1"/>
  <c r="K166" i="93"/>
  <c r="L166" i="93" s="1"/>
  <c r="K191" i="95"/>
  <c r="L191" i="95" s="1"/>
  <c r="K175" i="95"/>
  <c r="L175" i="95" s="1"/>
  <c r="K159" i="95"/>
  <c r="L159" i="95" s="1"/>
  <c r="K22" i="121"/>
  <c r="L22" i="121" s="1"/>
  <c r="K7" i="132"/>
  <c r="L7" i="132" s="1"/>
  <c r="M7" i="132" s="1"/>
  <c r="K8" i="134"/>
  <c r="L8" i="134" s="1"/>
  <c r="M8" i="134" s="1"/>
  <c r="K33" i="134"/>
  <c r="L33" i="134" s="1"/>
  <c r="K188" i="93"/>
  <c r="L188" i="93" s="1"/>
  <c r="K172" i="93"/>
  <c r="L172" i="93" s="1"/>
  <c r="K156" i="93"/>
  <c r="L156" i="93" s="1"/>
  <c r="K181" i="95"/>
  <c r="L181" i="95" s="1"/>
  <c r="K165" i="95"/>
  <c r="L165" i="95" s="1"/>
  <c r="K183" i="96"/>
  <c r="L183" i="96" s="1"/>
  <c r="K175" i="96"/>
  <c r="L175" i="96" s="1"/>
  <c r="K167" i="96"/>
  <c r="L167" i="96" s="1"/>
  <c r="K159" i="96"/>
  <c r="L159" i="96" s="1"/>
  <c r="K188" i="121"/>
  <c r="L188" i="121" s="1"/>
  <c r="K180" i="121"/>
  <c r="L180" i="121" s="1"/>
  <c r="K172" i="121"/>
  <c r="L172" i="121" s="1"/>
  <c r="K164" i="121"/>
  <c r="L164" i="121" s="1"/>
  <c r="K156" i="121"/>
  <c r="L156" i="121" s="1"/>
  <c r="K188" i="122"/>
  <c r="L188" i="122" s="1"/>
  <c r="K180" i="122"/>
  <c r="L180" i="122" s="1"/>
  <c r="K172" i="122"/>
  <c r="L172" i="122" s="1"/>
  <c r="K164" i="122"/>
  <c r="L164" i="122" s="1"/>
  <c r="K156" i="122"/>
  <c r="L156" i="122" s="1"/>
  <c r="K166" i="134"/>
  <c r="L166" i="134" s="1"/>
  <c r="M166" i="134" s="1"/>
  <c r="K158" i="134"/>
  <c r="L158" i="134" s="1"/>
  <c r="M158" i="134" s="1"/>
  <c r="V72" i="135"/>
  <c r="M34" i="135"/>
  <c r="P34" i="135" s="1"/>
  <c r="K18" i="135"/>
  <c r="L18" i="135" s="1"/>
  <c r="M18" i="135" s="1"/>
  <c r="P18" i="135" s="1"/>
  <c r="K7" i="135"/>
  <c r="L7" i="135" s="1"/>
  <c r="M7" i="135" s="1"/>
  <c r="P7" i="135" s="1"/>
  <c r="K24" i="116"/>
  <c r="L24" i="116" s="1"/>
  <c r="M39" i="132"/>
  <c r="V77" i="132"/>
  <c r="K3" i="116"/>
  <c r="L3" i="116" s="1"/>
  <c r="K187" i="95"/>
  <c r="L187" i="95" s="1"/>
  <c r="K171" i="95"/>
  <c r="L171" i="95" s="1"/>
  <c r="K155" i="95"/>
  <c r="L155" i="95" s="1"/>
  <c r="K187" i="120"/>
  <c r="L187" i="120" s="1"/>
  <c r="K183" i="120"/>
  <c r="L183" i="120" s="1"/>
  <c r="K179" i="120"/>
  <c r="L179" i="120" s="1"/>
  <c r="K175" i="120"/>
  <c r="L175" i="120" s="1"/>
  <c r="K171" i="120"/>
  <c r="L171" i="120" s="1"/>
  <c r="K167" i="120"/>
  <c r="L167" i="120" s="1"/>
  <c r="K163" i="120"/>
  <c r="L163" i="120" s="1"/>
  <c r="K159" i="120"/>
  <c r="L159" i="120" s="1"/>
  <c r="K155" i="120"/>
  <c r="L155" i="120" s="1"/>
  <c r="M28" i="135"/>
  <c r="P28" i="135" s="1"/>
  <c r="V66" i="135"/>
  <c r="K15" i="135"/>
  <c r="L15" i="135" s="1"/>
  <c r="M15" i="135" s="1"/>
  <c r="P15" i="135" s="1"/>
  <c r="M37" i="135"/>
  <c r="P37" i="135" s="1"/>
  <c r="V75" i="135"/>
  <c r="K24" i="96"/>
  <c r="L24" i="96" s="1"/>
  <c r="K20" i="120"/>
  <c r="L20" i="120" s="1"/>
  <c r="V91" i="134"/>
  <c r="K52" i="134"/>
  <c r="L52" i="134" s="1"/>
  <c r="M52" i="134" s="1"/>
  <c r="K56" i="134"/>
  <c r="L56" i="134" s="1"/>
  <c r="M56" i="134" s="1"/>
  <c r="K60" i="134"/>
  <c r="L60" i="134" s="1"/>
  <c r="M60" i="134" s="1"/>
  <c r="K64" i="134"/>
  <c r="L64" i="134" s="1"/>
  <c r="M64" i="134" s="1"/>
  <c r="K68" i="134"/>
  <c r="L68" i="134" s="1"/>
  <c r="M68" i="134" s="1"/>
  <c r="K72" i="134"/>
  <c r="L72" i="134" s="1"/>
  <c r="M72" i="134" s="1"/>
  <c r="K77" i="121"/>
  <c r="L77" i="121" s="1"/>
  <c r="K78" i="134"/>
  <c r="L78" i="134" s="1"/>
  <c r="M78" i="134" s="1"/>
  <c r="K85" i="121"/>
  <c r="L85" i="121" s="1"/>
  <c r="K86" i="134"/>
  <c r="L86" i="134" s="1"/>
  <c r="M86" i="134" s="1"/>
  <c r="K48" i="134"/>
  <c r="L48" i="134" s="1"/>
  <c r="M48" i="134" s="1"/>
  <c r="K48" i="121"/>
  <c r="L48" i="121" s="1"/>
  <c r="K50" i="134"/>
  <c r="L50" i="134" s="1"/>
  <c r="M50" i="134" s="1"/>
  <c r="K50" i="121"/>
  <c r="L50" i="121" s="1"/>
  <c r="K53" i="134"/>
  <c r="L53" i="134" s="1"/>
  <c r="M53" i="134" s="1"/>
  <c r="K57" i="134"/>
  <c r="L57" i="134" s="1"/>
  <c r="M57" i="134" s="1"/>
  <c r="K61" i="134"/>
  <c r="L61" i="134" s="1"/>
  <c r="M61" i="134" s="1"/>
  <c r="K65" i="134"/>
  <c r="L65" i="134" s="1"/>
  <c r="M65" i="134" s="1"/>
  <c r="K69" i="134"/>
  <c r="L69" i="134" s="1"/>
  <c r="M69" i="134" s="1"/>
  <c r="K73" i="134"/>
  <c r="L73" i="134" s="1"/>
  <c r="M73" i="134" s="1"/>
  <c r="K79" i="121"/>
  <c r="L79" i="121" s="1"/>
  <c r="K80" i="134"/>
  <c r="L80" i="134" s="1"/>
  <c r="M80" i="134" s="1"/>
  <c r="K87" i="121"/>
  <c r="L87" i="121" s="1"/>
  <c r="K88" i="134"/>
  <c r="L88" i="134" s="1"/>
  <c r="M88" i="134" s="1"/>
  <c r="K47" i="132"/>
  <c r="L47" i="132" s="1"/>
  <c r="M47" i="132" s="1"/>
  <c r="K54" i="121"/>
  <c r="L54" i="121" s="1"/>
  <c r="K58" i="121"/>
  <c r="L58" i="121" s="1"/>
  <c r="K62" i="121"/>
  <c r="L62" i="121" s="1"/>
  <c r="K66" i="121"/>
  <c r="L66" i="121" s="1"/>
  <c r="K70" i="121"/>
  <c r="L70" i="121" s="1"/>
  <c r="K76" i="121"/>
  <c r="L76" i="121" s="1"/>
  <c r="K77" i="134"/>
  <c r="L77" i="134" s="1"/>
  <c r="M77" i="134" s="1"/>
  <c r="K84" i="121"/>
  <c r="L84" i="121" s="1"/>
  <c r="K85" i="134"/>
  <c r="L85" i="134" s="1"/>
  <c r="M85" i="134" s="1"/>
  <c r="K54" i="134"/>
  <c r="L54" i="134" s="1"/>
  <c r="M54" i="134" s="1"/>
  <c r="K58" i="134"/>
  <c r="L58" i="134" s="1"/>
  <c r="M58" i="134" s="1"/>
  <c r="K62" i="134"/>
  <c r="L62" i="134" s="1"/>
  <c r="M62" i="134" s="1"/>
  <c r="K66" i="134"/>
  <c r="L66" i="134" s="1"/>
  <c r="M66" i="134" s="1"/>
  <c r="K70" i="134"/>
  <c r="L70" i="134" s="1"/>
  <c r="M70" i="134" s="1"/>
  <c r="K74" i="134"/>
  <c r="L74" i="134" s="1"/>
  <c r="M74" i="134" s="1"/>
  <c r="K81" i="121"/>
  <c r="L81" i="121" s="1"/>
  <c r="K82" i="134"/>
  <c r="L82" i="134" s="1"/>
  <c r="M82" i="134" s="1"/>
  <c r="K89" i="116"/>
  <c r="L89" i="116" s="1"/>
  <c r="K93" i="131"/>
  <c r="L93" i="131" s="1"/>
  <c r="K97" i="116"/>
  <c r="L97" i="116" s="1"/>
  <c r="K120" i="96"/>
  <c r="L120" i="96" s="1"/>
  <c r="K122" i="135"/>
  <c r="L122" i="135" s="1"/>
  <c r="M122" i="135" s="1"/>
  <c r="P122" i="135" s="1"/>
  <c r="M137" i="132"/>
  <c r="M133" i="132"/>
  <c r="M127" i="132"/>
  <c r="V93" i="131"/>
  <c r="M138" i="132"/>
  <c r="M139" i="132"/>
  <c r="K89" i="131"/>
  <c r="L89" i="131" s="1"/>
  <c r="K91" i="131"/>
  <c r="L91" i="131" s="1"/>
  <c r="K95" i="116"/>
  <c r="L95" i="116" s="1"/>
  <c r="K99" i="131"/>
  <c r="L99" i="131" s="1"/>
  <c r="M118" i="132"/>
  <c r="K122" i="96"/>
  <c r="L122" i="96" s="1"/>
  <c r="M134" i="132"/>
  <c r="M135" i="132"/>
  <c r="P138" i="135"/>
  <c r="P141" i="135"/>
  <c r="P142" i="135"/>
  <c r="K94" i="116"/>
  <c r="L94" i="116" s="1"/>
  <c r="K98" i="131"/>
  <c r="L98" i="131" s="1"/>
  <c r="K100" i="116"/>
  <c r="L100" i="116" s="1"/>
  <c r="K101" i="131"/>
  <c r="L101" i="131" s="1"/>
  <c r="M109" i="132"/>
  <c r="K121" i="135"/>
  <c r="L121" i="135" s="1"/>
  <c r="M121" i="135" s="1"/>
  <c r="P121" i="135" s="1"/>
  <c r="M123" i="132"/>
  <c r="P126" i="135"/>
  <c r="P129" i="135"/>
  <c r="M131" i="132"/>
  <c r="P134" i="135"/>
  <c r="P137" i="135"/>
  <c r="P139" i="135"/>
  <c r="P140" i="135"/>
  <c r="M143" i="134"/>
  <c r="M144" i="134"/>
  <c r="M145" i="134"/>
  <c r="P146" i="135"/>
  <c r="M146" i="134"/>
  <c r="V95" i="131"/>
  <c r="K90" i="116"/>
  <c r="L90" i="116" s="1"/>
  <c r="K93" i="116"/>
  <c r="L93" i="116" s="1"/>
  <c r="K97" i="131"/>
  <c r="L97" i="131" s="1"/>
  <c r="M106" i="132"/>
  <c r="M110" i="132"/>
  <c r="M111" i="132"/>
  <c r="M112" i="132"/>
  <c r="M113" i="132"/>
  <c r="M114" i="132"/>
  <c r="M115" i="132"/>
  <c r="M116" i="132"/>
  <c r="M117" i="132"/>
  <c r="K118" i="135"/>
  <c r="L118" i="135" s="1"/>
  <c r="M118" i="135" s="1"/>
  <c r="P118" i="135" s="1"/>
  <c r="M120" i="132"/>
  <c r="P128" i="135"/>
  <c r="P133" i="135"/>
  <c r="P135" i="135"/>
  <c r="P136" i="135"/>
  <c r="M139" i="134"/>
  <c r="M141" i="134"/>
  <c r="M142" i="134"/>
  <c r="K92" i="116"/>
  <c r="L92" i="116" s="1"/>
  <c r="K96" i="131"/>
  <c r="L96" i="131" s="1"/>
  <c r="K101" i="116"/>
  <c r="L101" i="116" s="1"/>
  <c r="K102" i="131"/>
  <c r="L102" i="131" s="1"/>
  <c r="K123" i="135"/>
  <c r="L123" i="135" s="1"/>
  <c r="M123" i="135" s="1"/>
  <c r="P123" i="135" s="1"/>
  <c r="P125" i="135"/>
  <c r="M125" i="132"/>
  <c r="P131" i="135"/>
  <c r="P132" i="135"/>
  <c r="M135" i="134"/>
  <c r="M137" i="134"/>
  <c r="M140" i="134"/>
  <c r="M141" i="132"/>
  <c r="M142" i="132"/>
  <c r="M129" i="132"/>
  <c r="M130" i="132"/>
  <c r="M140" i="132"/>
  <c r="V93" i="122"/>
  <c r="V83" i="121"/>
  <c r="V76" i="121"/>
  <c r="V89" i="131"/>
  <c r="V98" i="122"/>
  <c r="V78" i="122"/>
  <c r="K42" i="121"/>
  <c r="L42" i="121" s="1"/>
  <c r="K34" i="120"/>
  <c r="L34" i="120" s="1"/>
  <c r="V81" i="122"/>
  <c r="V77" i="122"/>
  <c r="V82" i="120"/>
  <c r="V78" i="120"/>
  <c r="V78" i="116"/>
  <c r="M38" i="134"/>
  <c r="V98" i="131"/>
  <c r="P145" i="135"/>
  <c r="K145" i="132"/>
  <c r="L145" i="132" s="1"/>
  <c r="V78" i="121"/>
  <c r="M146" i="132"/>
  <c r="V82" i="131"/>
  <c r="K45" i="122"/>
  <c r="L45" i="122" s="1"/>
  <c r="V96" i="120"/>
  <c r="V83" i="116"/>
  <c r="V81" i="131"/>
  <c r="V82" i="122"/>
  <c r="V80" i="120"/>
  <c r="M38" i="132"/>
  <c r="K41" i="122"/>
  <c r="L41" i="122" s="1"/>
  <c r="V97" i="121"/>
  <c r="K28" i="121"/>
  <c r="L28" i="121" s="1"/>
  <c r="V96" i="116"/>
  <c r="V80" i="116"/>
  <c r="K44" i="116"/>
  <c r="L44" i="116" s="1"/>
  <c r="V81" i="96"/>
  <c r="V71" i="111"/>
  <c r="V81" i="116"/>
  <c r="V82" i="111"/>
  <c r="V73" i="111"/>
  <c r="K40" i="131"/>
  <c r="L40" i="131" s="1"/>
  <c r="K38" i="131"/>
  <c r="L38" i="131" s="1"/>
  <c r="K135" i="116"/>
  <c r="L135" i="116" s="1"/>
  <c r="V103" i="111"/>
  <c r="V83" i="96"/>
  <c r="V80" i="96"/>
  <c r="V76" i="111"/>
  <c r="K138" i="122"/>
  <c r="L138" i="122" s="1"/>
  <c r="K136" i="122"/>
  <c r="L136" i="122" s="1"/>
  <c r="K141" i="121"/>
  <c r="L141" i="121" s="1"/>
  <c r="K136" i="121"/>
  <c r="L136" i="121" s="1"/>
  <c r="K44" i="121"/>
  <c r="L44" i="121" s="1"/>
  <c r="K149" i="120"/>
  <c r="L149" i="120" s="1"/>
  <c r="K134" i="120"/>
  <c r="L134" i="120" s="1"/>
  <c r="K39" i="120"/>
  <c r="L39" i="120" s="1"/>
  <c r="K142" i="96"/>
  <c r="L142" i="96" s="1"/>
  <c r="K11" i="105"/>
  <c r="L11" i="105" s="1"/>
  <c r="K15" i="93"/>
  <c r="L15" i="93" s="1"/>
  <c r="V66" i="111"/>
  <c r="K32" i="121"/>
  <c r="L32" i="121" s="1"/>
  <c r="V79" i="120"/>
  <c r="V79" i="96"/>
  <c r="V86" i="111"/>
  <c r="V99" i="122"/>
  <c r="K44" i="96"/>
  <c r="L44" i="96" s="1"/>
  <c r="K25" i="95"/>
  <c r="L25" i="95" s="1"/>
  <c r="V88" i="111"/>
  <c r="V99" i="93"/>
  <c r="V80" i="93"/>
  <c r="V79" i="93"/>
  <c r="V77" i="93"/>
  <c r="V94" i="94"/>
  <c r="K16" i="95"/>
  <c r="L16" i="95" s="1"/>
  <c r="K124" i="111"/>
  <c r="L124" i="111" s="1"/>
  <c r="V96" i="111"/>
  <c r="V87" i="111"/>
  <c r="V80" i="111"/>
  <c r="V78" i="111"/>
  <c r="K70" i="93"/>
  <c r="L70" i="93" s="1"/>
  <c r="V104" i="93"/>
  <c r="K137" i="121"/>
  <c r="L137" i="121" s="1"/>
  <c r="K134" i="116"/>
  <c r="L134" i="116" s="1"/>
  <c r="K30" i="96"/>
  <c r="L30" i="96" s="1"/>
  <c r="V64" i="111"/>
  <c r="V88" i="93"/>
  <c r="V85" i="93"/>
  <c r="V82" i="93"/>
  <c r="K33" i="120"/>
  <c r="L33" i="120" s="1"/>
  <c r="K50" i="93"/>
  <c r="L50" i="93" s="1"/>
  <c r="V98" i="111"/>
  <c r="V97" i="93"/>
  <c r="K151" i="96"/>
  <c r="L151" i="96" s="1"/>
  <c r="K8" i="95"/>
  <c r="L8" i="95" s="1"/>
  <c r="K139" i="111"/>
  <c r="L139" i="111" s="1"/>
  <c r="V96" i="93"/>
  <c r="V91" i="105"/>
  <c r="V85" i="105"/>
  <c r="K74" i="93"/>
  <c r="L74" i="93" s="1"/>
  <c r="K54" i="93"/>
  <c r="L54" i="93" s="1"/>
  <c r="V91" i="94"/>
  <c r="K108" i="111"/>
  <c r="L108" i="111" s="1"/>
  <c r="K100" i="111"/>
  <c r="L100" i="111" s="1"/>
  <c r="K92" i="111"/>
  <c r="L92" i="111" s="1"/>
  <c r="K84" i="111"/>
  <c r="L84" i="111" s="1"/>
  <c r="K76" i="111"/>
  <c r="L76" i="111" s="1"/>
  <c r="K68" i="111"/>
  <c r="L68" i="111" s="1"/>
  <c r="K60" i="111"/>
  <c r="L60" i="111" s="1"/>
  <c r="K52" i="111"/>
  <c r="L52" i="111" s="1"/>
  <c r="V102" i="111"/>
  <c r="K146" i="111"/>
  <c r="L146" i="111" s="1"/>
  <c r="K144" i="111"/>
  <c r="L144" i="111" s="1"/>
  <c r="K37" i="111"/>
  <c r="L37" i="111" s="1"/>
  <c r="K129" i="93"/>
  <c r="L129" i="93" s="1"/>
  <c r="K121" i="93"/>
  <c r="L121" i="93" s="1"/>
  <c r="K113" i="93"/>
  <c r="L113" i="93" s="1"/>
  <c r="K105" i="93"/>
  <c r="L105" i="93" s="1"/>
  <c r="K58" i="93"/>
  <c r="L58" i="93" s="1"/>
  <c r="K137" i="93"/>
  <c r="L137" i="93" s="1"/>
  <c r="V86" i="93"/>
  <c r="V78" i="94"/>
  <c r="K33" i="94"/>
  <c r="L33" i="94" s="1"/>
  <c r="K17" i="95"/>
  <c r="L17" i="95" s="1"/>
  <c r="K9" i="95"/>
  <c r="L9" i="95" s="1"/>
  <c r="K127" i="111"/>
  <c r="L127" i="111" s="1"/>
  <c r="K119" i="111"/>
  <c r="L119" i="111" s="1"/>
  <c r="K63" i="111"/>
  <c r="L63" i="111" s="1"/>
  <c r="V74" i="111"/>
  <c r="K32" i="111"/>
  <c r="L32" i="111" s="1"/>
  <c r="K148" i="93"/>
  <c r="L148" i="93" s="1"/>
  <c r="K35" i="93"/>
  <c r="L35" i="93" s="1"/>
  <c r="K99" i="94"/>
  <c r="L99" i="94" s="1"/>
  <c r="V93" i="94"/>
  <c r="V90" i="94"/>
  <c r="K20" i="95"/>
  <c r="L20" i="95" s="1"/>
  <c r="K12" i="95"/>
  <c r="L12" i="95" s="1"/>
  <c r="K138" i="111"/>
  <c r="L138" i="111" s="1"/>
  <c r="K136" i="111"/>
  <c r="L136" i="111" s="1"/>
  <c r="K27" i="111"/>
  <c r="L27" i="111" s="1"/>
  <c r="V95" i="93"/>
  <c r="V86" i="94"/>
  <c r="V92" i="93"/>
  <c r="V80" i="94"/>
  <c r="V75" i="94"/>
  <c r="V96" i="95"/>
  <c r="V89" i="95"/>
  <c r="V82" i="95"/>
  <c r="V91" i="93"/>
  <c r="V82" i="94"/>
  <c r="K38" i="93"/>
  <c r="L38" i="93" s="1"/>
  <c r="K128" i="94"/>
  <c r="L128" i="94" s="1"/>
  <c r="K121" i="94"/>
  <c r="L121" i="94" s="1"/>
  <c r="K112" i="94"/>
  <c r="L112" i="94" s="1"/>
  <c r="K146" i="94"/>
  <c r="L146" i="94" s="1"/>
  <c r="K102" i="95"/>
  <c r="L102" i="95" s="1"/>
  <c r="V95" i="95"/>
  <c r="V88" i="95"/>
  <c r="V81" i="95"/>
  <c r="V75" i="95"/>
  <c r="K124" i="94"/>
  <c r="L124" i="94" s="1"/>
  <c r="K117" i="94"/>
  <c r="L117" i="94" s="1"/>
  <c r="K108" i="94"/>
  <c r="L108" i="94" s="1"/>
  <c r="K67" i="94"/>
  <c r="L67" i="94" s="1"/>
  <c r="K35" i="94"/>
  <c r="L35" i="94" s="1"/>
  <c r="K27" i="94"/>
  <c r="L27" i="94" s="1"/>
  <c r="V91" i="95"/>
  <c r="K147" i="93"/>
  <c r="L147" i="93" s="1"/>
  <c r="K145" i="93"/>
  <c r="L145" i="93" s="1"/>
  <c r="K150" i="94"/>
  <c r="L150" i="94" s="1"/>
  <c r="V79" i="94"/>
  <c r="K118" i="95"/>
  <c r="L118" i="95" s="1"/>
  <c r="K82" i="95"/>
  <c r="L82" i="95" s="1"/>
  <c r="V97" i="95"/>
  <c r="V80" i="95"/>
  <c r="K26" i="93"/>
  <c r="L26" i="93" s="1"/>
  <c r="K129" i="94"/>
  <c r="L129" i="94" s="1"/>
  <c r="K120" i="94"/>
  <c r="L120" i="94" s="1"/>
  <c r="K113" i="94"/>
  <c r="L113" i="94" s="1"/>
  <c r="K71" i="94"/>
  <c r="L71" i="94" s="1"/>
  <c r="K51" i="94"/>
  <c r="L51" i="94" s="1"/>
  <c r="K29" i="94"/>
  <c r="L29" i="94" s="1"/>
  <c r="K66" i="95"/>
  <c r="L66" i="95" s="1"/>
  <c r="V90" i="95"/>
  <c r="K125" i="94"/>
  <c r="L125" i="94" s="1"/>
  <c r="K116" i="94"/>
  <c r="L116" i="94" s="1"/>
  <c r="K109" i="94"/>
  <c r="L109" i="94" s="1"/>
  <c r="K55" i="94"/>
  <c r="L55" i="94" s="1"/>
  <c r="K45" i="94"/>
  <c r="L45" i="94" s="1"/>
  <c r="V78" i="95"/>
  <c r="V97" i="105"/>
  <c r="V96" i="105"/>
  <c r="V81" i="105"/>
  <c r="V74" i="95"/>
  <c r="V93" i="105"/>
  <c r="V90" i="105"/>
  <c r="V87" i="105"/>
  <c r="K89" i="94"/>
  <c r="L89" i="94" s="1"/>
  <c r="K81" i="94"/>
  <c r="L81" i="94" s="1"/>
  <c r="K73" i="94"/>
  <c r="L73" i="94" s="1"/>
  <c r="K66" i="94"/>
  <c r="L66" i="94" s="1"/>
  <c r="K57" i="94"/>
  <c r="L57" i="94" s="1"/>
  <c r="K50" i="94"/>
  <c r="L50" i="94" s="1"/>
  <c r="V77" i="105"/>
  <c r="K134" i="94"/>
  <c r="L134" i="94" s="1"/>
  <c r="K132" i="94"/>
  <c r="L132" i="94" s="1"/>
  <c r="K145" i="95"/>
  <c r="L145" i="95" s="1"/>
  <c r="V76" i="95"/>
  <c r="K71" i="105"/>
  <c r="L71" i="105" s="1"/>
  <c r="K148" i="105"/>
  <c r="L148" i="105" s="1"/>
  <c r="V98" i="105"/>
  <c r="V92" i="105"/>
  <c r="K116" i="105"/>
  <c r="L116" i="105" s="1"/>
  <c r="K69" i="105"/>
  <c r="L69" i="105" s="1"/>
  <c r="K61" i="105"/>
  <c r="L61" i="105" s="1"/>
  <c r="V83" i="105"/>
  <c r="V82" i="105"/>
  <c r="V75" i="105"/>
  <c r="K100" i="105"/>
  <c r="L100" i="105" s="1"/>
  <c r="K142" i="105"/>
  <c r="L142" i="105" s="1"/>
  <c r="V76" i="105"/>
  <c r="K108" i="105"/>
  <c r="L108" i="105" s="1"/>
  <c r="K85" i="105"/>
  <c r="L85" i="105" s="1"/>
  <c r="V87" i="116" l="1"/>
  <c r="V82" i="121"/>
  <c r="V88" i="116"/>
  <c r="V80" i="121"/>
  <c r="P141" i="132"/>
  <c r="P117" i="132"/>
  <c r="P47" i="132"/>
  <c r="V101" i="93"/>
  <c r="V71" i="94"/>
  <c r="V90" i="121"/>
  <c r="V82" i="96"/>
  <c r="V89" i="121"/>
  <c r="V82" i="116"/>
  <c r="N2" i="116" s="1"/>
  <c r="O2" i="134"/>
  <c r="P116" i="132"/>
  <c r="P118" i="132"/>
  <c r="P39" i="132"/>
  <c r="P147" i="132"/>
  <c r="V65" i="94"/>
  <c r="V99" i="94"/>
  <c r="V90" i="93"/>
  <c r="V94" i="121"/>
  <c r="V76" i="131"/>
  <c r="V79" i="122"/>
  <c r="M145" i="132"/>
  <c r="P145" i="132" s="1"/>
  <c r="V98" i="132"/>
  <c r="P130" i="132"/>
  <c r="P115" i="132"/>
  <c r="P123" i="132"/>
  <c r="P109" i="132"/>
  <c r="P27" i="132"/>
  <c r="V98" i="95"/>
  <c r="N2" i="95" s="1"/>
  <c r="V73" i="94"/>
  <c r="V75" i="111"/>
  <c r="V70" i="121"/>
  <c r="V78" i="131"/>
  <c r="N5" i="116"/>
  <c r="P114" i="132"/>
  <c r="P106" i="132"/>
  <c r="P131" i="132"/>
  <c r="P30" i="132"/>
  <c r="P32" i="134"/>
  <c r="V97" i="111"/>
  <c r="V104" i="96"/>
  <c r="V71" i="120"/>
  <c r="V95" i="96"/>
  <c r="V89" i="122"/>
  <c r="N5" i="122" s="1"/>
  <c r="O2" i="132"/>
  <c r="P38" i="132"/>
  <c r="P129" i="132"/>
  <c r="P113" i="132"/>
  <c r="P145" i="134"/>
  <c r="P139" i="132"/>
  <c r="P127" i="132"/>
  <c r="P53" i="134"/>
  <c r="V71" i="134"/>
  <c r="M33" i="134"/>
  <c r="P28" i="134"/>
  <c r="P34" i="132"/>
  <c r="P149" i="132"/>
  <c r="V77" i="120"/>
  <c r="V91" i="122"/>
  <c r="V83" i="122"/>
  <c r="P120" i="132"/>
  <c r="P112" i="132"/>
  <c r="P135" i="132"/>
  <c r="P138" i="132"/>
  <c r="P133" i="132"/>
  <c r="P73" i="134"/>
  <c r="P68" i="134"/>
  <c r="V85" i="94"/>
  <c r="V95" i="105"/>
  <c r="N2" i="105" s="1"/>
  <c r="V64" i="93"/>
  <c r="V70" i="111"/>
  <c r="N5" i="95"/>
  <c r="V98" i="93"/>
  <c r="V76" i="93"/>
  <c r="V89" i="111"/>
  <c r="V73" i="93"/>
  <c r="V92" i="111"/>
  <c r="V87" i="120"/>
  <c r="P140" i="132"/>
  <c r="P111" i="132"/>
  <c r="P143" i="134"/>
  <c r="P134" i="132"/>
  <c r="P137" i="132"/>
  <c r="P58" i="134"/>
  <c r="P7" i="132"/>
  <c r="M28" i="132"/>
  <c r="P28" i="132" s="1"/>
  <c r="V66" i="132"/>
  <c r="P162" i="134"/>
  <c r="P35" i="132"/>
  <c r="V83" i="94"/>
  <c r="V103" i="94"/>
  <c r="V87" i="94"/>
  <c r="V67" i="94"/>
  <c r="V65" i="111"/>
  <c r="N5" i="111" s="1"/>
  <c r="V99" i="111"/>
  <c r="V101" i="105"/>
  <c r="V100" i="93"/>
  <c r="V91" i="111"/>
  <c r="N2" i="111"/>
  <c r="M119" i="111" s="1"/>
  <c r="V68" i="96"/>
  <c r="V102" i="120"/>
  <c r="V66" i="121"/>
  <c r="N2" i="122"/>
  <c r="V72" i="120"/>
  <c r="P142" i="132"/>
  <c r="P110" i="132"/>
  <c r="P77" i="134"/>
  <c r="M148" i="135"/>
  <c r="P148" i="135" s="1"/>
  <c r="V101" i="135"/>
  <c r="P29" i="132"/>
  <c r="M39" i="95" l="1"/>
  <c r="M141" i="95"/>
  <c r="M133" i="95"/>
  <c r="M134" i="95"/>
  <c r="M122" i="95"/>
  <c r="M146" i="95"/>
  <c r="M88" i="95"/>
  <c r="M111" i="95"/>
  <c r="M127" i="95"/>
  <c r="M94" i="95"/>
  <c r="M104" i="95"/>
  <c r="M106" i="95"/>
  <c r="M41" i="95"/>
  <c r="M140" i="95"/>
  <c r="M29" i="95"/>
  <c r="M33" i="95"/>
  <c r="M148" i="95"/>
  <c r="M114" i="95"/>
  <c r="M130" i="95"/>
  <c r="M31" i="95"/>
  <c r="M149" i="95"/>
  <c r="M26" i="95"/>
  <c r="M32" i="95"/>
  <c r="M150" i="95"/>
  <c r="M27" i="95"/>
  <c r="M34" i="95"/>
  <c r="M24" i="95"/>
  <c r="M151" i="95"/>
  <c r="M28" i="95"/>
  <c r="M35" i="95"/>
  <c r="M6" i="95"/>
  <c r="M30" i="95"/>
  <c r="M147" i="95"/>
  <c r="M189" i="95"/>
  <c r="M161" i="95"/>
  <c r="M157" i="95"/>
  <c r="M182" i="95"/>
  <c r="M172" i="95"/>
  <c r="M184" i="95"/>
  <c r="M166" i="95"/>
  <c r="M156" i="95"/>
  <c r="M168" i="95"/>
  <c r="M178" i="95"/>
  <c r="M162" i="95"/>
  <c r="M193" i="95"/>
  <c r="M186" i="95"/>
  <c r="M177" i="95"/>
  <c r="M176" i="95"/>
  <c r="M62" i="95"/>
  <c r="M68" i="95"/>
  <c r="M98" i="95"/>
  <c r="M107" i="95"/>
  <c r="M126" i="95"/>
  <c r="M143" i="95"/>
  <c r="M110" i="95"/>
  <c r="M77" i="95"/>
  <c r="M61" i="95"/>
  <c r="M37" i="95"/>
  <c r="M79" i="95"/>
  <c r="M129" i="95"/>
  <c r="M73" i="95"/>
  <c r="M72" i="95"/>
  <c r="M59" i="95"/>
  <c r="M139" i="95"/>
  <c r="M36" i="95"/>
  <c r="M124" i="95"/>
  <c r="M64" i="95"/>
  <c r="M60" i="95"/>
  <c r="M54" i="95"/>
  <c r="M101" i="95"/>
  <c r="M190" i="95"/>
  <c r="M170" i="95"/>
  <c r="M71" i="95"/>
  <c r="M123" i="95"/>
  <c r="M100" i="95"/>
  <c r="M119" i="95"/>
  <c r="M67" i="95"/>
  <c r="M51" i="95"/>
  <c r="M76" i="95"/>
  <c r="M63" i="95"/>
  <c r="M42" i="95"/>
  <c r="M69" i="95"/>
  <c r="M56" i="95"/>
  <c r="M117" i="95"/>
  <c r="M136" i="95"/>
  <c r="M70" i="95"/>
  <c r="M115" i="95"/>
  <c r="M46" i="95"/>
  <c r="M53" i="95"/>
  <c r="M113" i="95"/>
  <c r="M85" i="95"/>
  <c r="M45" i="95"/>
  <c r="M108" i="95"/>
  <c r="M93" i="95"/>
  <c r="M47" i="95"/>
  <c r="M160" i="95"/>
  <c r="M180" i="95"/>
  <c r="M174" i="95"/>
  <c r="M92" i="95"/>
  <c r="M116" i="95"/>
  <c r="M173" i="95"/>
  <c r="M14" i="95"/>
  <c r="M23" i="95"/>
  <c r="M55" i="95"/>
  <c r="M97" i="95"/>
  <c r="M103" i="95"/>
  <c r="M58" i="95"/>
  <c r="M142" i="95"/>
  <c r="M48" i="95"/>
  <c r="M137" i="95"/>
  <c r="M57" i="95"/>
  <c r="M11" i="95"/>
  <c r="M152" i="95"/>
  <c r="M19" i="95"/>
  <c r="M15" i="95"/>
  <c r="M21" i="95"/>
  <c r="M18" i="95"/>
  <c r="M78" i="95"/>
  <c r="M99" i="95"/>
  <c r="M44" i="95"/>
  <c r="M52" i="95"/>
  <c r="M121" i="95"/>
  <c r="M138" i="95"/>
  <c r="M50" i="95"/>
  <c r="M90" i="95"/>
  <c r="M40" i="95"/>
  <c r="M81" i="95"/>
  <c r="M164" i="95"/>
  <c r="M7" i="95"/>
  <c r="M10" i="95"/>
  <c r="M13" i="95"/>
  <c r="M74" i="95"/>
  <c r="M83" i="95"/>
  <c r="M109" i="95"/>
  <c r="M135" i="95"/>
  <c r="M192" i="95"/>
  <c r="M22" i="95"/>
  <c r="M128" i="95"/>
  <c r="M80" i="95"/>
  <c r="M89" i="95"/>
  <c r="M43" i="95"/>
  <c r="M125" i="95"/>
  <c r="M96" i="95"/>
  <c r="M87" i="95"/>
  <c r="M65" i="95"/>
  <c r="M132" i="95"/>
  <c r="M158" i="95"/>
  <c r="M154" i="95"/>
  <c r="M188" i="95"/>
  <c r="M112" i="95"/>
  <c r="M95" i="95"/>
  <c r="M105" i="95"/>
  <c r="M120" i="95"/>
  <c r="M86" i="95"/>
  <c r="M91" i="95"/>
  <c r="M144" i="95"/>
  <c r="M75" i="95"/>
  <c r="M84" i="95"/>
  <c r="M38" i="95"/>
  <c r="M49" i="95"/>
  <c r="M131" i="95"/>
  <c r="M171" i="95"/>
  <c r="M191" i="95"/>
  <c r="M165" i="95"/>
  <c r="M8" i="95"/>
  <c r="M153" i="95"/>
  <c r="M183" i="95"/>
  <c r="M20" i="95"/>
  <c r="M167" i="95"/>
  <c r="M175" i="95"/>
  <c r="M17" i="95"/>
  <c r="M163" i="95"/>
  <c r="M169" i="95"/>
  <c r="M145" i="95"/>
  <c r="M185" i="95"/>
  <c r="M187" i="95"/>
  <c r="M181" i="95"/>
  <c r="M118" i="95"/>
  <c r="M155" i="95"/>
  <c r="M159" i="95"/>
  <c r="M16" i="95"/>
  <c r="M66" i="95"/>
  <c r="M82" i="95"/>
  <c r="M179" i="95"/>
  <c r="M25" i="95"/>
  <c r="M9" i="95"/>
  <c r="M102" i="95"/>
  <c r="M12" i="95"/>
  <c r="M142" i="116"/>
  <c r="M144" i="116"/>
  <c r="M138" i="116"/>
  <c r="M137" i="116"/>
  <c r="M133" i="116"/>
  <c r="M146" i="116"/>
  <c r="M141" i="116"/>
  <c r="M140" i="116"/>
  <c r="M136" i="116"/>
  <c r="M132" i="116"/>
  <c r="M127" i="116"/>
  <c r="M39" i="116"/>
  <c r="M128" i="116"/>
  <c r="M139" i="116"/>
  <c r="M131" i="116"/>
  <c r="M105" i="116"/>
  <c r="M32" i="116"/>
  <c r="M31" i="116"/>
  <c r="M30" i="116"/>
  <c r="M148" i="116"/>
  <c r="M108" i="116"/>
  <c r="M71" i="116"/>
  <c r="M67" i="116"/>
  <c r="M63" i="116"/>
  <c r="M59" i="116"/>
  <c r="M55" i="116"/>
  <c r="M51" i="116"/>
  <c r="M29" i="116"/>
  <c r="M147" i="116"/>
  <c r="M47" i="116"/>
  <c r="M37" i="116"/>
  <c r="M36" i="116"/>
  <c r="M10" i="116"/>
  <c r="M27" i="116"/>
  <c r="M34" i="116"/>
  <c r="M20" i="116"/>
  <c r="M106" i="116"/>
  <c r="M12" i="116"/>
  <c r="M18" i="116"/>
  <c r="M28" i="116"/>
  <c r="M21" i="116"/>
  <c r="M35" i="116"/>
  <c r="M26" i="116"/>
  <c r="M163" i="116"/>
  <c r="M164" i="116"/>
  <c r="M151" i="116"/>
  <c r="M176" i="116"/>
  <c r="M173" i="116"/>
  <c r="M182" i="116"/>
  <c r="M149" i="116"/>
  <c r="M178" i="116"/>
  <c r="M160" i="116"/>
  <c r="M159" i="116"/>
  <c r="M166" i="116"/>
  <c r="M186" i="116"/>
  <c r="M162" i="116"/>
  <c r="M171" i="116"/>
  <c r="M167" i="116"/>
  <c r="M168" i="116"/>
  <c r="M185" i="116"/>
  <c r="M189" i="116"/>
  <c r="M150" i="116"/>
  <c r="M175" i="116"/>
  <c r="M188" i="116"/>
  <c r="M33" i="116"/>
  <c r="M169" i="116"/>
  <c r="M157" i="116"/>
  <c r="M190" i="116"/>
  <c r="M172" i="116"/>
  <c r="M153" i="116"/>
  <c r="M184" i="116"/>
  <c r="M174" i="116"/>
  <c r="M156" i="116"/>
  <c r="M155" i="116"/>
  <c r="M152" i="116"/>
  <c r="M187" i="116"/>
  <c r="M158" i="116"/>
  <c r="M170" i="116"/>
  <c r="M191" i="116"/>
  <c r="M180" i="116"/>
  <c r="M183" i="116"/>
  <c r="M192" i="116"/>
  <c r="M179" i="116"/>
  <c r="M154" i="116"/>
  <c r="M177" i="116"/>
  <c r="M17" i="116"/>
  <c r="M52" i="116"/>
  <c r="M96" i="116"/>
  <c r="M60" i="116"/>
  <c r="M87" i="116"/>
  <c r="M57" i="116"/>
  <c r="M117" i="116"/>
  <c r="M81" i="116"/>
  <c r="M113" i="116"/>
  <c r="M88" i="116"/>
  <c r="M112" i="116"/>
  <c r="M85" i="116"/>
  <c r="M74" i="116"/>
  <c r="M129" i="116"/>
  <c r="M125" i="116"/>
  <c r="M161" i="116"/>
  <c r="M23" i="116"/>
  <c r="M9" i="116"/>
  <c r="M61" i="116"/>
  <c r="M118" i="116"/>
  <c r="M115" i="116"/>
  <c r="M99" i="116"/>
  <c r="M130" i="116"/>
  <c r="M120" i="116"/>
  <c r="M181" i="116"/>
  <c r="M22" i="116"/>
  <c r="M16" i="116"/>
  <c r="M54" i="116"/>
  <c r="M7" i="116"/>
  <c r="M84" i="116"/>
  <c r="M103" i="116"/>
  <c r="M114" i="116"/>
  <c r="M102" i="116"/>
  <c r="M123" i="116"/>
  <c r="M145" i="116"/>
  <c r="M143" i="116"/>
  <c r="M165" i="116"/>
  <c r="M19" i="116"/>
  <c r="M65" i="116"/>
  <c r="M53" i="116"/>
  <c r="M72" i="116"/>
  <c r="M73" i="116"/>
  <c r="M15" i="116"/>
  <c r="M49" i="116"/>
  <c r="M56" i="116"/>
  <c r="M70" i="116"/>
  <c r="M98" i="116"/>
  <c r="M80" i="116"/>
  <c r="M77" i="116"/>
  <c r="M110" i="116"/>
  <c r="M40" i="116"/>
  <c r="M43" i="116"/>
  <c r="M46" i="116"/>
  <c r="M6" i="116"/>
  <c r="M48" i="116"/>
  <c r="M14" i="116"/>
  <c r="M13" i="116"/>
  <c r="M11" i="116"/>
  <c r="M68" i="116"/>
  <c r="M86" i="116"/>
  <c r="M119" i="116"/>
  <c r="M83" i="116"/>
  <c r="M42" i="116"/>
  <c r="M41" i="116"/>
  <c r="M50" i="116"/>
  <c r="M76" i="116"/>
  <c r="M78" i="116"/>
  <c r="M75" i="116"/>
  <c r="M122" i="116"/>
  <c r="M82" i="116"/>
  <c r="M121" i="116"/>
  <c r="M45" i="116"/>
  <c r="M38" i="116"/>
  <c r="M58" i="116"/>
  <c r="M66" i="116"/>
  <c r="M8" i="116"/>
  <c r="M109" i="116"/>
  <c r="M62" i="116"/>
  <c r="M69" i="116"/>
  <c r="M107" i="116"/>
  <c r="M124" i="116"/>
  <c r="M111" i="116"/>
  <c r="M64" i="116"/>
  <c r="M25" i="116"/>
  <c r="M79" i="116"/>
  <c r="M116" i="116"/>
  <c r="M91" i="116"/>
  <c r="M104" i="116"/>
  <c r="M126" i="116"/>
  <c r="M100" i="116"/>
  <c r="M101" i="116"/>
  <c r="M93" i="116"/>
  <c r="M94" i="116"/>
  <c r="M90" i="116"/>
  <c r="M134" i="116"/>
  <c r="M97" i="116"/>
  <c r="M24" i="116"/>
  <c r="M95" i="116"/>
  <c r="M92" i="116"/>
  <c r="M89" i="116"/>
  <c r="M44" i="116"/>
  <c r="M135" i="116"/>
  <c r="M42" i="105"/>
  <c r="M131" i="105"/>
  <c r="M36" i="105"/>
  <c r="M76" i="105"/>
  <c r="M84" i="105"/>
  <c r="M135" i="105"/>
  <c r="M67" i="105"/>
  <c r="M146" i="105"/>
  <c r="M40" i="105"/>
  <c r="M95" i="105"/>
  <c r="M129" i="105"/>
  <c r="M141" i="105"/>
  <c r="M121" i="105"/>
  <c r="M75" i="105"/>
  <c r="M58" i="105"/>
  <c r="M133" i="105"/>
  <c r="M106" i="105"/>
  <c r="M28" i="105"/>
  <c r="M32" i="105"/>
  <c r="M147" i="105"/>
  <c r="M30" i="105"/>
  <c r="M31" i="105"/>
  <c r="M149" i="105"/>
  <c r="M26" i="105"/>
  <c r="M33" i="105"/>
  <c r="M8" i="105"/>
  <c r="M17" i="105"/>
  <c r="M24" i="105"/>
  <c r="M27" i="105"/>
  <c r="M34" i="105"/>
  <c r="M29" i="105"/>
  <c r="M35" i="105"/>
  <c r="M150" i="105"/>
  <c r="M21" i="105"/>
  <c r="M156" i="105"/>
  <c r="M160" i="105"/>
  <c r="M164" i="105"/>
  <c r="M168" i="105"/>
  <c r="M172" i="105"/>
  <c r="M176" i="105"/>
  <c r="M180" i="105"/>
  <c r="M184" i="105"/>
  <c r="M188" i="105"/>
  <c r="M163" i="105"/>
  <c r="M183" i="105"/>
  <c r="M161" i="105"/>
  <c r="M15" i="105"/>
  <c r="M14" i="105"/>
  <c r="M13" i="105"/>
  <c r="M88" i="105"/>
  <c r="M122" i="105"/>
  <c r="M56" i="105"/>
  <c r="M55" i="105"/>
  <c r="M124" i="105"/>
  <c r="M46" i="105"/>
  <c r="M89" i="105"/>
  <c r="M57" i="105"/>
  <c r="M109" i="105"/>
  <c r="M45" i="105"/>
  <c r="M41" i="105"/>
  <c r="M91" i="105"/>
  <c r="M143" i="105"/>
  <c r="M104" i="105"/>
  <c r="M140" i="105"/>
  <c r="M103" i="105"/>
  <c r="M74" i="105"/>
  <c r="M77" i="105"/>
  <c r="M43" i="105"/>
  <c r="M118" i="105"/>
  <c r="M139" i="105"/>
  <c r="M83" i="105"/>
  <c r="M123" i="105"/>
  <c r="M52" i="105"/>
  <c r="M155" i="105"/>
  <c r="M175" i="105"/>
  <c r="M189" i="105"/>
  <c r="M157" i="105"/>
  <c r="M9" i="105"/>
  <c r="M10" i="105"/>
  <c r="M101" i="105"/>
  <c r="M125" i="105"/>
  <c r="M49" i="105"/>
  <c r="M113" i="105"/>
  <c r="M87" i="105"/>
  <c r="M51" i="105"/>
  <c r="M98" i="105"/>
  <c r="M151" i="105"/>
  <c r="M119" i="105"/>
  <c r="M130" i="105"/>
  <c r="M110" i="105"/>
  <c r="M39" i="105"/>
  <c r="M81" i="105"/>
  <c r="M92" i="105"/>
  <c r="M145" i="105"/>
  <c r="M50" i="105"/>
  <c r="M82" i="105"/>
  <c r="M111" i="105"/>
  <c r="M80" i="105"/>
  <c r="M79" i="105"/>
  <c r="M93" i="105"/>
  <c r="M73" i="105"/>
  <c r="M72" i="105"/>
  <c r="M107" i="105"/>
  <c r="M44" i="105"/>
  <c r="M62" i="105"/>
  <c r="M127" i="105"/>
  <c r="M54" i="105"/>
  <c r="M167" i="105"/>
  <c r="M185" i="105"/>
  <c r="M153" i="105"/>
  <c r="M128" i="105"/>
  <c r="M70" i="105"/>
  <c r="M126" i="105"/>
  <c r="M53" i="105"/>
  <c r="M97" i="105"/>
  <c r="M115" i="105"/>
  <c r="M65" i="105"/>
  <c r="M68" i="105"/>
  <c r="M159" i="105"/>
  <c r="M181" i="105"/>
  <c r="M23" i="105"/>
  <c r="M152" i="105"/>
  <c r="M38" i="105"/>
  <c r="M63" i="105"/>
  <c r="M177" i="105"/>
  <c r="M7" i="105"/>
  <c r="M25" i="105"/>
  <c r="M138" i="105"/>
  <c r="M48" i="105"/>
  <c r="M47" i="105"/>
  <c r="M137" i="105"/>
  <c r="M136" i="105"/>
  <c r="M96" i="105"/>
  <c r="M37" i="105"/>
  <c r="M187" i="105"/>
  <c r="M173" i="105"/>
  <c r="M6" i="105"/>
  <c r="M19" i="105"/>
  <c r="M112" i="105"/>
  <c r="M94" i="105"/>
  <c r="M78" i="105"/>
  <c r="M114" i="105"/>
  <c r="M179" i="105"/>
  <c r="M169" i="105"/>
  <c r="M20" i="105"/>
  <c r="M16" i="105"/>
  <c r="M132" i="105"/>
  <c r="M86" i="105"/>
  <c r="M117" i="105"/>
  <c r="M120" i="105"/>
  <c r="M144" i="105"/>
  <c r="M90" i="105"/>
  <c r="M66" i="105"/>
  <c r="M60" i="105"/>
  <c r="M105" i="105"/>
  <c r="M171" i="105"/>
  <c r="M165" i="105"/>
  <c r="M12" i="105"/>
  <c r="M18" i="105"/>
  <c r="M22" i="105"/>
  <c r="M99" i="105"/>
  <c r="M102" i="105"/>
  <c r="M64" i="105"/>
  <c r="M134" i="105"/>
  <c r="M59" i="105"/>
  <c r="M158" i="105"/>
  <c r="M11" i="105"/>
  <c r="M182" i="105"/>
  <c r="M85" i="105"/>
  <c r="M69" i="105"/>
  <c r="M162" i="105"/>
  <c r="M166" i="105"/>
  <c r="M108" i="105"/>
  <c r="M178" i="105"/>
  <c r="M148" i="105"/>
  <c r="M174" i="105"/>
  <c r="M170" i="105"/>
  <c r="M100" i="105"/>
  <c r="M61" i="105"/>
  <c r="M142" i="105"/>
  <c r="M71" i="105"/>
  <c r="M154" i="105"/>
  <c r="M186" i="105"/>
  <c r="M116" i="105"/>
  <c r="M127" i="111"/>
  <c r="P125" i="134"/>
  <c r="P96" i="134"/>
  <c r="P94" i="134"/>
  <c r="P90" i="134"/>
  <c r="P18" i="134"/>
  <c r="P11" i="134"/>
  <c r="P147" i="134"/>
  <c r="P35" i="134"/>
  <c r="P21" i="134"/>
  <c r="P156" i="134"/>
  <c r="P164" i="134"/>
  <c r="P24" i="134"/>
  <c r="P13" i="134"/>
  <c r="P152" i="134"/>
  <c r="P168" i="134"/>
  <c r="P19" i="134"/>
  <c r="P12" i="134"/>
  <c r="P20" i="134"/>
  <c r="P167" i="134"/>
  <c r="P101" i="134"/>
  <c r="P84" i="134"/>
  <c r="P98" i="134"/>
  <c r="P114" i="134"/>
  <c r="P134" i="134"/>
  <c r="P119" i="134"/>
  <c r="P129" i="134"/>
  <c r="P136" i="134"/>
  <c r="P16" i="134"/>
  <c r="P37" i="134"/>
  <c r="P81" i="134"/>
  <c r="P59" i="134"/>
  <c r="P115" i="134"/>
  <c r="P17" i="134"/>
  <c r="P25" i="134"/>
  <c r="P23" i="134"/>
  <c r="P159" i="134"/>
  <c r="P169" i="134"/>
  <c r="P163" i="134"/>
  <c r="P132" i="134"/>
  <c r="P39" i="134"/>
  <c r="P109" i="134"/>
  <c r="P108" i="134"/>
  <c r="P120" i="134"/>
  <c r="P97" i="134"/>
  <c r="P100" i="134"/>
  <c r="P116" i="134"/>
  <c r="P128" i="134"/>
  <c r="P14" i="134"/>
  <c r="P161" i="134"/>
  <c r="P41" i="134"/>
  <c r="P45" i="134"/>
  <c r="P83" i="134"/>
  <c r="P92" i="134"/>
  <c r="P102" i="134"/>
  <c r="P87" i="134"/>
  <c r="P49" i="134"/>
  <c r="P63" i="134"/>
  <c r="P76" i="134"/>
  <c r="P117" i="134"/>
  <c r="P26" i="134"/>
  <c r="P148" i="134"/>
  <c r="P154" i="134"/>
  <c r="P153" i="134"/>
  <c r="P155" i="134"/>
  <c r="P165" i="134"/>
  <c r="P138" i="134"/>
  <c r="P42" i="134"/>
  <c r="P46" i="134"/>
  <c r="P75" i="134"/>
  <c r="P122" i="134"/>
  <c r="P103" i="134"/>
  <c r="P104" i="134"/>
  <c r="P110" i="134"/>
  <c r="P105" i="134"/>
  <c r="P121" i="134"/>
  <c r="P31" i="134"/>
  <c r="P9" i="134"/>
  <c r="P6" i="134"/>
  <c r="P15" i="134"/>
  <c r="P157" i="134"/>
  <c r="P126" i="134"/>
  <c r="P43" i="134"/>
  <c r="P93" i="134"/>
  <c r="P89" i="134"/>
  <c r="P106" i="134"/>
  <c r="P91" i="134"/>
  <c r="P51" i="134"/>
  <c r="P67" i="134"/>
  <c r="P111" i="134"/>
  <c r="P123" i="134"/>
  <c r="P160" i="134"/>
  <c r="P40" i="134"/>
  <c r="P99" i="134"/>
  <c r="P95" i="134"/>
  <c r="P107" i="134"/>
  <c r="P79" i="134"/>
  <c r="P112" i="134"/>
  <c r="P130" i="134"/>
  <c r="P131" i="134"/>
  <c r="P7" i="134"/>
  <c r="P10" i="134"/>
  <c r="P22" i="134"/>
  <c r="P47" i="134"/>
  <c r="P44" i="134"/>
  <c r="P36" i="134"/>
  <c r="P55" i="134"/>
  <c r="P71" i="134"/>
  <c r="P113" i="134"/>
  <c r="P124" i="134"/>
  <c r="P118" i="134"/>
  <c r="P127" i="134"/>
  <c r="P133" i="134"/>
  <c r="P27" i="134"/>
  <c r="P54" i="134"/>
  <c r="M141" i="122"/>
  <c r="M132" i="122"/>
  <c r="M139" i="122"/>
  <c r="M135" i="122"/>
  <c r="M131" i="122"/>
  <c r="M127" i="122"/>
  <c r="M128" i="122"/>
  <c r="M134" i="122"/>
  <c r="M129" i="122"/>
  <c r="M38" i="122"/>
  <c r="M143" i="122"/>
  <c r="M137" i="122"/>
  <c r="M133" i="122"/>
  <c r="M92" i="122"/>
  <c r="M93" i="122"/>
  <c r="M96" i="122"/>
  <c r="M37" i="122"/>
  <c r="M36" i="122"/>
  <c r="M94" i="122"/>
  <c r="M46" i="122"/>
  <c r="M149" i="122"/>
  <c r="M27" i="122"/>
  <c r="M29" i="122"/>
  <c r="M26" i="122"/>
  <c r="M30" i="122"/>
  <c r="M151" i="122"/>
  <c r="M32" i="122"/>
  <c r="M7" i="122"/>
  <c r="M147" i="122"/>
  <c r="M12" i="122"/>
  <c r="M148" i="122"/>
  <c r="M34" i="122"/>
  <c r="M28" i="122"/>
  <c r="M35" i="122"/>
  <c r="M150" i="122"/>
  <c r="M31" i="122"/>
  <c r="M33" i="122"/>
  <c r="M6" i="122"/>
  <c r="M158" i="122"/>
  <c r="M181" i="122"/>
  <c r="M167" i="122"/>
  <c r="M185" i="122"/>
  <c r="M153" i="122"/>
  <c r="M63" i="122"/>
  <c r="M179" i="122"/>
  <c r="M76" i="122"/>
  <c r="M79" i="122"/>
  <c r="M105" i="122"/>
  <c r="M72" i="122"/>
  <c r="M130" i="122"/>
  <c r="M111" i="122"/>
  <c r="M120" i="122"/>
  <c r="M142" i="122"/>
  <c r="M10" i="122"/>
  <c r="M14" i="122"/>
  <c r="M159" i="122"/>
  <c r="M186" i="122"/>
  <c r="M171" i="122"/>
  <c r="M57" i="122"/>
  <c r="M48" i="122"/>
  <c r="M54" i="122"/>
  <c r="M65" i="122"/>
  <c r="M81" i="122"/>
  <c r="M52" i="122"/>
  <c r="M90" i="122"/>
  <c r="M104" i="122"/>
  <c r="M112" i="122"/>
  <c r="M122" i="122"/>
  <c r="M23" i="122"/>
  <c r="M15" i="122"/>
  <c r="M173" i="122"/>
  <c r="M178" i="122"/>
  <c r="M177" i="122"/>
  <c r="M163" i="122"/>
  <c r="M152" i="122"/>
  <c r="M71" i="122"/>
  <c r="M55" i="122"/>
  <c r="M84" i="122"/>
  <c r="M70" i="122"/>
  <c r="M64" i="122"/>
  <c r="M88" i="122"/>
  <c r="M101" i="122"/>
  <c r="M100" i="122"/>
  <c r="M113" i="122"/>
  <c r="M119" i="122"/>
  <c r="M18" i="122"/>
  <c r="M170" i="122"/>
  <c r="M155" i="122"/>
  <c r="M47" i="122"/>
  <c r="M74" i="122"/>
  <c r="M67" i="122"/>
  <c r="M123" i="122"/>
  <c r="M118" i="122"/>
  <c r="M83" i="122"/>
  <c r="M80" i="122"/>
  <c r="M102" i="122"/>
  <c r="M91" i="122"/>
  <c r="M114" i="122"/>
  <c r="M43" i="122"/>
  <c r="M44" i="122"/>
  <c r="M42" i="122"/>
  <c r="M21" i="122"/>
  <c r="M20" i="122"/>
  <c r="M25" i="122"/>
  <c r="M17" i="122"/>
  <c r="M22" i="122"/>
  <c r="M190" i="122"/>
  <c r="M165" i="122"/>
  <c r="M162" i="122"/>
  <c r="M58" i="122"/>
  <c r="M169" i="122"/>
  <c r="M85" i="122"/>
  <c r="M82" i="122"/>
  <c r="M61" i="122"/>
  <c r="M87" i="122"/>
  <c r="M49" i="122"/>
  <c r="M56" i="122"/>
  <c r="M75" i="122"/>
  <c r="M115" i="122"/>
  <c r="M140" i="122"/>
  <c r="M145" i="122"/>
  <c r="M39" i="122"/>
  <c r="M146" i="122"/>
  <c r="M11" i="122"/>
  <c r="M9" i="122"/>
  <c r="M182" i="122"/>
  <c r="M191" i="122"/>
  <c r="M154" i="122"/>
  <c r="M66" i="122"/>
  <c r="M62" i="122"/>
  <c r="M98" i="122"/>
  <c r="M68" i="122"/>
  <c r="M97" i="122"/>
  <c r="M121" i="122"/>
  <c r="M103" i="122"/>
  <c r="M95" i="122"/>
  <c r="M116" i="122"/>
  <c r="M106" i="122"/>
  <c r="M24" i="122"/>
  <c r="M13" i="122"/>
  <c r="M174" i="122"/>
  <c r="M189" i="122"/>
  <c r="M157" i="122"/>
  <c r="M183" i="122"/>
  <c r="M161" i="122"/>
  <c r="M73" i="122"/>
  <c r="M50" i="122"/>
  <c r="M86" i="122"/>
  <c r="M107" i="122"/>
  <c r="M109" i="122"/>
  <c r="M117" i="122"/>
  <c r="M125" i="122"/>
  <c r="M126" i="122"/>
  <c r="M40" i="122"/>
  <c r="M144" i="122"/>
  <c r="M19" i="122"/>
  <c r="M16" i="122"/>
  <c r="M166" i="122"/>
  <c r="M69" i="122"/>
  <c r="M77" i="122"/>
  <c r="M175" i="122"/>
  <c r="M187" i="122"/>
  <c r="M51" i="122"/>
  <c r="M59" i="122"/>
  <c r="M53" i="122"/>
  <c r="M89" i="122"/>
  <c r="M78" i="122"/>
  <c r="M60" i="122"/>
  <c r="M99" i="122"/>
  <c r="M108" i="122"/>
  <c r="M110" i="122"/>
  <c r="M124" i="122"/>
  <c r="M27" i="111"/>
  <c r="P29" i="134"/>
  <c r="P30" i="134"/>
  <c r="P50" i="134"/>
  <c r="P70" i="134"/>
  <c r="M34" i="111"/>
  <c r="M43" i="111"/>
  <c r="M45" i="111"/>
  <c r="M82" i="111"/>
  <c r="M98" i="111"/>
  <c r="M15" i="111"/>
  <c r="M50" i="111"/>
  <c r="M55" i="111"/>
  <c r="M130" i="111"/>
  <c r="M141" i="111"/>
  <c r="M19" i="111"/>
  <c r="M29" i="111"/>
  <c r="M74" i="111"/>
  <c r="M79" i="111"/>
  <c r="M90" i="111"/>
  <c r="M111" i="111"/>
  <c r="M21" i="111"/>
  <c r="M152" i="111"/>
  <c r="M142" i="111"/>
  <c r="M95" i="111"/>
  <c r="M106" i="111"/>
  <c r="M31" i="111"/>
  <c r="M179" i="111"/>
  <c r="M160" i="111"/>
  <c r="M168" i="111"/>
  <c r="M163" i="111"/>
  <c r="M174" i="111"/>
  <c r="M182" i="111"/>
  <c r="M166" i="111"/>
  <c r="M177" i="111"/>
  <c r="M178" i="111"/>
  <c r="M181" i="111"/>
  <c r="M161" i="111"/>
  <c r="M162" i="111"/>
  <c r="M165" i="111"/>
  <c r="M180" i="111"/>
  <c r="M159" i="111"/>
  <c r="M175" i="111"/>
  <c r="M184" i="111"/>
  <c r="M164" i="111"/>
  <c r="M188" i="111"/>
  <c r="M176" i="111"/>
  <c r="M190" i="111"/>
  <c r="M172" i="111"/>
  <c r="M158" i="111"/>
  <c r="M167" i="111"/>
  <c r="M186" i="111"/>
  <c r="M183" i="111"/>
  <c r="M156" i="111"/>
  <c r="M170" i="111"/>
  <c r="M187" i="111"/>
  <c r="M154" i="111"/>
  <c r="M169" i="111"/>
  <c r="M185" i="111"/>
  <c r="M57" i="111"/>
  <c r="M20" i="111"/>
  <c r="M150" i="111"/>
  <c r="M49" i="111"/>
  <c r="M38" i="111"/>
  <c r="M7" i="111"/>
  <c r="M58" i="111"/>
  <c r="M151" i="111"/>
  <c r="M93" i="111"/>
  <c r="M51" i="111"/>
  <c r="M97" i="111"/>
  <c r="M88" i="111"/>
  <c r="M48" i="111"/>
  <c r="M40" i="111"/>
  <c r="M59" i="111"/>
  <c r="M80" i="111"/>
  <c r="M61" i="111"/>
  <c r="M36" i="111"/>
  <c r="M133" i="111"/>
  <c r="M54" i="111"/>
  <c r="M155" i="111"/>
  <c r="M23" i="111"/>
  <c r="M44" i="111"/>
  <c r="M6" i="111"/>
  <c r="M16" i="111"/>
  <c r="M14" i="111"/>
  <c r="M71" i="111"/>
  <c r="M149" i="111"/>
  <c r="M83" i="111"/>
  <c r="M72" i="111"/>
  <c r="M143" i="111"/>
  <c r="M137" i="111"/>
  <c r="M26" i="111"/>
  <c r="M39" i="111"/>
  <c r="M75" i="111"/>
  <c r="M189" i="111"/>
  <c r="M11" i="111"/>
  <c r="M33" i="111"/>
  <c r="M17" i="111"/>
  <c r="M13" i="111"/>
  <c r="M28" i="111"/>
  <c r="M47" i="111"/>
  <c r="M135" i="111"/>
  <c r="M81" i="111"/>
  <c r="M53" i="111"/>
  <c r="M128" i="111"/>
  <c r="M35" i="111"/>
  <c r="M10" i="111"/>
  <c r="M67" i="111"/>
  <c r="M24" i="111"/>
  <c r="M140" i="111"/>
  <c r="M123" i="111"/>
  <c r="M30" i="111"/>
  <c r="M191" i="111"/>
  <c r="M171" i="111"/>
  <c r="M122" i="111"/>
  <c r="M86" i="111"/>
  <c r="M147" i="111"/>
  <c r="M46" i="111"/>
  <c r="M8" i="111"/>
  <c r="M117" i="111"/>
  <c r="M145" i="111"/>
  <c r="M148" i="111"/>
  <c r="M153" i="111"/>
  <c r="M157" i="111"/>
  <c r="M113" i="111"/>
  <c r="M103" i="111"/>
  <c r="M118" i="111"/>
  <c r="M105" i="111"/>
  <c r="M77" i="111"/>
  <c r="M126" i="111"/>
  <c r="M134" i="111"/>
  <c r="M101" i="111"/>
  <c r="M107" i="111"/>
  <c r="M131" i="111"/>
  <c r="M41" i="111"/>
  <c r="M173" i="111"/>
  <c r="M110" i="111"/>
  <c r="M25" i="111"/>
  <c r="M129" i="111"/>
  <c r="M73" i="111"/>
  <c r="M109" i="111"/>
  <c r="M114" i="111"/>
  <c r="M18" i="111"/>
  <c r="M102" i="111"/>
  <c r="M78" i="111"/>
  <c r="M70" i="111"/>
  <c r="M120" i="111"/>
  <c r="M115" i="111"/>
  <c r="M85" i="111"/>
  <c r="M91" i="111"/>
  <c r="M112" i="111"/>
  <c r="M89" i="111"/>
  <c r="M22" i="111"/>
  <c r="M116" i="111"/>
  <c r="M66" i="111"/>
  <c r="M94" i="111"/>
  <c r="M12" i="111"/>
  <c r="M87" i="111"/>
  <c r="M9" i="111"/>
  <c r="M65" i="111"/>
  <c r="M121" i="111"/>
  <c r="M56" i="111"/>
  <c r="M99" i="111"/>
  <c r="M104" i="111"/>
  <c r="M62" i="111"/>
  <c r="M42" i="111"/>
  <c r="M69" i="111"/>
  <c r="M64" i="111"/>
  <c r="M96" i="111"/>
  <c r="M125" i="111"/>
  <c r="M132" i="111"/>
  <c r="M144" i="111"/>
  <c r="M176" i="122"/>
  <c r="M52" i="111"/>
  <c r="M100" i="111"/>
  <c r="M160" i="122"/>
  <c r="M32" i="111"/>
  <c r="P8" i="134"/>
  <c r="P62" i="134"/>
  <c r="P146" i="134"/>
  <c r="M68" i="111"/>
  <c r="M184" i="122"/>
  <c r="N5" i="105"/>
  <c r="M168" i="122"/>
  <c r="N2" i="120"/>
  <c r="N5" i="120"/>
  <c r="P72" i="134"/>
  <c r="P86" i="134"/>
  <c r="M41" i="122"/>
  <c r="P170" i="134"/>
  <c r="P88" i="134"/>
  <c r="P74" i="134"/>
  <c r="P33" i="134"/>
  <c r="P166" i="134"/>
  <c r="P56" i="134"/>
  <c r="P78" i="134"/>
  <c r="P141" i="134"/>
  <c r="M138" i="111"/>
  <c r="M136" i="111"/>
  <c r="P149" i="134"/>
  <c r="M45" i="122"/>
  <c r="M172" i="122"/>
  <c r="M84" i="111"/>
  <c r="P48" i="134"/>
  <c r="M76" i="111"/>
  <c r="P60" i="134"/>
  <c r="M188" i="122"/>
  <c r="M139" i="111"/>
  <c r="M180" i="122"/>
  <c r="M164" i="122"/>
  <c r="P142" i="134"/>
  <c r="P139" i="134"/>
  <c r="M138" i="122"/>
  <c r="P158" i="134"/>
  <c r="P91" i="132"/>
  <c r="P104" i="132"/>
  <c r="P124" i="132"/>
  <c r="P94" i="132"/>
  <c r="P92" i="132"/>
  <c r="P88" i="132"/>
  <c r="P80" i="132"/>
  <c r="P73" i="132"/>
  <c r="P69" i="132"/>
  <c r="P83" i="132"/>
  <c r="P75" i="132"/>
  <c r="P86" i="132"/>
  <c r="P78" i="132"/>
  <c r="P72" i="132"/>
  <c r="P68" i="132"/>
  <c r="P64" i="132"/>
  <c r="P60" i="132"/>
  <c r="P56" i="132"/>
  <c r="P52" i="132"/>
  <c r="P89" i="132"/>
  <c r="P81" i="132"/>
  <c r="P84" i="132"/>
  <c r="P76" i="132"/>
  <c r="P55" i="132"/>
  <c r="P67" i="132"/>
  <c r="P49" i="132"/>
  <c r="P59" i="132"/>
  <c r="P37" i="132"/>
  <c r="P71" i="132"/>
  <c r="P51" i="132"/>
  <c r="P63" i="132"/>
  <c r="P26" i="132"/>
  <c r="P100" i="132"/>
  <c r="P36" i="132"/>
  <c r="P150" i="132"/>
  <c r="P148" i="132"/>
  <c r="P151" i="132"/>
  <c r="P23" i="132"/>
  <c r="P65" i="132"/>
  <c r="P42" i="132"/>
  <c r="P31" i="132"/>
  <c r="P32" i="132"/>
  <c r="P21" i="132"/>
  <c r="P11" i="132"/>
  <c r="P15" i="132"/>
  <c r="P70" i="132"/>
  <c r="P102" i="132"/>
  <c r="P43" i="132"/>
  <c r="P54" i="132"/>
  <c r="P121" i="132"/>
  <c r="P99" i="132"/>
  <c r="P10" i="132"/>
  <c r="P12" i="132"/>
  <c r="P40" i="132"/>
  <c r="P45" i="132"/>
  <c r="P66" i="132"/>
  <c r="P82" i="132"/>
  <c r="P93" i="132"/>
  <c r="P122" i="132"/>
  <c r="P16" i="132"/>
  <c r="P33" i="132"/>
  <c r="P20" i="132"/>
  <c r="P8" i="132"/>
  <c r="P6" i="132"/>
  <c r="P44" i="132"/>
  <c r="P136" i="132"/>
  <c r="P85" i="132"/>
  <c r="P41" i="132"/>
  <c r="P119" i="132"/>
  <c r="P126" i="132"/>
  <c r="P14" i="132"/>
  <c r="P25" i="132"/>
  <c r="P57" i="132"/>
  <c r="P48" i="132"/>
  <c r="P96" i="132"/>
  <c r="P105" i="132"/>
  <c r="P101" i="132"/>
  <c r="P19" i="132"/>
  <c r="P22" i="132"/>
  <c r="P17" i="132"/>
  <c r="P143" i="132"/>
  <c r="P77" i="132"/>
  <c r="P87" i="132"/>
  <c r="P24" i="132"/>
  <c r="P9" i="132"/>
  <c r="P62" i="132"/>
  <c r="P61" i="132"/>
  <c r="P144" i="132"/>
  <c r="P50" i="132"/>
  <c r="P58" i="132"/>
  <c r="P74" i="132"/>
  <c r="P90" i="132"/>
  <c r="P107" i="132"/>
  <c r="P97" i="132"/>
  <c r="P103" i="132"/>
  <c r="P18" i="132"/>
  <c r="P152" i="132"/>
  <c r="P13" i="132"/>
  <c r="P128" i="132"/>
  <c r="P79" i="132"/>
  <c r="P46" i="132"/>
  <c r="P95" i="132"/>
  <c r="P53" i="132"/>
  <c r="P98" i="132"/>
  <c r="P108" i="132"/>
  <c r="P132" i="132"/>
  <c r="P65" i="134"/>
  <c r="M37" i="111"/>
  <c r="P66" i="134"/>
  <c r="P125" i="132"/>
  <c r="N5" i="94"/>
  <c r="N2" i="94"/>
  <c r="P140" i="134"/>
  <c r="M156" i="122"/>
  <c r="M60" i="111"/>
  <c r="M8" i="122"/>
  <c r="N5" i="121"/>
  <c r="N2" i="121"/>
  <c r="M108" i="111"/>
  <c r="P82" i="134"/>
  <c r="P69" i="134"/>
  <c r="P64" i="134"/>
  <c r="P34" i="134"/>
  <c r="P80" i="134"/>
  <c r="N5" i="96"/>
  <c r="N2" i="96"/>
  <c r="M146" i="111"/>
  <c r="P61" i="134"/>
  <c r="N2" i="93"/>
  <c r="N5" i="93"/>
  <c r="P52" i="134"/>
  <c r="P144" i="134"/>
  <c r="M136" i="122"/>
  <c r="M92" i="111"/>
  <c r="P135" i="134"/>
  <c r="P150" i="134"/>
  <c r="P137" i="134"/>
  <c r="N5" i="131"/>
  <c r="N2" i="131"/>
  <c r="P57" i="134"/>
  <c r="P38" i="134"/>
  <c r="M124" i="111"/>
  <c r="M63" i="111"/>
  <c r="P151" i="134"/>
  <c r="P85" i="134"/>
  <c r="P146" i="132"/>
  <c r="M145" i="120" l="1"/>
  <c r="M146" i="120"/>
  <c r="M144" i="120"/>
  <c r="M138" i="120"/>
  <c r="M137" i="120"/>
  <c r="M133" i="120"/>
  <c r="M142" i="120"/>
  <c r="M141" i="120"/>
  <c r="M140" i="120"/>
  <c r="M136" i="120"/>
  <c r="M132" i="120"/>
  <c r="M139" i="120"/>
  <c r="M135" i="120"/>
  <c r="M131" i="120"/>
  <c r="M37" i="120"/>
  <c r="M36" i="120"/>
  <c r="M26" i="120"/>
  <c r="M32" i="120"/>
  <c r="M31" i="120"/>
  <c r="M49" i="120"/>
  <c r="M29" i="120"/>
  <c r="M147" i="120"/>
  <c r="M19" i="120"/>
  <c r="M27" i="120"/>
  <c r="M10" i="120"/>
  <c r="M30" i="120"/>
  <c r="M148" i="120"/>
  <c r="M28" i="120"/>
  <c r="M150" i="120"/>
  <c r="M160" i="120"/>
  <c r="M162" i="120"/>
  <c r="M180" i="120"/>
  <c r="M184" i="120"/>
  <c r="M178" i="120"/>
  <c r="M158" i="120"/>
  <c r="M164" i="120"/>
  <c r="M152" i="120"/>
  <c r="M174" i="120"/>
  <c r="M186" i="120"/>
  <c r="M188" i="120"/>
  <c r="M166" i="120"/>
  <c r="M172" i="120"/>
  <c r="M168" i="120"/>
  <c r="M35" i="120"/>
  <c r="M151" i="120"/>
  <c r="M156" i="120"/>
  <c r="M154" i="120"/>
  <c r="M182" i="120"/>
  <c r="M170" i="120"/>
  <c r="M176" i="120"/>
  <c r="M97" i="120"/>
  <c r="M7" i="120"/>
  <c r="M23" i="120"/>
  <c r="M60" i="120"/>
  <c r="M88" i="120"/>
  <c r="M85" i="120"/>
  <c r="M57" i="120"/>
  <c r="M73" i="120"/>
  <c r="M98" i="120"/>
  <c r="M58" i="120"/>
  <c r="M105" i="120"/>
  <c r="M123" i="120"/>
  <c r="M112" i="120"/>
  <c r="M127" i="120"/>
  <c r="M44" i="120"/>
  <c r="M14" i="120"/>
  <c r="M130" i="120"/>
  <c r="M17" i="120"/>
  <c r="M25" i="120"/>
  <c r="M13" i="120"/>
  <c r="M51" i="120"/>
  <c r="M67" i="120"/>
  <c r="M78" i="120"/>
  <c r="M72" i="120"/>
  <c r="M80" i="120"/>
  <c r="M102" i="120"/>
  <c r="M77" i="120"/>
  <c r="M84" i="120"/>
  <c r="M107" i="120"/>
  <c r="M113" i="120"/>
  <c r="M119" i="120"/>
  <c r="M40" i="120"/>
  <c r="M18" i="120"/>
  <c r="M46" i="120"/>
  <c r="M52" i="120"/>
  <c r="M90" i="120"/>
  <c r="M61" i="120"/>
  <c r="M74" i="120"/>
  <c r="M62" i="120"/>
  <c r="M89" i="120"/>
  <c r="M104" i="120"/>
  <c r="M114" i="120"/>
  <c r="M16" i="120"/>
  <c r="M15" i="120"/>
  <c r="M47" i="120"/>
  <c r="M55" i="120"/>
  <c r="M71" i="120"/>
  <c r="M108" i="120"/>
  <c r="M64" i="120"/>
  <c r="M100" i="120"/>
  <c r="M115" i="120"/>
  <c r="M128" i="120"/>
  <c r="M124" i="120"/>
  <c r="M121" i="120"/>
  <c r="M81" i="120"/>
  <c r="M21" i="120"/>
  <c r="M83" i="120"/>
  <c r="M99" i="120"/>
  <c r="M94" i="120"/>
  <c r="M92" i="120"/>
  <c r="M65" i="120"/>
  <c r="M87" i="120"/>
  <c r="M66" i="120"/>
  <c r="M76" i="120"/>
  <c r="M116" i="120"/>
  <c r="M125" i="120"/>
  <c r="M122" i="120"/>
  <c r="M143" i="120"/>
  <c r="M6" i="120"/>
  <c r="M8" i="120"/>
  <c r="M12" i="120"/>
  <c r="M50" i="120"/>
  <c r="M9" i="120"/>
  <c r="M48" i="120"/>
  <c r="M59" i="120"/>
  <c r="M75" i="120"/>
  <c r="M101" i="120"/>
  <c r="M56" i="120"/>
  <c r="M109" i="120"/>
  <c r="M117" i="120"/>
  <c r="M42" i="120"/>
  <c r="M45" i="120"/>
  <c r="M43" i="120"/>
  <c r="M11" i="120"/>
  <c r="M86" i="120"/>
  <c r="M103" i="120"/>
  <c r="M68" i="120"/>
  <c r="M53" i="120"/>
  <c r="M69" i="120"/>
  <c r="M54" i="120"/>
  <c r="M70" i="120"/>
  <c r="M110" i="120"/>
  <c r="M126" i="120"/>
  <c r="M106" i="120"/>
  <c r="M38" i="120"/>
  <c r="M41" i="120"/>
  <c r="M24" i="120"/>
  <c r="M93" i="120"/>
  <c r="M22" i="120"/>
  <c r="M120" i="120"/>
  <c r="M91" i="120"/>
  <c r="M63" i="120"/>
  <c r="M82" i="120"/>
  <c r="M79" i="120"/>
  <c r="M95" i="120"/>
  <c r="M118" i="120"/>
  <c r="M129" i="120"/>
  <c r="M96" i="120"/>
  <c r="M111" i="120"/>
  <c r="M163" i="120"/>
  <c r="M153" i="120"/>
  <c r="M173" i="120"/>
  <c r="M155" i="120"/>
  <c r="M175" i="120"/>
  <c r="M181" i="120"/>
  <c r="M185" i="120"/>
  <c r="M169" i="120"/>
  <c r="M183" i="120"/>
  <c r="M34" i="120"/>
  <c r="M20" i="120"/>
  <c r="M159" i="120"/>
  <c r="M157" i="120"/>
  <c r="M134" i="120"/>
  <c r="M187" i="120"/>
  <c r="M167" i="120"/>
  <c r="M33" i="120"/>
  <c r="M149" i="120"/>
  <c r="M179" i="120"/>
  <c r="M39" i="120"/>
  <c r="M189" i="120"/>
  <c r="M161" i="120"/>
  <c r="M165" i="120"/>
  <c r="M171" i="120"/>
  <c r="M177" i="120"/>
  <c r="P78" i="111"/>
  <c r="F78" i="39" s="1"/>
  <c r="D48" i="150" s="1"/>
  <c r="P110" i="111"/>
  <c r="F110" i="39" s="1"/>
  <c r="D80" i="150" s="1"/>
  <c r="P77" i="111"/>
  <c r="F77" i="39" s="1"/>
  <c r="D47" i="150" s="1"/>
  <c r="P145" i="111"/>
  <c r="F145" i="39" s="1"/>
  <c r="D115" i="150" s="1"/>
  <c r="P23" i="111"/>
  <c r="F23" i="39" s="1"/>
  <c r="P40" i="111"/>
  <c r="F40" i="39" s="1"/>
  <c r="D10" i="150" s="1"/>
  <c r="P7" i="111"/>
  <c r="F7" i="39" s="1"/>
  <c r="P154" i="111"/>
  <c r="P29" i="111"/>
  <c r="F29" i="39" s="1"/>
  <c r="P82" i="111"/>
  <c r="F82" i="39" s="1"/>
  <c r="D52" i="150" s="1"/>
  <c r="P27" i="111"/>
  <c r="F27" i="39" s="1"/>
  <c r="P82" i="116"/>
  <c r="H82" i="39" s="1"/>
  <c r="F52" i="150" s="1"/>
  <c r="P57" i="116"/>
  <c r="H57" i="39" s="1"/>
  <c r="F27" i="150" s="1"/>
  <c r="P51" i="116"/>
  <c r="H51" i="39" s="1"/>
  <c r="F21" i="150" s="1"/>
  <c r="P187" i="95"/>
  <c r="P20" i="95"/>
  <c r="K20" i="39" s="1"/>
  <c r="P49" i="95"/>
  <c r="K49" i="39" s="1"/>
  <c r="I19" i="150" s="1"/>
  <c r="P105" i="95"/>
  <c r="K105" i="39" s="1"/>
  <c r="I75" i="150" s="1"/>
  <c r="P11" i="95"/>
  <c r="K11" i="39" s="1"/>
  <c r="P55" i="95"/>
  <c r="K55" i="39" s="1"/>
  <c r="I25" i="150" s="1"/>
  <c r="P160" i="95"/>
  <c r="P46" i="95"/>
  <c r="K46" i="39" s="1"/>
  <c r="P176" i="95"/>
  <c r="P166" i="95"/>
  <c r="P30" i="95"/>
  <c r="K30" i="39" s="1"/>
  <c r="P150" i="95"/>
  <c r="K150" i="39" s="1"/>
  <c r="P64" i="111"/>
  <c r="F64" i="39" s="1"/>
  <c r="D34" i="150" s="1"/>
  <c r="P65" i="111"/>
  <c r="F65" i="39" s="1"/>
  <c r="D35" i="150" s="1"/>
  <c r="P89" i="111"/>
  <c r="F89" i="39" s="1"/>
  <c r="D59" i="150" s="1"/>
  <c r="P102" i="111"/>
  <c r="F102" i="39" s="1"/>
  <c r="D72" i="150" s="1"/>
  <c r="P53" i="111"/>
  <c r="F53" i="39" s="1"/>
  <c r="D23" i="150" s="1"/>
  <c r="P11" i="111"/>
  <c r="F11" i="39" s="1"/>
  <c r="P83" i="111"/>
  <c r="F83" i="39" s="1"/>
  <c r="D53" i="150" s="1"/>
  <c r="P155" i="111"/>
  <c r="O2" i="111"/>
  <c r="P119" i="111" s="1"/>
  <c r="F119" i="39" s="1"/>
  <c r="D89" i="150" s="1"/>
  <c r="P190" i="111"/>
  <c r="P165" i="111"/>
  <c r="P174" i="111"/>
  <c r="P142" i="111"/>
  <c r="F142" i="39" s="1"/>
  <c r="D112" i="150" s="1"/>
  <c r="P45" i="111"/>
  <c r="F45" i="39" s="1"/>
  <c r="D15" i="150" s="1"/>
  <c r="P44" i="116"/>
  <c r="H44" i="39" s="1"/>
  <c r="F14" i="150" s="1"/>
  <c r="P46" i="116"/>
  <c r="H46" i="39" s="1"/>
  <c r="P165" i="116"/>
  <c r="P155" i="116"/>
  <c r="P167" i="116"/>
  <c r="P132" i="116"/>
  <c r="H132" i="39" s="1"/>
  <c r="F102" i="150" s="1"/>
  <c r="P82" i="95"/>
  <c r="K82" i="39" s="1"/>
  <c r="I52" i="150" s="1"/>
  <c r="P183" i="95"/>
  <c r="O2" i="95"/>
  <c r="P87" i="95" s="1"/>
  <c r="K87" i="39" s="1"/>
  <c r="I57" i="150" s="1"/>
  <c r="P95" i="95"/>
  <c r="K95" i="39" s="1"/>
  <c r="I65" i="150" s="1"/>
  <c r="P96" i="95"/>
  <c r="K96" i="39" s="1"/>
  <c r="I66" i="150" s="1"/>
  <c r="P135" i="95"/>
  <c r="K135" i="39" s="1"/>
  <c r="I105" i="150" s="1"/>
  <c r="P81" i="95"/>
  <c r="K81" i="39" s="1"/>
  <c r="I51" i="150" s="1"/>
  <c r="P57" i="95"/>
  <c r="K57" i="39" s="1"/>
  <c r="I27" i="150" s="1"/>
  <c r="P23" i="95"/>
  <c r="K23" i="39" s="1"/>
  <c r="P115" i="95"/>
  <c r="K115" i="39" s="1"/>
  <c r="I85" i="150" s="1"/>
  <c r="P76" i="95"/>
  <c r="K76" i="39" s="1"/>
  <c r="I46" i="150" s="1"/>
  <c r="P190" i="95"/>
  <c r="P59" i="95"/>
  <c r="K59" i="39" s="1"/>
  <c r="I29" i="150" s="1"/>
  <c r="P177" i="95"/>
  <c r="P184" i="95"/>
  <c r="P32" i="95"/>
  <c r="K32" i="39" s="1"/>
  <c r="P29" i="95"/>
  <c r="K29" i="39" s="1"/>
  <c r="P88" i="95"/>
  <c r="K88" i="39" s="1"/>
  <c r="I58" i="150" s="1"/>
  <c r="M144" i="131"/>
  <c r="M39" i="131"/>
  <c r="M139" i="131"/>
  <c r="M135" i="131"/>
  <c r="M131" i="131"/>
  <c r="M138" i="131"/>
  <c r="M134" i="131"/>
  <c r="M143" i="131"/>
  <c r="M105" i="131"/>
  <c r="M108" i="131"/>
  <c r="M71" i="131"/>
  <c r="M67" i="131"/>
  <c r="M63" i="131"/>
  <c r="M59" i="131"/>
  <c r="M55" i="131"/>
  <c r="M51" i="131"/>
  <c r="M106" i="131"/>
  <c r="M70" i="131"/>
  <c r="M66" i="131"/>
  <c r="M62" i="131"/>
  <c r="M58" i="131"/>
  <c r="M54" i="131"/>
  <c r="M37" i="131"/>
  <c r="M36" i="131"/>
  <c r="M53" i="131"/>
  <c r="M65" i="131"/>
  <c r="M57" i="131"/>
  <c r="M69" i="131"/>
  <c r="M61" i="131"/>
  <c r="M147" i="131"/>
  <c r="M151" i="131"/>
  <c r="M73" i="131"/>
  <c r="M27" i="131"/>
  <c r="M28" i="131"/>
  <c r="M149" i="131"/>
  <c r="M32" i="131"/>
  <c r="M11" i="131"/>
  <c r="M34" i="131"/>
  <c r="M8" i="131"/>
  <c r="M29" i="131"/>
  <c r="M13" i="131"/>
  <c r="M26" i="131"/>
  <c r="M150" i="131"/>
  <c r="M16" i="131"/>
  <c r="M35" i="131"/>
  <c r="M21" i="131"/>
  <c r="M33" i="131"/>
  <c r="M30" i="131"/>
  <c r="M14" i="131"/>
  <c r="M31" i="131"/>
  <c r="M148" i="131"/>
  <c r="M7" i="131"/>
  <c r="M9" i="131"/>
  <c r="M152" i="131"/>
  <c r="M19" i="131"/>
  <c r="M80" i="131"/>
  <c r="M50" i="131"/>
  <c r="M46" i="131"/>
  <c r="M117" i="131"/>
  <c r="M90" i="131"/>
  <c r="M111" i="131"/>
  <c r="M119" i="131"/>
  <c r="M132" i="131"/>
  <c r="M145" i="131"/>
  <c r="M133" i="131"/>
  <c r="M15" i="131"/>
  <c r="M22" i="131"/>
  <c r="M113" i="131"/>
  <c r="M120" i="131"/>
  <c r="M47" i="131"/>
  <c r="M60" i="131"/>
  <c r="M92" i="131"/>
  <c r="M107" i="131"/>
  <c r="M82" i="131"/>
  <c r="M110" i="131"/>
  <c r="M86" i="131"/>
  <c r="M75" i="131"/>
  <c r="M127" i="131"/>
  <c r="M42" i="131"/>
  <c r="M45" i="131"/>
  <c r="M44" i="131"/>
  <c r="M43" i="131"/>
  <c r="M137" i="131"/>
  <c r="M18" i="131"/>
  <c r="M114" i="131"/>
  <c r="M109" i="131"/>
  <c r="M64" i="131"/>
  <c r="M74" i="131"/>
  <c r="M95" i="131"/>
  <c r="M125" i="131"/>
  <c r="M128" i="131"/>
  <c r="M24" i="131"/>
  <c r="M115" i="131"/>
  <c r="M85" i="131"/>
  <c r="M94" i="131"/>
  <c r="M104" i="131"/>
  <c r="M124" i="131"/>
  <c r="M121" i="131"/>
  <c r="M20" i="131"/>
  <c r="M17" i="131"/>
  <c r="M68" i="131"/>
  <c r="M56" i="131"/>
  <c r="M116" i="131"/>
  <c r="M52" i="131"/>
  <c r="M48" i="131"/>
  <c r="M81" i="131"/>
  <c r="M78" i="131"/>
  <c r="M41" i="131"/>
  <c r="M25" i="131"/>
  <c r="M6" i="131"/>
  <c r="M49" i="131"/>
  <c r="M123" i="131"/>
  <c r="M103" i="131"/>
  <c r="M87" i="131"/>
  <c r="M84" i="131"/>
  <c r="M140" i="131"/>
  <c r="M126" i="131"/>
  <c r="M23" i="131"/>
  <c r="M88" i="131"/>
  <c r="M100" i="131"/>
  <c r="M77" i="131"/>
  <c r="M112" i="131"/>
  <c r="M79" i="131"/>
  <c r="M76" i="131"/>
  <c r="M83" i="131"/>
  <c r="M118" i="131"/>
  <c r="M130" i="131"/>
  <c r="M146" i="131"/>
  <c r="M12" i="131"/>
  <c r="M10" i="131"/>
  <c r="M72" i="131"/>
  <c r="M122" i="131"/>
  <c r="M129" i="131"/>
  <c r="M136" i="131"/>
  <c r="M142" i="131"/>
  <c r="M141" i="131"/>
  <c r="M98" i="131"/>
  <c r="M96" i="131"/>
  <c r="M38" i="131"/>
  <c r="M102" i="131"/>
  <c r="M93" i="131"/>
  <c r="M97" i="131"/>
  <c r="M101" i="131"/>
  <c r="M89" i="131"/>
  <c r="M40" i="131"/>
  <c r="M99" i="131"/>
  <c r="M91" i="131"/>
  <c r="P139" i="111"/>
  <c r="F139" i="39" s="1"/>
  <c r="D109" i="150" s="1"/>
  <c r="P136" i="111"/>
  <c r="F136" i="39" s="1"/>
  <c r="D106" i="150" s="1"/>
  <c r="P100" i="111"/>
  <c r="F100" i="39" s="1"/>
  <c r="D70" i="150" s="1"/>
  <c r="P69" i="111"/>
  <c r="F69" i="39" s="1"/>
  <c r="D39" i="150" s="1"/>
  <c r="P9" i="111"/>
  <c r="F9" i="39" s="1"/>
  <c r="P112" i="111"/>
  <c r="F112" i="39" s="1"/>
  <c r="D82" i="150" s="1"/>
  <c r="P18" i="111"/>
  <c r="F18" i="39" s="1"/>
  <c r="P41" i="111"/>
  <c r="F41" i="39" s="1"/>
  <c r="D11" i="150" s="1"/>
  <c r="P118" i="111"/>
  <c r="F118" i="39" s="1"/>
  <c r="D88" i="150" s="1"/>
  <c r="P8" i="111"/>
  <c r="F8" i="39" s="1"/>
  <c r="P123" i="111"/>
  <c r="F123" i="39" s="1"/>
  <c r="D93" i="150" s="1"/>
  <c r="P81" i="111"/>
  <c r="F81" i="39" s="1"/>
  <c r="D51" i="150" s="1"/>
  <c r="P189" i="111"/>
  <c r="P149" i="111"/>
  <c r="F149" i="39" s="1"/>
  <c r="P54" i="111"/>
  <c r="F54" i="39" s="1"/>
  <c r="D24" i="150" s="1"/>
  <c r="P88" i="111"/>
  <c r="F88" i="39" s="1"/>
  <c r="D58" i="150" s="1"/>
  <c r="P49" i="111"/>
  <c r="F49" i="39" s="1"/>
  <c r="D19" i="150" s="1"/>
  <c r="P170" i="111"/>
  <c r="P176" i="111"/>
  <c r="P162" i="111"/>
  <c r="P163" i="111"/>
  <c r="P152" i="111"/>
  <c r="F152" i="39" s="1"/>
  <c r="P141" i="111"/>
  <c r="F141" i="39" s="1"/>
  <c r="D111" i="150" s="1"/>
  <c r="P43" i="111"/>
  <c r="F43" i="39" s="1"/>
  <c r="D13" i="150" s="1"/>
  <c r="P75" i="116"/>
  <c r="H75" i="39" s="1"/>
  <c r="F45" i="150" s="1"/>
  <c r="P86" i="116"/>
  <c r="H86" i="39" s="1"/>
  <c r="F56" i="150" s="1"/>
  <c r="P43" i="116"/>
  <c r="H43" i="39" s="1"/>
  <c r="F13" i="150" s="1"/>
  <c r="P49" i="116"/>
  <c r="H49" i="39" s="1"/>
  <c r="F19" i="150" s="1"/>
  <c r="P60" i="116"/>
  <c r="H60" i="39" s="1"/>
  <c r="F30" i="150" s="1"/>
  <c r="P183" i="116"/>
  <c r="P156" i="116"/>
  <c r="P33" i="116"/>
  <c r="H33" i="39" s="1"/>
  <c r="P59" i="116"/>
  <c r="H59" i="39" s="1"/>
  <c r="F29" i="150" s="1"/>
  <c r="P32" i="116"/>
  <c r="H32" i="39" s="1"/>
  <c r="P136" i="116"/>
  <c r="H136" i="39" s="1"/>
  <c r="F106" i="150" s="1"/>
  <c r="P142" i="116"/>
  <c r="H142" i="39" s="1"/>
  <c r="F112" i="150" s="1"/>
  <c r="P66" i="95"/>
  <c r="K66" i="39" s="1"/>
  <c r="I36" i="150" s="1"/>
  <c r="P145" i="95"/>
  <c r="K145" i="39" s="1"/>
  <c r="I115" i="150" s="1"/>
  <c r="P153" i="95"/>
  <c r="P84" i="95"/>
  <c r="K84" i="39" s="1"/>
  <c r="I54" i="150" s="1"/>
  <c r="P112" i="95"/>
  <c r="K112" i="39" s="1"/>
  <c r="I82" i="150" s="1"/>
  <c r="P125" i="95"/>
  <c r="K125" i="39" s="1"/>
  <c r="I95" i="150" s="1"/>
  <c r="P109" i="95"/>
  <c r="K109" i="39" s="1"/>
  <c r="I79" i="150" s="1"/>
  <c r="P40" i="95"/>
  <c r="K40" i="39" s="1"/>
  <c r="I10" i="150" s="1"/>
  <c r="P78" i="95"/>
  <c r="K78" i="39" s="1"/>
  <c r="I48" i="150" s="1"/>
  <c r="P137" i="95"/>
  <c r="K137" i="39" s="1"/>
  <c r="I107" i="150" s="1"/>
  <c r="P14" i="95"/>
  <c r="K14" i="39" s="1"/>
  <c r="P93" i="95"/>
  <c r="K93" i="39" s="1"/>
  <c r="I63" i="150" s="1"/>
  <c r="P70" i="95"/>
  <c r="K70" i="39" s="1"/>
  <c r="I40" i="150" s="1"/>
  <c r="P51" i="95"/>
  <c r="K51" i="39" s="1"/>
  <c r="I21" i="150" s="1"/>
  <c r="P101" i="95"/>
  <c r="K101" i="39" s="1"/>
  <c r="I71" i="150" s="1"/>
  <c r="P72" i="95"/>
  <c r="K72" i="39" s="1"/>
  <c r="I42" i="150" s="1"/>
  <c r="P143" i="95"/>
  <c r="K143" i="39" s="1"/>
  <c r="I113" i="150" s="1"/>
  <c r="P186" i="95"/>
  <c r="P172" i="95"/>
  <c r="P35" i="95"/>
  <c r="K35" i="39" s="1"/>
  <c r="P26" i="95"/>
  <c r="K26" i="39" s="1"/>
  <c r="P140" i="95"/>
  <c r="K140" i="39" s="1"/>
  <c r="I110" i="150" s="1"/>
  <c r="P146" i="95"/>
  <c r="K146" i="39" s="1"/>
  <c r="I116" i="150" s="1"/>
  <c r="P60" i="111"/>
  <c r="F60" i="39" s="1"/>
  <c r="D30" i="150" s="1"/>
  <c r="P138" i="111"/>
  <c r="F138" i="39" s="1"/>
  <c r="D108" i="150" s="1"/>
  <c r="P52" i="111"/>
  <c r="F52" i="39" s="1"/>
  <c r="D22" i="150" s="1"/>
  <c r="P42" i="111"/>
  <c r="F42" i="39" s="1"/>
  <c r="D12" i="150" s="1"/>
  <c r="P87" i="111"/>
  <c r="F87" i="39" s="1"/>
  <c r="D57" i="150" s="1"/>
  <c r="P91" i="111"/>
  <c r="F91" i="39" s="1"/>
  <c r="D61" i="150" s="1"/>
  <c r="P114" i="111"/>
  <c r="F114" i="39" s="1"/>
  <c r="D84" i="150" s="1"/>
  <c r="P131" i="111"/>
  <c r="F131" i="39" s="1"/>
  <c r="D101" i="150" s="1"/>
  <c r="P103" i="111"/>
  <c r="F103" i="39" s="1"/>
  <c r="D73" i="150" s="1"/>
  <c r="P46" i="111"/>
  <c r="F46" i="39" s="1"/>
  <c r="P140" i="111"/>
  <c r="F140" i="39" s="1"/>
  <c r="D110" i="150" s="1"/>
  <c r="P135" i="111"/>
  <c r="F135" i="39" s="1"/>
  <c r="D105" i="150" s="1"/>
  <c r="P75" i="111"/>
  <c r="F75" i="39" s="1"/>
  <c r="D45" i="150" s="1"/>
  <c r="P71" i="111"/>
  <c r="F71" i="39" s="1"/>
  <c r="D41" i="150" s="1"/>
  <c r="P133" i="111"/>
  <c r="F133" i="39" s="1"/>
  <c r="D103" i="150" s="1"/>
  <c r="P97" i="111"/>
  <c r="F97" i="39" s="1"/>
  <c r="D67" i="150" s="1"/>
  <c r="P150" i="111"/>
  <c r="F150" i="39" s="1"/>
  <c r="P156" i="111"/>
  <c r="P188" i="111"/>
  <c r="P161" i="111"/>
  <c r="P168" i="111"/>
  <c r="P21" i="111"/>
  <c r="F21" i="39" s="1"/>
  <c r="P130" i="111"/>
  <c r="F130" i="39" s="1"/>
  <c r="D100" i="150" s="1"/>
  <c r="P34" i="111"/>
  <c r="F34" i="39" s="1"/>
  <c r="P62" i="122"/>
  <c r="N62" i="39" s="1"/>
  <c r="L32" i="150" s="1"/>
  <c r="P61" i="122"/>
  <c r="N61" i="39" s="1"/>
  <c r="L31" i="150" s="1"/>
  <c r="P104" i="122"/>
  <c r="N104" i="39" s="1"/>
  <c r="L74" i="150" s="1"/>
  <c r="P130" i="122"/>
  <c r="N130" i="39" s="1"/>
  <c r="L100" i="150" s="1"/>
  <c r="O2" i="122"/>
  <c r="P16" i="122" s="1"/>
  <c r="N16" i="39" s="1"/>
  <c r="P38" i="122"/>
  <c r="N38" i="39" s="1"/>
  <c r="L8" i="150" s="1"/>
  <c r="P92" i="116"/>
  <c r="H92" i="39" s="1"/>
  <c r="F62" i="150" s="1"/>
  <c r="P101" i="116"/>
  <c r="H101" i="39" s="1"/>
  <c r="F71" i="150" s="1"/>
  <c r="P40" i="116"/>
  <c r="H40" i="39" s="1"/>
  <c r="F10" i="150" s="1"/>
  <c r="P15" i="116"/>
  <c r="H15" i="39" s="1"/>
  <c r="P145" i="116"/>
  <c r="H145" i="39" s="1"/>
  <c r="F115" i="150" s="1"/>
  <c r="P16" i="116"/>
  <c r="H16" i="39" s="1"/>
  <c r="P174" i="116"/>
  <c r="P188" i="116"/>
  <c r="P162" i="116"/>
  <c r="P173" i="116"/>
  <c r="P140" i="116"/>
  <c r="H140" i="39" s="1"/>
  <c r="F110" i="150" s="1"/>
  <c r="P16" i="95"/>
  <c r="K16" i="39" s="1"/>
  <c r="P169" i="95"/>
  <c r="P8" i="95"/>
  <c r="K8" i="39" s="1"/>
  <c r="P75" i="95"/>
  <c r="K75" i="39" s="1"/>
  <c r="I45" i="150" s="1"/>
  <c r="P188" i="95"/>
  <c r="P43" i="95"/>
  <c r="K43" i="39" s="1"/>
  <c r="I13" i="150" s="1"/>
  <c r="P83" i="95"/>
  <c r="K83" i="39" s="1"/>
  <c r="I53" i="150" s="1"/>
  <c r="P90" i="95"/>
  <c r="K90" i="39" s="1"/>
  <c r="I60" i="150" s="1"/>
  <c r="P18" i="95"/>
  <c r="K18" i="39" s="1"/>
  <c r="P48" i="95"/>
  <c r="K48" i="39" s="1"/>
  <c r="I18" i="150" s="1"/>
  <c r="P173" i="95"/>
  <c r="P108" i="95"/>
  <c r="K108" i="39" s="1"/>
  <c r="I78" i="150" s="1"/>
  <c r="P136" i="95"/>
  <c r="K136" i="39" s="1"/>
  <c r="I106" i="150" s="1"/>
  <c r="P67" i="95"/>
  <c r="K67" i="39" s="1"/>
  <c r="I37" i="150" s="1"/>
  <c r="P54" i="95"/>
  <c r="K54" i="39" s="1"/>
  <c r="I24" i="150" s="1"/>
  <c r="P73" i="95"/>
  <c r="K73" i="39" s="1"/>
  <c r="I43" i="150" s="1"/>
  <c r="P126" i="95"/>
  <c r="K126" i="39" s="1"/>
  <c r="I96" i="150" s="1"/>
  <c r="P193" i="95"/>
  <c r="P182" i="95"/>
  <c r="P28" i="95"/>
  <c r="K28" i="39" s="1"/>
  <c r="P149" i="95"/>
  <c r="K149" i="39" s="1"/>
  <c r="P41" i="95"/>
  <c r="K41" i="39" s="1"/>
  <c r="I11" i="150" s="1"/>
  <c r="P122" i="95"/>
  <c r="K122" i="39" s="1"/>
  <c r="I92" i="150" s="1"/>
  <c r="M76" i="94"/>
  <c r="M80" i="94"/>
  <c r="M144" i="94"/>
  <c r="M43" i="94"/>
  <c r="M92" i="94"/>
  <c r="M64" i="94"/>
  <c r="M100" i="94"/>
  <c r="M111" i="94"/>
  <c r="M127" i="94"/>
  <c r="M77" i="94"/>
  <c r="M83" i="94"/>
  <c r="M31" i="94"/>
  <c r="M101" i="94"/>
  <c r="M136" i="94"/>
  <c r="M147" i="94"/>
  <c r="M93" i="94"/>
  <c r="M30" i="94"/>
  <c r="M148" i="94"/>
  <c r="M32" i="94"/>
  <c r="M149" i="94"/>
  <c r="M13" i="94"/>
  <c r="M22" i="94"/>
  <c r="M26" i="94"/>
  <c r="M151" i="94"/>
  <c r="M28" i="94"/>
  <c r="M10" i="94"/>
  <c r="M34" i="94"/>
  <c r="M23" i="94"/>
  <c r="M141" i="94"/>
  <c r="M88" i="94"/>
  <c r="M122" i="94"/>
  <c r="M102" i="94"/>
  <c r="M137" i="94"/>
  <c r="M78" i="94"/>
  <c r="M119" i="94"/>
  <c r="M60" i="94"/>
  <c r="M79" i="94"/>
  <c r="M53" i="94"/>
  <c r="M48" i="94"/>
  <c r="M95" i="94"/>
  <c r="M94" i="94"/>
  <c r="M47" i="94"/>
  <c r="M46" i="94"/>
  <c r="M143" i="94"/>
  <c r="M142" i="94"/>
  <c r="M20" i="94"/>
  <c r="M19" i="94"/>
  <c r="M61" i="94"/>
  <c r="M115" i="94"/>
  <c r="M85" i="94"/>
  <c r="M118" i="94"/>
  <c r="M75" i="94"/>
  <c r="M98" i="94"/>
  <c r="M58" i="94"/>
  <c r="M69" i="94"/>
  <c r="M59" i="94"/>
  <c r="M24" i="94"/>
  <c r="M103" i="94"/>
  <c r="M68" i="94"/>
  <c r="M135" i="94"/>
  <c r="M38" i="94"/>
  <c r="M14" i="94"/>
  <c r="M11" i="94"/>
  <c r="M18" i="94"/>
  <c r="M70" i="94"/>
  <c r="M96" i="94"/>
  <c r="M39" i="94"/>
  <c r="M145" i="94"/>
  <c r="M8" i="94"/>
  <c r="M16" i="94"/>
  <c r="M21" i="94"/>
  <c r="M12" i="94"/>
  <c r="M15" i="94"/>
  <c r="M97" i="94"/>
  <c r="M126" i="94"/>
  <c r="M63" i="94"/>
  <c r="M84" i="94"/>
  <c r="M82" i="94"/>
  <c r="M65" i="94"/>
  <c r="M86" i="94"/>
  <c r="M74" i="94"/>
  <c r="M131" i="94"/>
  <c r="M9" i="94"/>
  <c r="M6" i="94"/>
  <c r="M123" i="94"/>
  <c r="M54" i="94"/>
  <c r="M72" i="94"/>
  <c r="M56" i="94"/>
  <c r="M42" i="94"/>
  <c r="M52" i="94"/>
  <c r="M17" i="94"/>
  <c r="M7" i="94"/>
  <c r="M130" i="94"/>
  <c r="M110" i="94"/>
  <c r="M40" i="94"/>
  <c r="M49" i="94"/>
  <c r="M41" i="94"/>
  <c r="M114" i="94"/>
  <c r="M107" i="94"/>
  <c r="M138" i="94"/>
  <c r="M140" i="94"/>
  <c r="M104" i="94"/>
  <c r="M133" i="94"/>
  <c r="M44" i="94"/>
  <c r="M139" i="94"/>
  <c r="M36" i="94"/>
  <c r="M25" i="94"/>
  <c r="M106" i="94"/>
  <c r="M91" i="94"/>
  <c r="M105" i="94"/>
  <c r="M90" i="94"/>
  <c r="M37" i="94"/>
  <c r="M87" i="94"/>
  <c r="M62" i="94"/>
  <c r="M113" i="94"/>
  <c r="M50" i="94"/>
  <c r="M81" i="94"/>
  <c r="M73" i="94"/>
  <c r="M67" i="94"/>
  <c r="M112" i="94"/>
  <c r="M57" i="94"/>
  <c r="M89" i="94"/>
  <c r="M125" i="94"/>
  <c r="M33" i="94"/>
  <c r="M27" i="94"/>
  <c r="M129" i="94"/>
  <c r="M120" i="94"/>
  <c r="M128" i="94"/>
  <c r="M55" i="94"/>
  <c r="M117" i="94"/>
  <c r="M45" i="94"/>
  <c r="M35" i="94"/>
  <c r="M132" i="94"/>
  <c r="M150" i="94"/>
  <c r="M109" i="94"/>
  <c r="M116" i="94"/>
  <c r="M71" i="94"/>
  <c r="M124" i="94"/>
  <c r="M121" i="94"/>
  <c r="M66" i="94"/>
  <c r="M51" i="94"/>
  <c r="M29" i="94"/>
  <c r="M146" i="94"/>
  <c r="M99" i="94"/>
  <c r="M134" i="94"/>
  <c r="M108" i="94"/>
  <c r="P63" i="111"/>
  <c r="F63" i="39" s="1"/>
  <c r="D33" i="150" s="1"/>
  <c r="P146" i="111"/>
  <c r="F146" i="39" s="1"/>
  <c r="D116" i="150" s="1"/>
  <c r="P108" i="111"/>
  <c r="F108" i="39" s="1"/>
  <c r="D78" i="150" s="1"/>
  <c r="P68" i="111"/>
  <c r="F68" i="39" s="1"/>
  <c r="D38" i="150" s="1"/>
  <c r="P12" i="111"/>
  <c r="F12" i="39" s="1"/>
  <c r="P85" i="111"/>
  <c r="F85" i="39" s="1"/>
  <c r="D55" i="150" s="1"/>
  <c r="P109" i="111"/>
  <c r="F109" i="39" s="1"/>
  <c r="D79" i="150" s="1"/>
  <c r="P107" i="111"/>
  <c r="F107" i="39" s="1"/>
  <c r="D77" i="150" s="1"/>
  <c r="P113" i="111"/>
  <c r="F113" i="39" s="1"/>
  <c r="D83" i="150" s="1"/>
  <c r="P147" i="111"/>
  <c r="F147" i="39" s="1"/>
  <c r="P24" i="111"/>
  <c r="F24" i="39" s="1"/>
  <c r="P47" i="111"/>
  <c r="F47" i="39" s="1"/>
  <c r="D17" i="150" s="1"/>
  <c r="P39" i="111"/>
  <c r="F39" i="39" s="1"/>
  <c r="D9" i="150" s="1"/>
  <c r="P14" i="111"/>
  <c r="F14" i="39" s="1"/>
  <c r="P36" i="111"/>
  <c r="F36" i="39" s="1"/>
  <c r="D6" i="150" s="1"/>
  <c r="P51" i="111"/>
  <c r="F51" i="39" s="1"/>
  <c r="D21" i="150" s="1"/>
  <c r="P20" i="111"/>
  <c r="F20" i="39" s="1"/>
  <c r="P183" i="111"/>
  <c r="P164" i="111"/>
  <c r="P181" i="111"/>
  <c r="P160" i="111"/>
  <c r="P111" i="111"/>
  <c r="F111" i="39" s="1"/>
  <c r="D81" i="150" s="1"/>
  <c r="P55" i="111"/>
  <c r="F55" i="39" s="1"/>
  <c r="D25" i="150" s="1"/>
  <c r="P99" i="122"/>
  <c r="N99" i="39" s="1"/>
  <c r="L69" i="150" s="1"/>
  <c r="P66" i="122"/>
  <c r="N66" i="39" s="1"/>
  <c r="L36" i="150" s="1"/>
  <c r="P145" i="122"/>
  <c r="N145" i="39" s="1"/>
  <c r="L115" i="150" s="1"/>
  <c r="P17" i="122"/>
  <c r="N17" i="39" s="1"/>
  <c r="P90" i="122"/>
  <c r="N90" i="39" s="1"/>
  <c r="L60" i="150" s="1"/>
  <c r="P186" i="122"/>
  <c r="P167" i="122"/>
  <c r="P141" i="122"/>
  <c r="N141" i="39" s="1"/>
  <c r="L111" i="150" s="1"/>
  <c r="P95" i="116"/>
  <c r="H95" i="39" s="1"/>
  <c r="F65" i="150" s="1"/>
  <c r="P100" i="116"/>
  <c r="H100" i="39" s="1"/>
  <c r="F70" i="150" s="1"/>
  <c r="P111" i="116"/>
  <c r="H111" i="39" s="1"/>
  <c r="F81" i="150" s="1"/>
  <c r="P58" i="116"/>
  <c r="H58" i="39" s="1"/>
  <c r="F28" i="150" s="1"/>
  <c r="P110" i="116"/>
  <c r="H110" i="39" s="1"/>
  <c r="F80" i="150" s="1"/>
  <c r="P123" i="116"/>
  <c r="H123" i="39" s="1"/>
  <c r="F93" i="150" s="1"/>
  <c r="P22" i="116"/>
  <c r="H22" i="39" s="1"/>
  <c r="P9" i="116"/>
  <c r="H9" i="39" s="1"/>
  <c r="P88" i="116"/>
  <c r="H88" i="39" s="1"/>
  <c r="F58" i="150" s="1"/>
  <c r="P184" i="116"/>
  <c r="P186" i="116"/>
  <c r="P176" i="116"/>
  <c r="P18" i="116"/>
  <c r="H18" i="39" s="1"/>
  <c r="P37" i="116"/>
  <c r="H37" i="39" s="1"/>
  <c r="F7" i="150" s="1"/>
  <c r="P141" i="116"/>
  <c r="H141" i="39" s="1"/>
  <c r="F111" i="150" s="1"/>
  <c r="P12" i="95"/>
  <c r="K12" i="39" s="1"/>
  <c r="P159" i="95"/>
  <c r="P163" i="95"/>
  <c r="P165" i="95"/>
  <c r="P144" i="95"/>
  <c r="K144" i="39" s="1"/>
  <c r="I114" i="150" s="1"/>
  <c r="P154" i="95"/>
  <c r="P89" i="95"/>
  <c r="K89" i="39" s="1"/>
  <c r="I59" i="150" s="1"/>
  <c r="P74" i="95"/>
  <c r="K74" i="39" s="1"/>
  <c r="I44" i="150" s="1"/>
  <c r="P50" i="95"/>
  <c r="K50" i="39" s="1"/>
  <c r="I20" i="150" s="1"/>
  <c r="P21" i="95"/>
  <c r="K21" i="39" s="1"/>
  <c r="P142" i="95"/>
  <c r="K142" i="39" s="1"/>
  <c r="I112" i="150" s="1"/>
  <c r="P116" i="95"/>
  <c r="K116" i="39" s="1"/>
  <c r="I86" i="150" s="1"/>
  <c r="P45" i="95"/>
  <c r="K45" i="39" s="1"/>
  <c r="I15" i="150" s="1"/>
  <c r="P117" i="95"/>
  <c r="K117" i="39" s="1"/>
  <c r="I87" i="150" s="1"/>
  <c r="P119" i="95"/>
  <c r="K119" i="39" s="1"/>
  <c r="I89" i="150" s="1"/>
  <c r="P60" i="95"/>
  <c r="K60" i="39" s="1"/>
  <c r="I30" i="150" s="1"/>
  <c r="P129" i="95"/>
  <c r="K129" i="39" s="1"/>
  <c r="I99" i="150" s="1"/>
  <c r="P107" i="95"/>
  <c r="K107" i="39" s="1"/>
  <c r="I77" i="150" s="1"/>
  <c r="P162" i="95"/>
  <c r="P157" i="95"/>
  <c r="P151" i="95"/>
  <c r="K151" i="39" s="1"/>
  <c r="P31" i="95"/>
  <c r="K31" i="39" s="1"/>
  <c r="P106" i="95"/>
  <c r="K106" i="39" s="1"/>
  <c r="I76" i="150" s="1"/>
  <c r="P134" i="95"/>
  <c r="K134" i="39" s="1"/>
  <c r="I104" i="150" s="1"/>
  <c r="P156" i="122"/>
  <c r="P76" i="111"/>
  <c r="F76" i="39" s="1"/>
  <c r="D46" i="150" s="1"/>
  <c r="P62" i="111"/>
  <c r="F62" i="39" s="1"/>
  <c r="D32" i="150" s="1"/>
  <c r="P124" i="111"/>
  <c r="F124" i="39" s="1"/>
  <c r="D94" i="150" s="1"/>
  <c r="P92" i="111"/>
  <c r="F92" i="39" s="1"/>
  <c r="D62" i="150" s="1"/>
  <c r="M39" i="121"/>
  <c r="M135" i="121"/>
  <c r="M131" i="121"/>
  <c r="M145" i="121"/>
  <c r="M138" i="121"/>
  <c r="M134" i="121"/>
  <c r="M143" i="121"/>
  <c r="M125" i="121"/>
  <c r="M133" i="121"/>
  <c r="M126" i="121"/>
  <c r="M142" i="121"/>
  <c r="M140" i="121"/>
  <c r="M132" i="121"/>
  <c r="M105" i="121"/>
  <c r="M101" i="121"/>
  <c r="M108" i="121"/>
  <c r="M99" i="121"/>
  <c r="M37" i="121"/>
  <c r="M36" i="121"/>
  <c r="M100" i="121"/>
  <c r="M93" i="121"/>
  <c r="M106" i="121"/>
  <c r="M91" i="121"/>
  <c r="M148" i="121"/>
  <c r="M147" i="121"/>
  <c r="M33" i="121"/>
  <c r="M149" i="121"/>
  <c r="M34" i="121"/>
  <c r="M13" i="121"/>
  <c r="M26" i="121"/>
  <c r="M35" i="121"/>
  <c r="M150" i="121"/>
  <c r="M30" i="121"/>
  <c r="M11" i="121"/>
  <c r="M31" i="121"/>
  <c r="M19" i="121"/>
  <c r="M29" i="121"/>
  <c r="M27" i="121"/>
  <c r="M7" i="121"/>
  <c r="M151" i="121"/>
  <c r="M10" i="121"/>
  <c r="M20" i="121"/>
  <c r="M182" i="121"/>
  <c r="M173" i="121"/>
  <c r="M191" i="121"/>
  <c r="M154" i="121"/>
  <c r="M177" i="121"/>
  <c r="M129" i="121"/>
  <c r="M47" i="121"/>
  <c r="M96" i="121"/>
  <c r="M95" i="121"/>
  <c r="M109" i="121"/>
  <c r="M98" i="121"/>
  <c r="M63" i="121"/>
  <c r="M114" i="121"/>
  <c r="M9" i="121"/>
  <c r="M16" i="121"/>
  <c r="M8" i="121"/>
  <c r="M174" i="121"/>
  <c r="M183" i="121"/>
  <c r="M112" i="121"/>
  <c r="M80" i="121"/>
  <c r="M57" i="121"/>
  <c r="M73" i="121"/>
  <c r="M89" i="121"/>
  <c r="M67" i="121"/>
  <c r="M124" i="121"/>
  <c r="M130" i="121"/>
  <c r="M40" i="121"/>
  <c r="M21" i="121"/>
  <c r="M14" i="121"/>
  <c r="M25" i="121"/>
  <c r="M166" i="121"/>
  <c r="M165" i="121"/>
  <c r="M175" i="121"/>
  <c r="M169" i="121"/>
  <c r="M187" i="121"/>
  <c r="M82" i="121"/>
  <c r="M116" i="121"/>
  <c r="M115" i="121"/>
  <c r="M71" i="121"/>
  <c r="M86" i="121"/>
  <c r="M75" i="121"/>
  <c r="M15" i="121"/>
  <c r="M18" i="121"/>
  <c r="M12" i="121"/>
  <c r="M158" i="121"/>
  <c r="M192" i="121"/>
  <c r="M167" i="121"/>
  <c r="M179" i="121"/>
  <c r="M56" i="121"/>
  <c r="M90" i="121"/>
  <c r="M61" i="121"/>
  <c r="M74" i="121"/>
  <c r="M103" i="121"/>
  <c r="M120" i="121"/>
  <c r="M146" i="121"/>
  <c r="M189" i="121"/>
  <c r="M157" i="121"/>
  <c r="M159" i="121"/>
  <c r="M186" i="121"/>
  <c r="M193" i="121"/>
  <c r="M161" i="121"/>
  <c r="M171" i="121"/>
  <c r="M72" i="121"/>
  <c r="M102" i="121"/>
  <c r="M119" i="121"/>
  <c r="M121" i="121"/>
  <c r="M49" i="121"/>
  <c r="M122" i="121"/>
  <c r="M41" i="121"/>
  <c r="M24" i="121"/>
  <c r="M60" i="121"/>
  <c r="M184" i="121"/>
  <c r="M178" i="121"/>
  <c r="M163" i="121"/>
  <c r="M111" i="121"/>
  <c r="M65" i="121"/>
  <c r="M51" i="121"/>
  <c r="M78" i="121"/>
  <c r="M107" i="121"/>
  <c r="M113" i="121"/>
  <c r="M128" i="121"/>
  <c r="M45" i="121"/>
  <c r="M43" i="121"/>
  <c r="M17" i="121"/>
  <c r="M6" i="121"/>
  <c r="M23" i="121"/>
  <c r="M181" i="121"/>
  <c r="M170" i="121"/>
  <c r="M185" i="121"/>
  <c r="M153" i="121"/>
  <c r="M155" i="121"/>
  <c r="M127" i="121"/>
  <c r="M46" i="121"/>
  <c r="M92" i="121"/>
  <c r="M52" i="121"/>
  <c r="M55" i="121"/>
  <c r="M94" i="121"/>
  <c r="M123" i="121"/>
  <c r="M117" i="121"/>
  <c r="M190" i="121"/>
  <c r="M162" i="121"/>
  <c r="M68" i="121"/>
  <c r="M88" i="121"/>
  <c r="M64" i="121"/>
  <c r="M104" i="121"/>
  <c r="M53" i="121"/>
  <c r="M69" i="121"/>
  <c r="M110" i="121"/>
  <c r="M59" i="121"/>
  <c r="M83" i="121"/>
  <c r="M97" i="121"/>
  <c r="M118" i="121"/>
  <c r="M38" i="121"/>
  <c r="M139" i="121"/>
  <c r="M144" i="121"/>
  <c r="M81" i="121"/>
  <c r="M70" i="121"/>
  <c r="M54" i="121"/>
  <c r="M79" i="121"/>
  <c r="M76" i="121"/>
  <c r="M48" i="121"/>
  <c r="M22" i="121"/>
  <c r="M172" i="121"/>
  <c r="M58" i="121"/>
  <c r="M42" i="121"/>
  <c r="M85" i="121"/>
  <c r="M50" i="121"/>
  <c r="M136" i="121"/>
  <c r="M32" i="121"/>
  <c r="M160" i="121"/>
  <c r="M44" i="121"/>
  <c r="M156" i="121"/>
  <c r="M28" i="121"/>
  <c r="M168" i="121"/>
  <c r="M180" i="121"/>
  <c r="M164" i="121"/>
  <c r="M176" i="121"/>
  <c r="M66" i="121"/>
  <c r="M62" i="121"/>
  <c r="M152" i="121"/>
  <c r="M84" i="121"/>
  <c r="M77" i="121"/>
  <c r="M137" i="121"/>
  <c r="M87" i="121"/>
  <c r="M141" i="121"/>
  <c r="M188" i="121"/>
  <c r="P144" i="111"/>
  <c r="F144" i="39" s="1"/>
  <c r="D114" i="150" s="1"/>
  <c r="P104" i="111"/>
  <c r="F104" i="39" s="1"/>
  <c r="D74" i="150" s="1"/>
  <c r="P94" i="111"/>
  <c r="F94" i="39" s="1"/>
  <c r="D64" i="150" s="1"/>
  <c r="P115" i="111"/>
  <c r="F115" i="39" s="1"/>
  <c r="D85" i="150" s="1"/>
  <c r="P73" i="111"/>
  <c r="F73" i="39" s="1"/>
  <c r="D43" i="150" s="1"/>
  <c r="P101" i="111"/>
  <c r="F101" i="39" s="1"/>
  <c r="D71" i="150" s="1"/>
  <c r="P157" i="111"/>
  <c r="P86" i="111"/>
  <c r="F86" i="39" s="1"/>
  <c r="D56" i="150" s="1"/>
  <c r="P67" i="111"/>
  <c r="F67" i="39" s="1"/>
  <c r="D37" i="150" s="1"/>
  <c r="P28" i="111"/>
  <c r="F28" i="39" s="1"/>
  <c r="P26" i="111"/>
  <c r="F26" i="39" s="1"/>
  <c r="P16" i="111"/>
  <c r="F16" i="39" s="1"/>
  <c r="P61" i="111"/>
  <c r="F61" i="39" s="1"/>
  <c r="D31" i="150" s="1"/>
  <c r="P93" i="111"/>
  <c r="F93" i="39" s="1"/>
  <c r="D63" i="150" s="1"/>
  <c r="P57" i="111"/>
  <c r="F57" i="39" s="1"/>
  <c r="D27" i="150" s="1"/>
  <c r="P186" i="111"/>
  <c r="P184" i="111"/>
  <c r="P178" i="111"/>
  <c r="P179" i="111"/>
  <c r="P90" i="111"/>
  <c r="F90" i="39" s="1"/>
  <c r="D60" i="150" s="1"/>
  <c r="P50" i="111"/>
  <c r="F50" i="39" s="1"/>
  <c r="D20" i="150" s="1"/>
  <c r="P77" i="122"/>
  <c r="N77" i="39" s="1"/>
  <c r="L47" i="150" s="1"/>
  <c r="P125" i="122"/>
  <c r="N125" i="39" s="1"/>
  <c r="L95" i="150" s="1"/>
  <c r="P183" i="122"/>
  <c r="P95" i="122"/>
  <c r="N95" i="39" s="1"/>
  <c r="L65" i="150" s="1"/>
  <c r="P102" i="122"/>
  <c r="N102" i="39" s="1"/>
  <c r="L72" i="150" s="1"/>
  <c r="P155" i="122"/>
  <c r="P64" i="122"/>
  <c r="N64" i="39" s="1"/>
  <c r="L34" i="150" s="1"/>
  <c r="P178" i="122"/>
  <c r="P34" i="122"/>
  <c r="N34" i="39" s="1"/>
  <c r="P26" i="122"/>
  <c r="N26" i="39" s="1"/>
  <c r="P96" i="122"/>
  <c r="N96" i="39" s="1"/>
  <c r="L66" i="150" s="1"/>
  <c r="P134" i="122"/>
  <c r="N134" i="39" s="1"/>
  <c r="L104" i="150" s="1"/>
  <c r="P112" i="105"/>
  <c r="E112" i="39" s="1"/>
  <c r="O2" i="105"/>
  <c r="P90" i="105" s="1"/>
  <c r="E90" i="39" s="1"/>
  <c r="P77" i="105"/>
  <c r="E77" i="39" s="1"/>
  <c r="P32" i="105"/>
  <c r="E32" i="39" s="1"/>
  <c r="P36" i="105"/>
  <c r="E36" i="39" s="1"/>
  <c r="P24" i="116"/>
  <c r="H24" i="39" s="1"/>
  <c r="P126" i="116"/>
  <c r="H126" i="39" s="1"/>
  <c r="F96" i="150" s="1"/>
  <c r="P124" i="116"/>
  <c r="H124" i="39" s="1"/>
  <c r="F94" i="150" s="1"/>
  <c r="O2" i="116"/>
  <c r="P83" i="116" s="1"/>
  <c r="H83" i="39" s="1"/>
  <c r="F53" i="150" s="1"/>
  <c r="P38" i="116"/>
  <c r="H38" i="39" s="1"/>
  <c r="F8" i="150" s="1"/>
  <c r="P50" i="116"/>
  <c r="H50" i="39" s="1"/>
  <c r="F20" i="150" s="1"/>
  <c r="P13" i="116"/>
  <c r="H13" i="39" s="1"/>
  <c r="P77" i="116"/>
  <c r="H77" i="39" s="1"/>
  <c r="F47" i="150" s="1"/>
  <c r="P72" i="116"/>
  <c r="H72" i="39" s="1"/>
  <c r="F42" i="150" s="1"/>
  <c r="P102" i="116"/>
  <c r="H102" i="39" s="1"/>
  <c r="F72" i="150" s="1"/>
  <c r="P181" i="116"/>
  <c r="P23" i="116"/>
  <c r="H23" i="39" s="1"/>
  <c r="P113" i="116"/>
  <c r="H113" i="39" s="1"/>
  <c r="F83" i="150" s="1"/>
  <c r="P17" i="116"/>
  <c r="H17" i="39" s="1"/>
  <c r="P170" i="116"/>
  <c r="P153" i="116"/>
  <c r="P150" i="116"/>
  <c r="H150" i="39" s="1"/>
  <c r="P166" i="116"/>
  <c r="P151" i="116"/>
  <c r="H151" i="39" s="1"/>
  <c r="P12" i="116"/>
  <c r="H12" i="39" s="1"/>
  <c r="P47" i="116"/>
  <c r="H47" i="39" s="1"/>
  <c r="F17" i="150" s="1"/>
  <c r="P71" i="116"/>
  <c r="H71" i="39" s="1"/>
  <c r="F41" i="150" s="1"/>
  <c r="P139" i="116"/>
  <c r="H139" i="39" s="1"/>
  <c r="F109" i="150" s="1"/>
  <c r="P146" i="116"/>
  <c r="H146" i="39" s="1"/>
  <c r="F116" i="150" s="1"/>
  <c r="P102" i="95"/>
  <c r="K102" i="39" s="1"/>
  <c r="I72" i="150" s="1"/>
  <c r="P155" i="95"/>
  <c r="P17" i="95"/>
  <c r="K17" i="39" s="1"/>
  <c r="P191" i="95"/>
  <c r="P91" i="95"/>
  <c r="K91" i="39" s="1"/>
  <c r="I61" i="150" s="1"/>
  <c r="P158" i="95"/>
  <c r="P80" i="95"/>
  <c r="K80" i="39" s="1"/>
  <c r="I50" i="150" s="1"/>
  <c r="P13" i="95"/>
  <c r="K13" i="39" s="1"/>
  <c r="P138" i="95"/>
  <c r="K138" i="39" s="1"/>
  <c r="I108" i="150" s="1"/>
  <c r="P15" i="95"/>
  <c r="K15" i="39" s="1"/>
  <c r="P58" i="95"/>
  <c r="K58" i="39" s="1"/>
  <c r="I28" i="150" s="1"/>
  <c r="P92" i="95"/>
  <c r="K92" i="39" s="1"/>
  <c r="I62" i="150" s="1"/>
  <c r="P85" i="95"/>
  <c r="K85" i="39" s="1"/>
  <c r="I55" i="150" s="1"/>
  <c r="P56" i="95"/>
  <c r="K56" i="39" s="1"/>
  <c r="I26" i="150" s="1"/>
  <c r="P100" i="95"/>
  <c r="K100" i="39" s="1"/>
  <c r="I70" i="150" s="1"/>
  <c r="P64" i="95"/>
  <c r="K64" i="39" s="1"/>
  <c r="I34" i="150" s="1"/>
  <c r="P79" i="95"/>
  <c r="K79" i="39" s="1"/>
  <c r="I49" i="150" s="1"/>
  <c r="P98" i="95"/>
  <c r="K98" i="39" s="1"/>
  <c r="I68" i="150" s="1"/>
  <c r="P178" i="95"/>
  <c r="P161" i="95"/>
  <c r="P24" i="95"/>
  <c r="K24" i="39" s="1"/>
  <c r="P130" i="95"/>
  <c r="K130" i="39" s="1"/>
  <c r="I100" i="150" s="1"/>
  <c r="P104" i="95"/>
  <c r="K104" i="39" s="1"/>
  <c r="I74" i="150" s="1"/>
  <c r="P133" i="95"/>
  <c r="K133" i="39" s="1"/>
  <c r="I103" i="150" s="1"/>
  <c r="M136" i="93"/>
  <c r="M28" i="93"/>
  <c r="M46" i="93"/>
  <c r="M64" i="93"/>
  <c r="M51" i="93"/>
  <c r="M60" i="93"/>
  <c r="M80" i="93"/>
  <c r="M98" i="93"/>
  <c r="M67" i="93"/>
  <c r="M71" i="93"/>
  <c r="M76" i="93"/>
  <c r="M78" i="93"/>
  <c r="M96" i="93"/>
  <c r="M141" i="93"/>
  <c r="M31" i="93"/>
  <c r="M103" i="93"/>
  <c r="M33" i="93"/>
  <c r="M150" i="93"/>
  <c r="M87" i="93"/>
  <c r="M119" i="93"/>
  <c r="M27" i="93"/>
  <c r="M34" i="93"/>
  <c r="M99" i="93"/>
  <c r="M127" i="93"/>
  <c r="M29" i="93"/>
  <c r="M6" i="93"/>
  <c r="M134" i="93"/>
  <c r="M12" i="93"/>
  <c r="M21" i="93"/>
  <c r="M83" i="93"/>
  <c r="M94" i="93"/>
  <c r="M30" i="93"/>
  <c r="M92" i="93"/>
  <c r="M9" i="93"/>
  <c r="M152" i="93"/>
  <c r="M25" i="93"/>
  <c r="M189" i="93"/>
  <c r="M159" i="93"/>
  <c r="M185" i="93"/>
  <c r="M157" i="93"/>
  <c r="M169" i="93"/>
  <c r="M184" i="93"/>
  <c r="M153" i="93"/>
  <c r="M177" i="93"/>
  <c r="M168" i="93"/>
  <c r="M180" i="93"/>
  <c r="M161" i="93"/>
  <c r="M164" i="93"/>
  <c r="M178" i="93"/>
  <c r="M179" i="93"/>
  <c r="M162" i="93"/>
  <c r="M163" i="93"/>
  <c r="M175" i="93"/>
  <c r="M171" i="93"/>
  <c r="M23" i="93"/>
  <c r="M77" i="93"/>
  <c r="M86" i="93"/>
  <c r="M88" i="93"/>
  <c r="M62" i="93"/>
  <c r="M90" i="93"/>
  <c r="M131" i="93"/>
  <c r="M40" i="93"/>
  <c r="M14" i="93"/>
  <c r="M130" i="93"/>
  <c r="M122" i="93"/>
  <c r="M124" i="93"/>
  <c r="M11" i="93"/>
  <c r="M20" i="93"/>
  <c r="M146" i="93"/>
  <c r="M61" i="93"/>
  <c r="M63" i="93"/>
  <c r="M79" i="93"/>
  <c r="M135" i="93"/>
  <c r="M55" i="93"/>
  <c r="M65" i="93"/>
  <c r="M89" i="93"/>
  <c r="M37" i="93"/>
  <c r="M56" i="93"/>
  <c r="M114" i="93"/>
  <c r="M144" i="93"/>
  <c r="M69" i="93"/>
  <c r="M36" i="93"/>
  <c r="M24" i="93"/>
  <c r="M17" i="93"/>
  <c r="M57" i="93"/>
  <c r="M132" i="93"/>
  <c r="M22" i="93"/>
  <c r="M8" i="93"/>
  <c r="M111" i="93"/>
  <c r="M128" i="93"/>
  <c r="M125" i="93"/>
  <c r="M47" i="93"/>
  <c r="M117" i="93"/>
  <c r="M109" i="93"/>
  <c r="M95" i="93"/>
  <c r="M140" i="93"/>
  <c r="M167" i="93"/>
  <c r="M181" i="93"/>
  <c r="M19" i="93"/>
  <c r="M18" i="93"/>
  <c r="M116" i="93"/>
  <c r="M42" i="93"/>
  <c r="M118" i="93"/>
  <c r="M41" i="93"/>
  <c r="M120" i="93"/>
  <c r="M112" i="93"/>
  <c r="M104" i="93"/>
  <c r="M81" i="93"/>
  <c r="M49" i="93"/>
  <c r="M73" i="93"/>
  <c r="M142" i="93"/>
  <c r="M32" i="93"/>
  <c r="M165" i="93"/>
  <c r="M16" i="93"/>
  <c r="M13" i="93"/>
  <c r="M10" i="93"/>
  <c r="M84" i="93"/>
  <c r="M126" i="93"/>
  <c r="M115" i="93"/>
  <c r="M110" i="93"/>
  <c r="M151" i="93"/>
  <c r="M102" i="93"/>
  <c r="M44" i="93"/>
  <c r="M82" i="93"/>
  <c r="M149" i="93"/>
  <c r="M52" i="93"/>
  <c r="M53" i="93"/>
  <c r="M45" i="93"/>
  <c r="M187" i="93"/>
  <c r="M183" i="93"/>
  <c r="M155" i="93"/>
  <c r="M7" i="93"/>
  <c r="M68" i="93"/>
  <c r="M123" i="93"/>
  <c r="M100" i="93"/>
  <c r="M39" i="93"/>
  <c r="M107" i="93"/>
  <c r="M66" i="93"/>
  <c r="M75" i="93"/>
  <c r="M106" i="93"/>
  <c r="M139" i="93"/>
  <c r="M93" i="93"/>
  <c r="M173" i="93"/>
  <c r="M48" i="93"/>
  <c r="M108" i="93"/>
  <c r="M97" i="93"/>
  <c r="M91" i="93"/>
  <c r="M59" i="93"/>
  <c r="M72" i="93"/>
  <c r="M101" i="93"/>
  <c r="M143" i="93"/>
  <c r="M85" i="93"/>
  <c r="M133" i="93"/>
  <c r="M43" i="93"/>
  <c r="M138" i="93"/>
  <c r="M113" i="93"/>
  <c r="M137" i="93"/>
  <c r="M172" i="93"/>
  <c r="M188" i="93"/>
  <c r="M160" i="93"/>
  <c r="M15" i="93"/>
  <c r="M158" i="93"/>
  <c r="M147" i="93"/>
  <c r="M174" i="93"/>
  <c r="M35" i="93"/>
  <c r="M145" i="93"/>
  <c r="M74" i="93"/>
  <c r="M129" i="93"/>
  <c r="M26" i="93"/>
  <c r="M182" i="93"/>
  <c r="M186" i="93"/>
  <c r="M54" i="93"/>
  <c r="M166" i="93"/>
  <c r="M170" i="93"/>
  <c r="M121" i="93"/>
  <c r="M154" i="93"/>
  <c r="M105" i="93"/>
  <c r="M58" i="93"/>
  <c r="M50" i="93"/>
  <c r="M70" i="93"/>
  <c r="M38" i="93"/>
  <c r="M176" i="93"/>
  <c r="M148" i="93"/>
  <c r="M156" i="93"/>
  <c r="M38" i="96"/>
  <c r="M146" i="96"/>
  <c r="M40" i="96"/>
  <c r="M137" i="96"/>
  <c r="M133" i="96"/>
  <c r="M143" i="96"/>
  <c r="M141" i="96"/>
  <c r="M140" i="96"/>
  <c r="M136" i="96"/>
  <c r="M132" i="96"/>
  <c r="M139" i="96"/>
  <c r="M135" i="96"/>
  <c r="M131" i="96"/>
  <c r="M145" i="96"/>
  <c r="M144" i="96"/>
  <c r="M138" i="96"/>
  <c r="M134" i="96"/>
  <c r="M96" i="96"/>
  <c r="M97" i="96"/>
  <c r="M89" i="96"/>
  <c r="M148" i="96"/>
  <c r="M29" i="96"/>
  <c r="M147" i="96"/>
  <c r="M28" i="96"/>
  <c r="M150" i="96"/>
  <c r="M98" i="96"/>
  <c r="M37" i="96"/>
  <c r="M36" i="96"/>
  <c r="M27" i="96"/>
  <c r="M35" i="96"/>
  <c r="M34" i="96"/>
  <c r="M12" i="96"/>
  <c r="M32" i="96"/>
  <c r="M14" i="96"/>
  <c r="M25" i="96"/>
  <c r="M26" i="96"/>
  <c r="M33" i="96"/>
  <c r="M22" i="96"/>
  <c r="M125" i="96"/>
  <c r="M31" i="96"/>
  <c r="M149" i="96"/>
  <c r="M20" i="96"/>
  <c r="M67" i="96"/>
  <c r="M163" i="96"/>
  <c r="M81" i="96"/>
  <c r="M189" i="96"/>
  <c r="M181" i="96"/>
  <c r="M158" i="96"/>
  <c r="M11" i="96"/>
  <c r="M69" i="96"/>
  <c r="M6" i="96"/>
  <c r="M58" i="96"/>
  <c r="M53" i="96"/>
  <c r="M56" i="96"/>
  <c r="M72" i="96"/>
  <c r="M121" i="96"/>
  <c r="M41" i="96"/>
  <c r="M23" i="96"/>
  <c r="M160" i="96"/>
  <c r="M186" i="96"/>
  <c r="M173" i="96"/>
  <c r="M164" i="96"/>
  <c r="M65" i="96"/>
  <c r="M92" i="96"/>
  <c r="M95" i="96"/>
  <c r="M87" i="96"/>
  <c r="M100" i="96"/>
  <c r="M114" i="96"/>
  <c r="M113" i="96"/>
  <c r="M118" i="96"/>
  <c r="M126" i="96"/>
  <c r="M45" i="96"/>
  <c r="M185" i="96"/>
  <c r="M187" i="96"/>
  <c r="M155" i="96"/>
  <c r="M178" i="96"/>
  <c r="M165" i="96"/>
  <c r="M62" i="96"/>
  <c r="M50" i="96"/>
  <c r="M84" i="96"/>
  <c r="M70" i="96"/>
  <c r="M19" i="96"/>
  <c r="M48" i="96"/>
  <c r="M8" i="96"/>
  <c r="M60" i="96"/>
  <c r="M116" i="96"/>
  <c r="M82" i="96"/>
  <c r="M79" i="96"/>
  <c r="M108" i="96"/>
  <c r="M39" i="96"/>
  <c r="M177" i="96"/>
  <c r="M184" i="96"/>
  <c r="M170" i="96"/>
  <c r="M157" i="96"/>
  <c r="M188" i="96"/>
  <c r="M156" i="96"/>
  <c r="M55" i="96"/>
  <c r="M17" i="96"/>
  <c r="M110" i="96"/>
  <c r="M83" i="96"/>
  <c r="M74" i="96"/>
  <c r="M115" i="96"/>
  <c r="M91" i="96"/>
  <c r="M117" i="96"/>
  <c r="M104" i="96"/>
  <c r="M130" i="96"/>
  <c r="M42" i="96"/>
  <c r="M169" i="96"/>
  <c r="M59" i="96"/>
  <c r="M179" i="96"/>
  <c r="M162" i="96"/>
  <c r="M16" i="96"/>
  <c r="M76" i="96"/>
  <c r="M86" i="96"/>
  <c r="M109" i="96"/>
  <c r="M64" i="96"/>
  <c r="M103" i="96"/>
  <c r="M94" i="96"/>
  <c r="M111" i="96"/>
  <c r="M127" i="96"/>
  <c r="M129" i="96"/>
  <c r="M161" i="96"/>
  <c r="M61" i="96"/>
  <c r="M176" i="96"/>
  <c r="M18" i="96"/>
  <c r="M154" i="96"/>
  <c r="M47" i="96"/>
  <c r="M99" i="96"/>
  <c r="M15" i="96"/>
  <c r="M180" i="96"/>
  <c r="M182" i="96"/>
  <c r="M80" i="96"/>
  <c r="M9" i="96"/>
  <c r="M57" i="96"/>
  <c r="M90" i="96"/>
  <c r="M71" i="96"/>
  <c r="M21" i="96"/>
  <c r="M66" i="96"/>
  <c r="M73" i="96"/>
  <c r="M49" i="96"/>
  <c r="M85" i="96"/>
  <c r="M93" i="96"/>
  <c r="M105" i="96"/>
  <c r="M101" i="96"/>
  <c r="M124" i="96"/>
  <c r="M153" i="96"/>
  <c r="M152" i="96"/>
  <c r="M171" i="96"/>
  <c r="M46" i="96"/>
  <c r="M102" i="96"/>
  <c r="M7" i="96"/>
  <c r="M174" i="96"/>
  <c r="M88" i="96"/>
  <c r="M78" i="96"/>
  <c r="M51" i="96"/>
  <c r="M13" i="96"/>
  <c r="M52" i="96"/>
  <c r="M68" i="96"/>
  <c r="M77" i="96"/>
  <c r="M128" i="96"/>
  <c r="M123" i="96"/>
  <c r="M63" i="96"/>
  <c r="M168" i="96"/>
  <c r="M172" i="96"/>
  <c r="M166" i="96"/>
  <c r="M10" i="96"/>
  <c r="M54" i="96"/>
  <c r="M75" i="96"/>
  <c r="M107" i="96"/>
  <c r="M112" i="96"/>
  <c r="M119" i="96"/>
  <c r="M106" i="96"/>
  <c r="M43" i="96"/>
  <c r="M142" i="96"/>
  <c r="M183" i="96"/>
  <c r="M44" i="96"/>
  <c r="M151" i="96"/>
  <c r="M122" i="96"/>
  <c r="M30" i="96"/>
  <c r="M120" i="96"/>
  <c r="M24" i="96"/>
  <c r="M159" i="96"/>
  <c r="M167" i="96"/>
  <c r="M175" i="96"/>
  <c r="P136" i="122"/>
  <c r="N136" i="39" s="1"/>
  <c r="L106" i="150" s="1"/>
  <c r="P84" i="111"/>
  <c r="F84" i="39" s="1"/>
  <c r="D54" i="150" s="1"/>
  <c r="P132" i="111"/>
  <c r="F132" i="39" s="1"/>
  <c r="D102" i="150" s="1"/>
  <c r="P99" i="111"/>
  <c r="F99" i="39" s="1"/>
  <c r="D69" i="150" s="1"/>
  <c r="P66" i="111"/>
  <c r="F66" i="39" s="1"/>
  <c r="D36" i="150" s="1"/>
  <c r="P120" i="111"/>
  <c r="F120" i="39" s="1"/>
  <c r="D90" i="150" s="1"/>
  <c r="P129" i="111"/>
  <c r="F129" i="39" s="1"/>
  <c r="D99" i="150" s="1"/>
  <c r="P134" i="111"/>
  <c r="F134" i="39" s="1"/>
  <c r="D104" i="150" s="1"/>
  <c r="P153" i="111"/>
  <c r="P122" i="111"/>
  <c r="F122" i="39" s="1"/>
  <c r="D92" i="150" s="1"/>
  <c r="P10" i="111"/>
  <c r="F10" i="39" s="1"/>
  <c r="P13" i="111"/>
  <c r="F13" i="39" s="1"/>
  <c r="P137" i="111"/>
  <c r="F137" i="39" s="1"/>
  <c r="D107" i="150" s="1"/>
  <c r="P6" i="111"/>
  <c r="F6" i="39" s="1"/>
  <c r="P80" i="111"/>
  <c r="F80" i="39" s="1"/>
  <c r="D50" i="150" s="1"/>
  <c r="P151" i="111"/>
  <c r="F151" i="39" s="1"/>
  <c r="P185" i="111"/>
  <c r="P167" i="111"/>
  <c r="P175" i="111"/>
  <c r="P177" i="111"/>
  <c r="P31" i="111"/>
  <c r="F31" i="39" s="1"/>
  <c r="P79" i="111"/>
  <c r="F79" i="39" s="1"/>
  <c r="D49" i="150" s="1"/>
  <c r="P15" i="111"/>
  <c r="F15" i="39" s="1"/>
  <c r="P78" i="122"/>
  <c r="N78" i="39" s="1"/>
  <c r="L48" i="150" s="1"/>
  <c r="P69" i="122"/>
  <c r="N69" i="39" s="1"/>
  <c r="L39" i="150" s="1"/>
  <c r="P117" i="122"/>
  <c r="N117" i="39" s="1"/>
  <c r="L87" i="150" s="1"/>
  <c r="P157" i="122"/>
  <c r="P191" i="122"/>
  <c r="P115" i="122"/>
  <c r="N115" i="39" s="1"/>
  <c r="L85" i="150" s="1"/>
  <c r="P169" i="122"/>
  <c r="P20" i="122"/>
  <c r="N20" i="39" s="1"/>
  <c r="P80" i="122"/>
  <c r="N80" i="39" s="1"/>
  <c r="L50" i="150" s="1"/>
  <c r="P170" i="122"/>
  <c r="P70" i="122"/>
  <c r="N70" i="39" s="1"/>
  <c r="L40" i="150" s="1"/>
  <c r="P81" i="122"/>
  <c r="N81" i="39" s="1"/>
  <c r="L51" i="150" s="1"/>
  <c r="P14" i="122"/>
  <c r="N14" i="39" s="1"/>
  <c r="P79" i="122"/>
  <c r="N79" i="39" s="1"/>
  <c r="L49" i="150" s="1"/>
  <c r="P158" i="122"/>
  <c r="P148" i="122"/>
  <c r="N148" i="39" s="1"/>
  <c r="P29" i="122"/>
  <c r="N29" i="39" s="1"/>
  <c r="P93" i="122"/>
  <c r="N93" i="39" s="1"/>
  <c r="L63" i="150" s="1"/>
  <c r="P69" i="105"/>
  <c r="E69" i="39" s="1"/>
  <c r="P60" i="105"/>
  <c r="E60" i="39" s="1"/>
  <c r="P127" i="105"/>
  <c r="E127" i="39" s="1"/>
  <c r="P110" i="105"/>
  <c r="E110" i="39" s="1"/>
  <c r="P184" i="105"/>
  <c r="P8" i="105"/>
  <c r="E8" i="39" s="1"/>
  <c r="P97" i="116"/>
  <c r="H97" i="39" s="1"/>
  <c r="F67" i="150" s="1"/>
  <c r="P104" i="116"/>
  <c r="H104" i="39" s="1"/>
  <c r="F74" i="150" s="1"/>
  <c r="P107" i="116"/>
  <c r="H107" i="39" s="1"/>
  <c r="F77" i="150" s="1"/>
  <c r="P45" i="116"/>
  <c r="H45" i="39" s="1"/>
  <c r="F15" i="150" s="1"/>
  <c r="P41" i="116"/>
  <c r="H41" i="39" s="1"/>
  <c r="F11" i="150" s="1"/>
  <c r="P14" i="116"/>
  <c r="H14" i="39" s="1"/>
  <c r="P80" i="116"/>
  <c r="H80" i="39" s="1"/>
  <c r="F50" i="150" s="1"/>
  <c r="P53" i="116"/>
  <c r="H53" i="39" s="1"/>
  <c r="F23" i="150" s="1"/>
  <c r="P114" i="116"/>
  <c r="H114" i="39" s="1"/>
  <c r="F84" i="150" s="1"/>
  <c r="P120" i="116"/>
  <c r="H120" i="39" s="1"/>
  <c r="F90" i="150" s="1"/>
  <c r="P161" i="116"/>
  <c r="P81" i="116"/>
  <c r="H81" i="39" s="1"/>
  <c r="F51" i="150" s="1"/>
  <c r="P177" i="116"/>
  <c r="P158" i="116"/>
  <c r="P172" i="116"/>
  <c r="P189" i="116"/>
  <c r="P159" i="116"/>
  <c r="P164" i="116"/>
  <c r="P106" i="116"/>
  <c r="H106" i="39" s="1"/>
  <c r="F76" i="150" s="1"/>
  <c r="P147" i="116"/>
  <c r="H147" i="39" s="1"/>
  <c r="P108" i="116"/>
  <c r="H108" i="39" s="1"/>
  <c r="F78" i="150" s="1"/>
  <c r="P128" i="116"/>
  <c r="H128" i="39" s="1"/>
  <c r="F98" i="150" s="1"/>
  <c r="P133" i="116"/>
  <c r="H133" i="39" s="1"/>
  <c r="F103" i="150" s="1"/>
  <c r="P9" i="95"/>
  <c r="K9" i="39" s="1"/>
  <c r="P118" i="95"/>
  <c r="K118" i="39" s="1"/>
  <c r="I88" i="150" s="1"/>
  <c r="P175" i="95"/>
  <c r="P171" i="95"/>
  <c r="P86" i="95"/>
  <c r="K86" i="39" s="1"/>
  <c r="I56" i="150" s="1"/>
  <c r="P132" i="95"/>
  <c r="K132" i="39" s="1"/>
  <c r="I102" i="150" s="1"/>
  <c r="P128" i="95"/>
  <c r="K128" i="39" s="1"/>
  <c r="I98" i="150" s="1"/>
  <c r="P10" i="95"/>
  <c r="K10" i="39" s="1"/>
  <c r="P121" i="95"/>
  <c r="K121" i="39" s="1"/>
  <c r="I91" i="150" s="1"/>
  <c r="P19" i="95"/>
  <c r="K19" i="39" s="1"/>
  <c r="P103" i="95"/>
  <c r="K103" i="39" s="1"/>
  <c r="I73" i="150" s="1"/>
  <c r="P174" i="95"/>
  <c r="P113" i="95"/>
  <c r="K113" i="39" s="1"/>
  <c r="I83" i="150" s="1"/>
  <c r="P69" i="95"/>
  <c r="K69" i="39" s="1"/>
  <c r="I39" i="150" s="1"/>
  <c r="P123" i="95"/>
  <c r="K123" i="39" s="1"/>
  <c r="I93" i="150" s="1"/>
  <c r="P124" i="95"/>
  <c r="K124" i="39" s="1"/>
  <c r="I94" i="150" s="1"/>
  <c r="P37" i="95"/>
  <c r="K37" i="39" s="1"/>
  <c r="I7" i="150" s="1"/>
  <c r="P68" i="95"/>
  <c r="K68" i="39" s="1"/>
  <c r="I38" i="150" s="1"/>
  <c r="P168" i="95"/>
  <c r="P189" i="95"/>
  <c r="P34" i="95"/>
  <c r="K34" i="39" s="1"/>
  <c r="P114" i="95"/>
  <c r="K114" i="39" s="1"/>
  <c r="I84" i="150" s="1"/>
  <c r="P94" i="95"/>
  <c r="K94" i="39" s="1"/>
  <c r="I64" i="150" s="1"/>
  <c r="P141" i="95"/>
  <c r="K141" i="39" s="1"/>
  <c r="I111" i="150" s="1"/>
  <c r="P180" i="122"/>
  <c r="P37" i="111"/>
  <c r="F37" i="39" s="1"/>
  <c r="D7" i="150" s="1"/>
  <c r="P164" i="122"/>
  <c r="P172" i="122"/>
  <c r="P125" i="111"/>
  <c r="F125" i="39" s="1"/>
  <c r="D95" i="150" s="1"/>
  <c r="P56" i="111"/>
  <c r="F56" i="39" s="1"/>
  <c r="D26" i="150" s="1"/>
  <c r="P116" i="111"/>
  <c r="F116" i="39" s="1"/>
  <c r="D86" i="150" s="1"/>
  <c r="P70" i="111"/>
  <c r="F70" i="39" s="1"/>
  <c r="D40" i="150" s="1"/>
  <c r="P25" i="111"/>
  <c r="F25" i="39" s="1"/>
  <c r="P126" i="111"/>
  <c r="F126" i="39" s="1"/>
  <c r="D96" i="150" s="1"/>
  <c r="P148" i="111"/>
  <c r="F148" i="39" s="1"/>
  <c r="P171" i="111"/>
  <c r="P35" i="111"/>
  <c r="F35" i="39" s="1"/>
  <c r="P17" i="111"/>
  <c r="F17" i="39" s="1"/>
  <c r="P143" i="111"/>
  <c r="F143" i="39" s="1"/>
  <c r="D113" i="150" s="1"/>
  <c r="P44" i="111"/>
  <c r="F44" i="39" s="1"/>
  <c r="D14" i="150" s="1"/>
  <c r="P59" i="111"/>
  <c r="F59" i="39" s="1"/>
  <c r="D29" i="150" s="1"/>
  <c r="P58" i="111"/>
  <c r="F58" i="39" s="1"/>
  <c r="D28" i="150" s="1"/>
  <c r="P169" i="111"/>
  <c r="P158" i="111"/>
  <c r="P159" i="111"/>
  <c r="P166" i="111"/>
  <c r="P106" i="111"/>
  <c r="F106" i="39" s="1"/>
  <c r="D76" i="150" s="1"/>
  <c r="P74" i="111"/>
  <c r="F74" i="39" s="1"/>
  <c r="D44" i="150" s="1"/>
  <c r="P98" i="111"/>
  <c r="F98" i="39" s="1"/>
  <c r="D68" i="150" s="1"/>
  <c r="P89" i="122"/>
  <c r="N89" i="39" s="1"/>
  <c r="L59" i="150" s="1"/>
  <c r="P166" i="122"/>
  <c r="P109" i="122"/>
  <c r="N109" i="39" s="1"/>
  <c r="L79" i="150" s="1"/>
  <c r="P189" i="122"/>
  <c r="P121" i="122"/>
  <c r="N121" i="39" s="1"/>
  <c r="L91" i="150" s="1"/>
  <c r="P182" i="122"/>
  <c r="P75" i="122"/>
  <c r="N75" i="39" s="1"/>
  <c r="L45" i="150" s="1"/>
  <c r="P58" i="122"/>
  <c r="N58" i="39" s="1"/>
  <c r="L28" i="150" s="1"/>
  <c r="P21" i="122"/>
  <c r="N21" i="39" s="1"/>
  <c r="P83" i="122"/>
  <c r="N83" i="39" s="1"/>
  <c r="L53" i="150" s="1"/>
  <c r="P18" i="122"/>
  <c r="N18" i="39" s="1"/>
  <c r="P84" i="122"/>
  <c r="N84" i="39" s="1"/>
  <c r="L54" i="150" s="1"/>
  <c r="P15" i="122"/>
  <c r="N15" i="39" s="1"/>
  <c r="P65" i="122"/>
  <c r="N65" i="39" s="1"/>
  <c r="L35" i="150" s="1"/>
  <c r="P10" i="122"/>
  <c r="N10" i="39" s="1"/>
  <c r="P76" i="122"/>
  <c r="N76" i="39" s="1"/>
  <c r="L46" i="150" s="1"/>
  <c r="P6" i="122"/>
  <c r="N6" i="39" s="1"/>
  <c r="P12" i="122"/>
  <c r="N12" i="39" s="1"/>
  <c r="P27" i="122"/>
  <c r="N27" i="39" s="1"/>
  <c r="P92" i="122"/>
  <c r="N92" i="39" s="1"/>
  <c r="L62" i="150" s="1"/>
  <c r="P127" i="122"/>
  <c r="N127" i="39" s="1"/>
  <c r="L97" i="150" s="1"/>
  <c r="P127" i="111"/>
  <c r="F127" i="39" s="1"/>
  <c r="D97" i="150" s="1"/>
  <c r="P66" i="105"/>
  <c r="E66" i="39" s="1"/>
  <c r="P6" i="105"/>
  <c r="E6" i="39" s="1"/>
  <c r="P130" i="105"/>
  <c r="E130" i="39" s="1"/>
  <c r="P52" i="105"/>
  <c r="E52" i="39" s="1"/>
  <c r="P33" i="105"/>
  <c r="E33" i="39" s="1"/>
  <c r="P40" i="105"/>
  <c r="E40" i="39" s="1"/>
  <c r="P134" i="116"/>
  <c r="H134" i="39" s="1"/>
  <c r="F104" i="150" s="1"/>
  <c r="P91" i="116"/>
  <c r="H91" i="39" s="1"/>
  <c r="F61" i="150" s="1"/>
  <c r="P69" i="116"/>
  <c r="H69" i="39" s="1"/>
  <c r="F39" i="150" s="1"/>
  <c r="P121" i="116"/>
  <c r="H121" i="39" s="1"/>
  <c r="F91" i="150" s="1"/>
  <c r="P42" i="116"/>
  <c r="H42" i="39" s="1"/>
  <c r="F12" i="150" s="1"/>
  <c r="P48" i="116"/>
  <c r="H48" i="39" s="1"/>
  <c r="F18" i="150" s="1"/>
  <c r="P98" i="116"/>
  <c r="H98" i="39" s="1"/>
  <c r="F68" i="150" s="1"/>
  <c r="P65" i="116"/>
  <c r="H65" i="39" s="1"/>
  <c r="F35" i="150" s="1"/>
  <c r="P103" i="116"/>
  <c r="H103" i="39" s="1"/>
  <c r="F73" i="150" s="1"/>
  <c r="P130" i="116"/>
  <c r="H130" i="39" s="1"/>
  <c r="F100" i="150" s="1"/>
  <c r="P125" i="116"/>
  <c r="H125" i="39" s="1"/>
  <c r="F95" i="150" s="1"/>
  <c r="P117" i="116"/>
  <c r="H117" i="39" s="1"/>
  <c r="F87" i="150" s="1"/>
  <c r="P154" i="116"/>
  <c r="P187" i="116"/>
  <c r="P190" i="116"/>
  <c r="P185" i="116"/>
  <c r="P160" i="116"/>
  <c r="P163" i="116"/>
  <c r="P20" i="116"/>
  <c r="H20" i="39" s="1"/>
  <c r="P29" i="116"/>
  <c r="H29" i="39" s="1"/>
  <c r="P148" i="116"/>
  <c r="H148" i="39" s="1"/>
  <c r="P39" i="116"/>
  <c r="H39" i="39" s="1"/>
  <c r="F9" i="150" s="1"/>
  <c r="P137" i="116"/>
  <c r="H137" i="39" s="1"/>
  <c r="F107" i="150" s="1"/>
  <c r="P25" i="95"/>
  <c r="K25" i="39" s="1"/>
  <c r="P181" i="95"/>
  <c r="P167" i="95"/>
  <c r="P131" i="95"/>
  <c r="K131" i="39" s="1"/>
  <c r="I101" i="150" s="1"/>
  <c r="P120" i="95"/>
  <c r="K120" i="39" s="1"/>
  <c r="I90" i="150" s="1"/>
  <c r="P65" i="95"/>
  <c r="K65" i="39" s="1"/>
  <c r="I35" i="150" s="1"/>
  <c r="P22" i="95"/>
  <c r="K22" i="39" s="1"/>
  <c r="P7" i="95"/>
  <c r="K7" i="39" s="1"/>
  <c r="P52" i="95"/>
  <c r="K52" i="39" s="1"/>
  <c r="I22" i="150" s="1"/>
  <c r="P152" i="95"/>
  <c r="K152" i="39" s="1"/>
  <c r="P97" i="95"/>
  <c r="K97" i="39" s="1"/>
  <c r="I67" i="150" s="1"/>
  <c r="P180" i="95"/>
  <c r="P53" i="95"/>
  <c r="K53" i="39" s="1"/>
  <c r="I23" i="150" s="1"/>
  <c r="P42" i="95"/>
  <c r="K42" i="39" s="1"/>
  <c r="I12" i="150" s="1"/>
  <c r="P71" i="95"/>
  <c r="K71" i="39" s="1"/>
  <c r="I41" i="150" s="1"/>
  <c r="P36" i="95"/>
  <c r="K36" i="39" s="1"/>
  <c r="I6" i="150" s="1"/>
  <c r="P61" i="95"/>
  <c r="K61" i="39" s="1"/>
  <c r="I31" i="150" s="1"/>
  <c r="P62" i="95"/>
  <c r="K62" i="39" s="1"/>
  <c r="I32" i="150" s="1"/>
  <c r="P156" i="95"/>
  <c r="P147" i="95"/>
  <c r="K147" i="39" s="1"/>
  <c r="P27" i="95"/>
  <c r="K27" i="39" s="1"/>
  <c r="P148" i="95"/>
  <c r="K148" i="39" s="1"/>
  <c r="P127" i="95"/>
  <c r="K127" i="39" s="1"/>
  <c r="I97" i="150" s="1"/>
  <c r="P39" i="95"/>
  <c r="K39" i="39" s="1"/>
  <c r="I9" i="150" s="1"/>
  <c r="C60" i="150" l="1"/>
  <c r="C6" i="150"/>
  <c r="C47" i="150"/>
  <c r="P160" i="105"/>
  <c r="P93" i="105"/>
  <c r="E93" i="39" s="1"/>
  <c r="P134" i="105"/>
  <c r="E134" i="39" s="1"/>
  <c r="P55" i="105"/>
  <c r="E55" i="39" s="1"/>
  <c r="P65" i="105"/>
  <c r="E65" i="39" s="1"/>
  <c r="P71" i="105"/>
  <c r="E71" i="39" s="1"/>
  <c r="P135" i="105"/>
  <c r="E135" i="39" s="1"/>
  <c r="P139" i="105"/>
  <c r="E139" i="39" s="1"/>
  <c r="P37" i="105"/>
  <c r="E37" i="39" s="1"/>
  <c r="P143" i="122"/>
  <c r="N143" i="39" s="1"/>
  <c r="L113" i="150" s="1"/>
  <c r="P152" i="122"/>
  <c r="N152" i="39" s="1"/>
  <c r="P24" i="122"/>
  <c r="N24" i="39" s="1"/>
  <c r="P104" i="105"/>
  <c r="E104" i="39" s="1"/>
  <c r="P25" i="105"/>
  <c r="E25" i="39" s="1"/>
  <c r="P135" i="122"/>
  <c r="N135" i="39" s="1"/>
  <c r="L105" i="150" s="1"/>
  <c r="P122" i="122"/>
  <c r="N122" i="39" s="1"/>
  <c r="L92" i="150" s="1"/>
  <c r="P68" i="122"/>
  <c r="N68" i="39" s="1"/>
  <c r="L38" i="150" s="1"/>
  <c r="I16" i="150"/>
  <c r="P35" i="105"/>
  <c r="E35" i="39" s="1"/>
  <c r="P82" i="105"/>
  <c r="E82" i="39" s="1"/>
  <c r="P22" i="105"/>
  <c r="E22" i="39" s="1"/>
  <c r="P33" i="122"/>
  <c r="N33" i="39" s="1"/>
  <c r="P42" i="122"/>
  <c r="N42" i="39" s="1"/>
  <c r="L12" i="150" s="1"/>
  <c r="P53" i="122"/>
  <c r="N53" i="39" s="1"/>
  <c r="L23" i="150" s="1"/>
  <c r="C30" i="150"/>
  <c r="P106" i="105"/>
  <c r="E106" i="39" s="1"/>
  <c r="P125" i="105"/>
  <c r="E125" i="39" s="1"/>
  <c r="P20" i="105"/>
  <c r="E20" i="39" s="1"/>
  <c r="P21" i="105"/>
  <c r="E21" i="39" s="1"/>
  <c r="P80" i="105"/>
  <c r="E80" i="39" s="1"/>
  <c r="P102" i="105"/>
  <c r="E102" i="39" s="1"/>
  <c r="P129" i="105"/>
  <c r="E129" i="39" s="1"/>
  <c r="P175" i="105"/>
  <c r="P137" i="105"/>
  <c r="E137" i="39" s="1"/>
  <c r="P41" i="122"/>
  <c r="N41" i="39" s="1"/>
  <c r="L11" i="150" s="1"/>
  <c r="P163" i="105"/>
  <c r="P167" i="105"/>
  <c r="P166" i="105"/>
  <c r="P72" i="122"/>
  <c r="N72" i="39" s="1"/>
  <c r="L42" i="150" s="1"/>
  <c r="P82" i="122"/>
  <c r="N82" i="39" s="1"/>
  <c r="L52" i="150" s="1"/>
  <c r="P91" i="105"/>
  <c r="E91" i="39" s="1"/>
  <c r="P177" i="105"/>
  <c r="P132" i="122"/>
  <c r="N132" i="39" s="1"/>
  <c r="L102" i="150" s="1"/>
  <c r="P171" i="122"/>
  <c r="P39" i="122"/>
  <c r="N39" i="39" s="1"/>
  <c r="L9" i="150" s="1"/>
  <c r="P75" i="105"/>
  <c r="E75" i="39" s="1"/>
  <c r="P9" i="105"/>
  <c r="E9" i="39" s="1"/>
  <c r="P114" i="105"/>
  <c r="E114" i="39" s="1"/>
  <c r="P94" i="122"/>
  <c r="N94" i="39" s="1"/>
  <c r="L64" i="150" s="1"/>
  <c r="P100" i="122"/>
  <c r="N100" i="39" s="1"/>
  <c r="L70" i="150" s="1"/>
  <c r="P50" i="122"/>
  <c r="N50" i="39" s="1"/>
  <c r="L20" i="150" s="1"/>
  <c r="P144" i="116"/>
  <c r="H144" i="39" s="1"/>
  <c r="F114" i="150" s="1"/>
  <c r="P169" i="116"/>
  <c r="P56" i="116"/>
  <c r="H56" i="39" s="1"/>
  <c r="F26" i="150" s="1"/>
  <c r="P67" i="105"/>
  <c r="E67" i="39" s="1"/>
  <c r="P83" i="105"/>
  <c r="E83" i="39" s="1"/>
  <c r="P187" i="105"/>
  <c r="P137" i="122"/>
  <c r="N137" i="39" s="1"/>
  <c r="L107" i="150" s="1"/>
  <c r="P71" i="122"/>
  <c r="N71" i="39" s="1"/>
  <c r="L41" i="150" s="1"/>
  <c r="P13" i="122"/>
  <c r="N13" i="39" s="1"/>
  <c r="P34" i="116"/>
  <c r="H34" i="39" s="1"/>
  <c r="P129" i="116"/>
  <c r="H129" i="39" s="1"/>
  <c r="F99" i="150" s="1"/>
  <c r="P62" i="116"/>
  <c r="H62" i="39" s="1"/>
  <c r="F32" i="150" s="1"/>
  <c r="P176" i="105"/>
  <c r="P44" i="105"/>
  <c r="E44" i="39" s="1"/>
  <c r="P182" i="105"/>
  <c r="P179" i="122"/>
  <c r="P162" i="122"/>
  <c r="C39" i="150"/>
  <c r="P113" i="105"/>
  <c r="E113" i="39" s="1"/>
  <c r="P56" i="105"/>
  <c r="E56" i="39" s="1"/>
  <c r="P115" i="105"/>
  <c r="E115" i="39" s="1"/>
  <c r="P142" i="105"/>
  <c r="E142" i="39" s="1"/>
  <c r="P84" i="105"/>
  <c r="E84" i="39" s="1"/>
  <c r="P118" i="105"/>
  <c r="E118" i="39" s="1"/>
  <c r="P96" i="105"/>
  <c r="E96" i="39" s="1"/>
  <c r="P31" i="105"/>
  <c r="E31" i="39" s="1"/>
  <c r="P98" i="105"/>
  <c r="E98" i="39" s="1"/>
  <c r="P120" i="105"/>
  <c r="E120" i="39" s="1"/>
  <c r="P32" i="122"/>
  <c r="N32" i="39" s="1"/>
  <c r="P67" i="122"/>
  <c r="N67" i="39" s="1"/>
  <c r="L37" i="150" s="1"/>
  <c r="P144" i="122"/>
  <c r="N144" i="39" s="1"/>
  <c r="L114" i="150" s="1"/>
  <c r="F16" i="150"/>
  <c r="P58" i="105"/>
  <c r="E58" i="39" s="1"/>
  <c r="P10" i="105"/>
  <c r="E10" i="39" s="1"/>
  <c r="P179" i="105"/>
  <c r="P46" i="122"/>
  <c r="N46" i="39" s="1"/>
  <c r="P113" i="122"/>
  <c r="N113" i="39" s="1"/>
  <c r="L83" i="150" s="1"/>
  <c r="P86" i="122"/>
  <c r="N86" i="39" s="1"/>
  <c r="L56" i="150" s="1"/>
  <c r="P26" i="116"/>
  <c r="H26" i="39" s="1"/>
  <c r="P99" i="116"/>
  <c r="H99" i="39" s="1"/>
  <c r="F69" i="150" s="1"/>
  <c r="P116" i="116"/>
  <c r="H116" i="39" s="1"/>
  <c r="F86" i="150" s="1"/>
  <c r="P14" i="105"/>
  <c r="E14" i="39" s="1"/>
  <c r="P70" i="105"/>
  <c r="E70" i="39" s="1"/>
  <c r="P174" i="105"/>
  <c r="P142" i="122"/>
  <c r="N142" i="39" s="1"/>
  <c r="L112" i="150" s="1"/>
  <c r="P56" i="122"/>
  <c r="N56" i="39" s="1"/>
  <c r="L26" i="150" s="1"/>
  <c r="C10" i="150"/>
  <c r="P118" i="96"/>
  <c r="L118" i="39" s="1"/>
  <c r="J88" i="150" s="1"/>
  <c r="P35" i="96"/>
  <c r="L35" i="39" s="1"/>
  <c r="C82" i="150"/>
  <c r="P150" i="105"/>
  <c r="E150" i="39" s="1"/>
  <c r="P100" i="105"/>
  <c r="E100" i="39" s="1"/>
  <c r="P46" i="96"/>
  <c r="L46" i="39" s="1"/>
  <c r="P41" i="105"/>
  <c r="E41" i="39" s="1"/>
  <c r="P63" i="105"/>
  <c r="E63" i="39" s="1"/>
  <c r="P134" i="94"/>
  <c r="J134" i="39" s="1"/>
  <c r="H104" i="150" s="1"/>
  <c r="P41" i="94"/>
  <c r="J41" i="39" s="1"/>
  <c r="H11" i="150" s="1"/>
  <c r="P42" i="94"/>
  <c r="J42" i="39" s="1"/>
  <c r="H12" i="150" s="1"/>
  <c r="P74" i="94"/>
  <c r="J74" i="39" s="1"/>
  <c r="H44" i="150" s="1"/>
  <c r="P15" i="94"/>
  <c r="J15" i="39" s="1"/>
  <c r="P28" i="94"/>
  <c r="J28" i="39" s="1"/>
  <c r="P30" i="94"/>
  <c r="J30" i="39" s="1"/>
  <c r="P127" i="94"/>
  <c r="J127" i="39" s="1"/>
  <c r="H97" i="150" s="1"/>
  <c r="P76" i="94"/>
  <c r="J76" i="39" s="1"/>
  <c r="H46" i="150" s="1"/>
  <c r="P121" i="105"/>
  <c r="E121" i="39" s="1"/>
  <c r="P157" i="105"/>
  <c r="P78" i="105"/>
  <c r="E78" i="39" s="1"/>
  <c r="P163" i="122"/>
  <c r="P106" i="122"/>
  <c r="N106" i="39" s="1"/>
  <c r="L76" i="150" s="1"/>
  <c r="P34" i="105"/>
  <c r="E34" i="39" s="1"/>
  <c r="P145" i="105"/>
  <c r="E145" i="39" s="1"/>
  <c r="P12" i="105"/>
  <c r="E12" i="39" s="1"/>
  <c r="P150" i="122"/>
  <c r="N150" i="39" s="1"/>
  <c r="P43" i="122"/>
  <c r="N43" i="39" s="1"/>
  <c r="L13" i="150" s="1"/>
  <c r="P51" i="122"/>
  <c r="N51" i="39" s="1"/>
  <c r="L21" i="150" s="1"/>
  <c r="P136" i="131"/>
  <c r="O136" i="39" s="1"/>
  <c r="M106" i="150" s="1"/>
  <c r="P23" i="131"/>
  <c r="O23" i="39" s="1"/>
  <c r="P47" i="131"/>
  <c r="O47" i="39" s="1"/>
  <c r="M17" i="150" s="1"/>
  <c r="P152" i="131"/>
  <c r="O152" i="39" s="1"/>
  <c r="P138" i="131"/>
  <c r="O138" i="39" s="1"/>
  <c r="M108" i="150" s="1"/>
  <c r="P31" i="116"/>
  <c r="H31" i="39" s="1"/>
  <c r="P192" i="116"/>
  <c r="P119" i="116"/>
  <c r="H119" i="39" s="1"/>
  <c r="F89" i="150" s="1"/>
  <c r="P149" i="105"/>
  <c r="E149" i="39" s="1"/>
  <c r="P151" i="105"/>
  <c r="E151" i="39" s="1"/>
  <c r="P144" i="105"/>
  <c r="E144" i="39" s="1"/>
  <c r="P7" i="122"/>
  <c r="N7" i="39" s="1"/>
  <c r="P123" i="122"/>
  <c r="N123" i="39" s="1"/>
  <c r="L93" i="150" s="1"/>
  <c r="P19" i="122"/>
  <c r="N19" i="39" s="1"/>
  <c r="P178" i="116"/>
  <c r="P84" i="116"/>
  <c r="H84" i="39" s="1"/>
  <c r="F54" i="150" s="1"/>
  <c r="P90" i="116"/>
  <c r="H90" i="39" s="1"/>
  <c r="F60" i="150" s="1"/>
  <c r="P89" i="105"/>
  <c r="E89" i="39" s="1"/>
  <c r="P181" i="105"/>
  <c r="P116" i="105"/>
  <c r="E116" i="39" s="1"/>
  <c r="P54" i="122"/>
  <c r="N54" i="39" s="1"/>
  <c r="L24" i="150" s="1"/>
  <c r="P9" i="122"/>
  <c r="N9" i="39" s="1"/>
  <c r="P71" i="96"/>
  <c r="L71" i="39" s="1"/>
  <c r="J41" i="150" s="1"/>
  <c r="P31" i="96"/>
  <c r="L31" i="39" s="1"/>
  <c r="C36" i="150"/>
  <c r="P115" i="96"/>
  <c r="L115" i="39" s="1"/>
  <c r="J85" i="150" s="1"/>
  <c r="P56" i="96"/>
  <c r="L56" i="39" s="1"/>
  <c r="J26" i="150" s="1"/>
  <c r="P143" i="96"/>
  <c r="L143" i="39" s="1"/>
  <c r="J113" i="150" s="1"/>
  <c r="P113" i="96"/>
  <c r="L113" i="39" s="1"/>
  <c r="J83" i="150" s="1"/>
  <c r="P148" i="96"/>
  <c r="L148" i="39" s="1"/>
  <c r="P35" i="93"/>
  <c r="G35" i="39" s="1"/>
  <c r="P39" i="105"/>
  <c r="E39" i="39" s="1"/>
  <c r="P141" i="121"/>
  <c r="M141" i="39" s="1"/>
  <c r="K111" i="150" s="1"/>
  <c r="P32" i="121"/>
  <c r="M32" i="39" s="1"/>
  <c r="O2" i="121"/>
  <c r="P152" i="121" s="1"/>
  <c r="M152" i="39" s="1"/>
  <c r="P157" i="121"/>
  <c r="P75" i="121"/>
  <c r="M75" i="39" s="1"/>
  <c r="K45" i="150" s="1"/>
  <c r="P124" i="121"/>
  <c r="M124" i="39" s="1"/>
  <c r="K94" i="150" s="1"/>
  <c r="P95" i="121"/>
  <c r="M95" i="39" s="1"/>
  <c r="K65" i="150" s="1"/>
  <c r="P180" i="105"/>
  <c r="P62" i="105"/>
  <c r="E62" i="39" s="1"/>
  <c r="P85" i="105"/>
  <c r="E85" i="39" s="1"/>
  <c r="P8" i="122"/>
  <c r="N8" i="39" s="1"/>
  <c r="P109" i="105"/>
  <c r="E109" i="39" s="1"/>
  <c r="P152" i="105"/>
  <c r="E152" i="39" s="1"/>
  <c r="P128" i="122"/>
  <c r="N128" i="39" s="1"/>
  <c r="L98" i="150" s="1"/>
  <c r="P173" i="122"/>
  <c r="P103" i="122"/>
  <c r="N103" i="39" s="1"/>
  <c r="L73" i="150" s="1"/>
  <c r="P120" i="96"/>
  <c r="L120" i="39" s="1"/>
  <c r="J90" i="150" s="1"/>
  <c r="P106" i="96"/>
  <c r="L106" i="39" s="1"/>
  <c r="J76" i="150" s="1"/>
  <c r="P172" i="96"/>
  <c r="P176" i="96"/>
  <c r="P64" i="96"/>
  <c r="L64" i="39" s="1"/>
  <c r="J34" i="150" s="1"/>
  <c r="P169" i="96"/>
  <c r="P83" i="96"/>
  <c r="L83" i="39" s="1"/>
  <c r="J53" i="150" s="1"/>
  <c r="P186" i="96"/>
  <c r="P58" i="96"/>
  <c r="L58" i="39" s="1"/>
  <c r="J28" i="150" s="1"/>
  <c r="P163" i="96"/>
  <c r="P26" i="96"/>
  <c r="L26" i="39" s="1"/>
  <c r="P70" i="93"/>
  <c r="G70" i="39" s="1"/>
  <c r="E40" i="150" s="1"/>
  <c r="P54" i="93"/>
  <c r="G54" i="39" s="1"/>
  <c r="E24" i="150" s="1"/>
  <c r="P174" i="93"/>
  <c r="P113" i="93"/>
  <c r="G113" i="39" s="1"/>
  <c r="E83" i="150" s="1"/>
  <c r="P10" i="93"/>
  <c r="G10" i="39" s="1"/>
  <c r="P81" i="93"/>
  <c r="G81" i="39" s="1"/>
  <c r="E51" i="150" s="1"/>
  <c r="P18" i="93"/>
  <c r="G18" i="39" s="1"/>
  <c r="P47" i="93"/>
  <c r="G47" i="39" s="1"/>
  <c r="E17" i="150" s="1"/>
  <c r="P163" i="93"/>
  <c r="P177" i="93"/>
  <c r="P25" i="93"/>
  <c r="G25" i="39" s="1"/>
  <c r="P12" i="93"/>
  <c r="G12" i="39" s="1"/>
  <c r="P156" i="105"/>
  <c r="P79" i="105"/>
  <c r="E79" i="39" s="1"/>
  <c r="P105" i="105"/>
  <c r="E105" i="39" s="1"/>
  <c r="P181" i="122"/>
  <c r="P25" i="122"/>
  <c r="N25" i="39" s="1"/>
  <c r="P60" i="122"/>
  <c r="N60" i="39" s="1"/>
  <c r="L30" i="150" s="1"/>
  <c r="P76" i="121"/>
  <c r="M76" i="39" s="1"/>
  <c r="K46" i="150" s="1"/>
  <c r="P118" i="121"/>
  <c r="M118" i="39" s="1"/>
  <c r="K88" i="150" s="1"/>
  <c r="P64" i="121"/>
  <c r="M64" i="39" s="1"/>
  <c r="K34" i="150" s="1"/>
  <c r="P55" i="121"/>
  <c r="M55" i="39" s="1"/>
  <c r="K25" i="150" s="1"/>
  <c r="P189" i="121"/>
  <c r="P179" i="121"/>
  <c r="P86" i="121"/>
  <c r="M86" i="39" s="1"/>
  <c r="K56" i="150" s="1"/>
  <c r="P165" i="121"/>
  <c r="P11" i="121"/>
  <c r="M11" i="39" s="1"/>
  <c r="P33" i="121"/>
  <c r="M33" i="39" s="1"/>
  <c r="P37" i="121"/>
  <c r="M37" i="39" s="1"/>
  <c r="K7" i="150" s="1"/>
  <c r="P126" i="121"/>
  <c r="M126" i="39" s="1"/>
  <c r="K96" i="150" s="1"/>
  <c r="P45" i="122"/>
  <c r="N45" i="39" s="1"/>
  <c r="L15" i="150" s="1"/>
  <c r="P175" i="116"/>
  <c r="P73" i="116"/>
  <c r="H73" i="39" s="1"/>
  <c r="F43" i="150" s="1"/>
  <c r="P76" i="105"/>
  <c r="E76" i="39" s="1"/>
  <c r="P43" i="105"/>
  <c r="E43" i="39" s="1"/>
  <c r="P136" i="105"/>
  <c r="E136" i="39" s="1"/>
  <c r="P129" i="122"/>
  <c r="N129" i="39" s="1"/>
  <c r="L99" i="150" s="1"/>
  <c r="P177" i="122"/>
  <c r="P116" i="122"/>
  <c r="N116" i="39" s="1"/>
  <c r="L86" i="150" s="1"/>
  <c r="P176" i="122"/>
  <c r="P116" i="94"/>
  <c r="J116" i="39" s="1"/>
  <c r="H86" i="150" s="1"/>
  <c r="P128" i="94"/>
  <c r="J128" i="39" s="1"/>
  <c r="H98" i="150" s="1"/>
  <c r="P112" i="94"/>
  <c r="J112" i="39" s="1"/>
  <c r="H82" i="150" s="1"/>
  <c r="P37" i="94"/>
  <c r="J37" i="39" s="1"/>
  <c r="H7" i="150" s="1"/>
  <c r="P12" i="94"/>
  <c r="J12" i="39" s="1"/>
  <c r="P18" i="94"/>
  <c r="J18" i="39" s="1"/>
  <c r="P59" i="94"/>
  <c r="J59" i="39" s="1"/>
  <c r="H29" i="150" s="1"/>
  <c r="P61" i="94"/>
  <c r="J61" i="39" s="1"/>
  <c r="H31" i="150" s="1"/>
  <c r="P111" i="94"/>
  <c r="J111" i="39" s="1"/>
  <c r="H81" i="150" s="1"/>
  <c r="P105" i="116"/>
  <c r="H105" i="39" s="1"/>
  <c r="F75" i="150" s="1"/>
  <c r="P180" i="116"/>
  <c r="P68" i="116"/>
  <c r="H68" i="39" s="1"/>
  <c r="F38" i="150" s="1"/>
  <c r="P30" i="105"/>
  <c r="E30" i="39" s="1"/>
  <c r="P51" i="105"/>
  <c r="E51" i="39" s="1"/>
  <c r="P117" i="105"/>
  <c r="E117" i="39" s="1"/>
  <c r="P36" i="122"/>
  <c r="N36" i="39" s="1"/>
  <c r="L6" i="150" s="1"/>
  <c r="P101" i="122"/>
  <c r="N101" i="39" s="1"/>
  <c r="L71" i="150" s="1"/>
  <c r="P73" i="122"/>
  <c r="N73" i="39" s="1"/>
  <c r="L43" i="150" s="1"/>
  <c r="P10" i="116"/>
  <c r="H10" i="39" s="1"/>
  <c r="P85" i="116"/>
  <c r="H85" i="39" s="1"/>
  <c r="F55" i="150" s="1"/>
  <c r="P8" i="116"/>
  <c r="H8" i="39" s="1"/>
  <c r="P168" i="105"/>
  <c r="P72" i="105"/>
  <c r="E72" i="39" s="1"/>
  <c r="P158" i="105"/>
  <c r="P153" i="122"/>
  <c r="P190" i="122"/>
  <c r="P110" i="122"/>
  <c r="N110" i="39" s="1"/>
  <c r="L80" i="150" s="1"/>
  <c r="P188" i="122"/>
  <c r="P25" i="131"/>
  <c r="O25" i="39" s="1"/>
  <c r="P68" i="131"/>
  <c r="O68" i="39" s="1"/>
  <c r="M38" i="150" s="1"/>
  <c r="P115" i="131"/>
  <c r="O115" i="39" s="1"/>
  <c r="M85" i="150" s="1"/>
  <c r="P114" i="131"/>
  <c r="O114" i="39" s="1"/>
  <c r="M84" i="150" s="1"/>
  <c r="P35" i="131"/>
  <c r="O35" i="39" s="1"/>
  <c r="P11" i="131"/>
  <c r="O11" i="39" s="1"/>
  <c r="P61" i="131"/>
  <c r="O61" i="39" s="1"/>
  <c r="M31" i="150" s="1"/>
  <c r="P58" i="131"/>
  <c r="O58" i="39" s="1"/>
  <c r="M28" i="150" s="1"/>
  <c r="P6" i="95"/>
  <c r="K6" i="39" s="1"/>
  <c r="P47" i="95"/>
  <c r="K47" i="39" s="1"/>
  <c r="I17" i="150" s="1"/>
  <c r="P38" i="95"/>
  <c r="K38" i="39" s="1"/>
  <c r="I8" i="150" s="1"/>
  <c r="P55" i="116"/>
  <c r="H55" i="39" s="1"/>
  <c r="F25" i="150" s="1"/>
  <c r="P87" i="116"/>
  <c r="H87" i="39" s="1"/>
  <c r="F57" i="150" s="1"/>
  <c r="P122" i="116"/>
  <c r="H122" i="39" s="1"/>
  <c r="F92" i="150" s="1"/>
  <c r="P29" i="105"/>
  <c r="E29" i="39" s="1"/>
  <c r="P50" i="105"/>
  <c r="E50" i="39" s="1"/>
  <c r="P18" i="105"/>
  <c r="E18" i="39" s="1"/>
  <c r="P31" i="122"/>
  <c r="N31" i="39" s="1"/>
  <c r="P44" i="122"/>
  <c r="N44" i="39" s="1"/>
  <c r="L14" i="150" s="1"/>
  <c r="P59" i="122"/>
  <c r="N59" i="39" s="1"/>
  <c r="L29" i="150" s="1"/>
  <c r="P187" i="111"/>
  <c r="P30" i="111"/>
  <c r="F30" i="39" s="1"/>
  <c r="P160" i="122"/>
  <c r="P77" i="95"/>
  <c r="K77" i="39" s="1"/>
  <c r="I47" i="150" s="1"/>
  <c r="P44" i="95"/>
  <c r="K44" i="39" s="1"/>
  <c r="I14" i="150" s="1"/>
  <c r="P179" i="95"/>
  <c r="P168" i="116"/>
  <c r="P19" i="116"/>
  <c r="H19" i="39" s="1"/>
  <c r="P135" i="116"/>
  <c r="H135" i="39" s="1"/>
  <c r="F105" i="150" s="1"/>
  <c r="P140" i="105"/>
  <c r="E140" i="39" s="1"/>
  <c r="P138" i="105"/>
  <c r="E138" i="39" s="1"/>
  <c r="P131" i="122"/>
  <c r="N131" i="39" s="1"/>
  <c r="L101" i="150" s="1"/>
  <c r="P23" i="122"/>
  <c r="N23" i="39" s="1"/>
  <c r="P97" i="122"/>
  <c r="N97" i="39" s="1"/>
  <c r="L67" i="150" s="1"/>
  <c r="P95" i="111"/>
  <c r="F95" i="39" s="1"/>
  <c r="D65" i="150" s="1"/>
  <c r="P72" i="111"/>
  <c r="F72" i="39" s="1"/>
  <c r="D42" i="150" s="1"/>
  <c r="P22" i="111"/>
  <c r="F22" i="39" s="1"/>
  <c r="P189" i="120"/>
  <c r="P54" i="120"/>
  <c r="I54" i="39" s="1"/>
  <c r="G24" i="150" s="1"/>
  <c r="P45" i="120"/>
  <c r="I45" i="39" s="1"/>
  <c r="G15" i="150" s="1"/>
  <c r="P48" i="120"/>
  <c r="I48" i="39" s="1"/>
  <c r="G18" i="150" s="1"/>
  <c r="P125" i="120"/>
  <c r="I125" i="39" s="1"/>
  <c r="G95" i="150" s="1"/>
  <c r="P102" i="120"/>
  <c r="I102" i="39" s="1"/>
  <c r="G72" i="150" s="1"/>
  <c r="P17" i="120"/>
  <c r="I17" i="39" s="1"/>
  <c r="P58" i="120"/>
  <c r="I58" i="39" s="1"/>
  <c r="G28" i="150" s="1"/>
  <c r="P7" i="120"/>
  <c r="I7" i="39" s="1"/>
  <c r="P139" i="120"/>
  <c r="I139" i="39" s="1"/>
  <c r="G109" i="150" s="1"/>
  <c r="P138" i="120"/>
  <c r="I138" i="39" s="1"/>
  <c r="G108" i="150" s="1"/>
  <c r="C80" i="150"/>
  <c r="P154" i="93"/>
  <c r="C97" i="150"/>
  <c r="P101" i="93"/>
  <c r="G101" i="39" s="1"/>
  <c r="E71" i="150" s="1"/>
  <c r="P42" i="93"/>
  <c r="G42" i="39" s="1"/>
  <c r="E12" i="150" s="1"/>
  <c r="P171" i="93"/>
  <c r="P60" i="93"/>
  <c r="G60" i="39" s="1"/>
  <c r="E30" i="150" s="1"/>
  <c r="P88" i="105"/>
  <c r="E88" i="39" s="1"/>
  <c r="P33" i="96"/>
  <c r="L33" i="39" s="1"/>
  <c r="P166" i="93"/>
  <c r="P68" i="93"/>
  <c r="G68" i="39" s="1"/>
  <c r="E38" i="150" s="1"/>
  <c r="P116" i="93"/>
  <c r="G116" i="39" s="1"/>
  <c r="E86" i="150" s="1"/>
  <c r="P170" i="105"/>
  <c r="P30" i="96"/>
  <c r="L30" i="39" s="1"/>
  <c r="P119" i="96"/>
  <c r="L119" i="39" s="1"/>
  <c r="J89" i="150" s="1"/>
  <c r="P51" i="96"/>
  <c r="L51" i="39" s="1"/>
  <c r="J21" i="150" s="1"/>
  <c r="P152" i="96"/>
  <c r="L152" i="39" s="1"/>
  <c r="P110" i="96"/>
  <c r="L110" i="39" s="1"/>
  <c r="J80" i="150" s="1"/>
  <c r="P177" i="96"/>
  <c r="P48" i="96"/>
  <c r="L48" i="39" s="1"/>
  <c r="J18" i="150" s="1"/>
  <c r="P155" i="96"/>
  <c r="P25" i="96"/>
  <c r="L25" i="39" s="1"/>
  <c r="P37" i="96"/>
  <c r="L37" i="39" s="1"/>
  <c r="J7" i="150" s="1"/>
  <c r="P97" i="96"/>
  <c r="L97" i="39" s="1"/>
  <c r="J67" i="150" s="1"/>
  <c r="P139" i="96"/>
  <c r="L139" i="39" s="1"/>
  <c r="J109" i="150" s="1"/>
  <c r="P138" i="93"/>
  <c r="G138" i="39" s="1"/>
  <c r="E108" i="150" s="1"/>
  <c r="P91" i="93"/>
  <c r="G91" i="39" s="1"/>
  <c r="E61" i="150" s="1"/>
  <c r="P75" i="93"/>
  <c r="G75" i="39" s="1"/>
  <c r="E45" i="150" s="1"/>
  <c r="P155" i="93"/>
  <c r="P125" i="93"/>
  <c r="G125" i="39" s="1"/>
  <c r="E95" i="150" s="1"/>
  <c r="P24" i="93"/>
  <c r="G24" i="39" s="1"/>
  <c r="P65" i="93"/>
  <c r="G65" i="39" s="1"/>
  <c r="E35" i="150" s="1"/>
  <c r="P11" i="93"/>
  <c r="G11" i="39" s="1"/>
  <c r="P134" i="93"/>
  <c r="G134" i="39" s="1"/>
  <c r="E104" i="150" s="1"/>
  <c r="P87" i="93"/>
  <c r="G87" i="39" s="1"/>
  <c r="E57" i="150" s="1"/>
  <c r="P76" i="93"/>
  <c r="G76" i="39" s="1"/>
  <c r="E46" i="150" s="1"/>
  <c r="P46" i="93"/>
  <c r="G46" i="39" s="1"/>
  <c r="P188" i="105"/>
  <c r="P54" i="105"/>
  <c r="E54" i="39" s="1"/>
  <c r="P64" i="105"/>
  <c r="E64" i="39" s="1"/>
  <c r="P105" i="122"/>
  <c r="N105" i="39" s="1"/>
  <c r="L75" i="150" s="1"/>
  <c r="P85" i="122"/>
  <c r="N85" i="39" s="1"/>
  <c r="L55" i="150" s="1"/>
  <c r="P137" i="121"/>
  <c r="M137" i="39" s="1"/>
  <c r="K107" i="150" s="1"/>
  <c r="P180" i="121"/>
  <c r="P50" i="121"/>
  <c r="M50" i="39" s="1"/>
  <c r="K20" i="150" s="1"/>
  <c r="P181" i="121"/>
  <c r="P107" i="121"/>
  <c r="M107" i="39" s="1"/>
  <c r="K77" i="150" s="1"/>
  <c r="P60" i="121"/>
  <c r="M60" i="39" s="1"/>
  <c r="K30" i="150" s="1"/>
  <c r="P72" i="121"/>
  <c r="M72" i="39" s="1"/>
  <c r="K42" i="150" s="1"/>
  <c r="P89" i="121"/>
  <c r="M89" i="39" s="1"/>
  <c r="K59" i="150" s="1"/>
  <c r="P16" i="121"/>
  <c r="M16" i="39" s="1"/>
  <c r="P47" i="121"/>
  <c r="M47" i="39" s="1"/>
  <c r="K17" i="150" s="1"/>
  <c r="P10" i="121"/>
  <c r="M10" i="39" s="1"/>
  <c r="P39" i="121"/>
  <c r="M39" i="39" s="1"/>
  <c r="K9" i="150" s="1"/>
  <c r="P141" i="105"/>
  <c r="E141" i="39" s="1"/>
  <c r="P189" i="105"/>
  <c r="P94" i="105"/>
  <c r="E94" i="39" s="1"/>
  <c r="P37" i="122"/>
  <c r="N37" i="39" s="1"/>
  <c r="L7" i="150" s="1"/>
  <c r="P88" i="122"/>
  <c r="N88" i="39" s="1"/>
  <c r="L58" i="150" s="1"/>
  <c r="P161" i="122"/>
  <c r="P109" i="94"/>
  <c r="J109" i="39" s="1"/>
  <c r="H79" i="150" s="1"/>
  <c r="P120" i="94"/>
  <c r="J120" i="39" s="1"/>
  <c r="H90" i="150" s="1"/>
  <c r="P67" i="94"/>
  <c r="J67" i="39" s="1"/>
  <c r="H37" i="150" s="1"/>
  <c r="P90" i="94"/>
  <c r="J90" i="39" s="1"/>
  <c r="H60" i="150" s="1"/>
  <c r="P21" i="94"/>
  <c r="J21" i="39" s="1"/>
  <c r="P11" i="94"/>
  <c r="J11" i="39" s="1"/>
  <c r="P69" i="94"/>
  <c r="J69" i="39" s="1"/>
  <c r="H39" i="150" s="1"/>
  <c r="P19" i="94"/>
  <c r="J19" i="39" s="1"/>
  <c r="P100" i="94"/>
  <c r="J100" i="39" s="1"/>
  <c r="H70" i="150" s="1"/>
  <c r="P63" i="116"/>
  <c r="H63" i="39" s="1"/>
  <c r="F33" i="150" s="1"/>
  <c r="P96" i="116"/>
  <c r="H96" i="39" s="1"/>
  <c r="F66" i="150" s="1"/>
  <c r="P78" i="116"/>
  <c r="H78" i="39" s="1"/>
  <c r="F48" i="150" s="1"/>
  <c r="P27" i="105"/>
  <c r="E27" i="39" s="1"/>
  <c r="P92" i="105"/>
  <c r="E92" i="39" s="1"/>
  <c r="P165" i="105"/>
  <c r="P151" i="122"/>
  <c r="N151" i="39" s="1"/>
  <c r="P74" i="122"/>
  <c r="N74" i="39" s="1"/>
  <c r="L44" i="150" s="1"/>
  <c r="P40" i="122"/>
  <c r="N40" i="39" s="1"/>
  <c r="L10" i="150" s="1"/>
  <c r="P21" i="116"/>
  <c r="H21" i="39" s="1"/>
  <c r="P118" i="116"/>
  <c r="H118" i="39" s="1"/>
  <c r="F88" i="150" s="1"/>
  <c r="P25" i="116"/>
  <c r="H25" i="39" s="1"/>
  <c r="P161" i="105"/>
  <c r="P153" i="105"/>
  <c r="P178" i="105"/>
  <c r="P111" i="122"/>
  <c r="N111" i="39" s="1"/>
  <c r="L81" i="150" s="1"/>
  <c r="P87" i="122"/>
  <c r="N87" i="39" s="1"/>
  <c r="L57" i="150" s="1"/>
  <c r="P102" i="131"/>
  <c r="O102" i="39" s="1"/>
  <c r="M72" i="150" s="1"/>
  <c r="P122" i="131"/>
  <c r="O122" i="39" s="1"/>
  <c r="M92" i="150" s="1"/>
  <c r="P24" i="131"/>
  <c r="O24" i="39" s="1"/>
  <c r="P18" i="131"/>
  <c r="O18" i="39" s="1"/>
  <c r="P86" i="131"/>
  <c r="O86" i="39" s="1"/>
  <c r="M56" i="150" s="1"/>
  <c r="P113" i="131"/>
  <c r="O113" i="39" s="1"/>
  <c r="M83" i="150" s="1"/>
  <c r="P69" i="131"/>
  <c r="O69" i="39" s="1"/>
  <c r="M39" i="150" s="1"/>
  <c r="P62" i="131"/>
  <c r="O62" i="39" s="1"/>
  <c r="M32" i="150" s="1"/>
  <c r="P67" i="131"/>
  <c r="O67" i="39" s="1"/>
  <c r="M37" i="150" s="1"/>
  <c r="P135" i="131"/>
  <c r="O135" i="39" s="1"/>
  <c r="M105" i="150" s="1"/>
  <c r="P27" i="116"/>
  <c r="H27" i="39" s="1"/>
  <c r="P74" i="116"/>
  <c r="H74" i="39" s="1"/>
  <c r="F44" i="150" s="1"/>
  <c r="P109" i="116"/>
  <c r="H109" i="39" s="1"/>
  <c r="F79" i="150" s="1"/>
  <c r="P172" i="105"/>
  <c r="P107" i="105"/>
  <c r="E107" i="39" s="1"/>
  <c r="P11" i="105"/>
  <c r="E11" i="39" s="1"/>
  <c r="P63" i="122"/>
  <c r="N63" i="39" s="1"/>
  <c r="L33" i="150" s="1"/>
  <c r="P165" i="122"/>
  <c r="P124" i="122"/>
  <c r="N124" i="39" s="1"/>
  <c r="L94" i="150" s="1"/>
  <c r="P38" i="111"/>
  <c r="F38" i="39" s="1"/>
  <c r="D8" i="150" s="1"/>
  <c r="P117" i="111"/>
  <c r="F117" i="39" s="1"/>
  <c r="D87" i="150" s="1"/>
  <c r="P168" i="122"/>
  <c r="P139" i="95"/>
  <c r="K139" i="39" s="1"/>
  <c r="I109" i="150" s="1"/>
  <c r="P164" i="95"/>
  <c r="P138" i="116"/>
  <c r="H138" i="39" s="1"/>
  <c r="F108" i="150" s="1"/>
  <c r="P157" i="116"/>
  <c r="P70" i="116"/>
  <c r="H70" i="39" s="1"/>
  <c r="F40" i="150" s="1"/>
  <c r="P146" i="105"/>
  <c r="E146" i="39" s="1"/>
  <c r="P123" i="105"/>
  <c r="E123" i="39" s="1"/>
  <c r="P173" i="105"/>
  <c r="P133" i="122"/>
  <c r="N133" i="39" s="1"/>
  <c r="L103" i="150" s="1"/>
  <c r="P55" i="122"/>
  <c r="N55" i="39" s="1"/>
  <c r="L25" i="150" s="1"/>
  <c r="P174" i="122"/>
  <c r="P182" i="111"/>
  <c r="P33" i="111"/>
  <c r="F33" i="39" s="1"/>
  <c r="P121" i="111"/>
  <c r="F121" i="39" s="1"/>
  <c r="D91" i="150" s="1"/>
  <c r="P155" i="120"/>
  <c r="P95" i="120"/>
  <c r="I95" i="39" s="1"/>
  <c r="G65" i="150" s="1"/>
  <c r="P24" i="120"/>
  <c r="I24" i="39" s="1"/>
  <c r="P69" i="120"/>
  <c r="I69" i="39" s="1"/>
  <c r="G39" i="150" s="1"/>
  <c r="P64" i="120"/>
  <c r="I64" i="39" s="1"/>
  <c r="G34" i="150" s="1"/>
  <c r="P104" i="120"/>
  <c r="I104" i="39" s="1"/>
  <c r="G74" i="150" s="1"/>
  <c r="P18" i="120"/>
  <c r="I18" i="39" s="1"/>
  <c r="P80" i="120"/>
  <c r="I80" i="39" s="1"/>
  <c r="G50" i="150" s="1"/>
  <c r="P158" i="120"/>
  <c r="P148" i="120"/>
  <c r="I148" i="39" s="1"/>
  <c r="P31" i="120"/>
  <c r="I31" i="39" s="1"/>
  <c r="P132" i="120"/>
  <c r="I132" i="39" s="1"/>
  <c r="G102" i="150" s="1"/>
  <c r="C100" i="150"/>
  <c r="P172" i="93"/>
  <c r="P126" i="93"/>
  <c r="G126" i="39" s="1"/>
  <c r="E96" i="150" s="1"/>
  <c r="P132" i="93"/>
  <c r="G132" i="39" s="1"/>
  <c r="E102" i="150" s="1"/>
  <c r="P180" i="93"/>
  <c r="P111" i="105"/>
  <c r="E111" i="39" s="1"/>
  <c r="P53" i="105"/>
  <c r="E53" i="39" s="1"/>
  <c r="P43" i="96"/>
  <c r="L43" i="39" s="1"/>
  <c r="J13" i="150" s="1"/>
  <c r="P85" i="96"/>
  <c r="L85" i="39" s="1"/>
  <c r="J55" i="150" s="1"/>
  <c r="P57" i="93"/>
  <c r="G57" i="39" s="1"/>
  <c r="E27" i="150" s="1"/>
  <c r="P17" i="105"/>
  <c r="E17" i="39" s="1"/>
  <c r="P13" i="105"/>
  <c r="E13" i="39" s="1"/>
  <c r="P126" i="105"/>
  <c r="E126" i="39" s="1"/>
  <c r="P57" i="105"/>
  <c r="E57" i="39" s="1"/>
  <c r="P23" i="105"/>
  <c r="E23" i="39" s="1"/>
  <c r="P95" i="105"/>
  <c r="E95" i="39" s="1"/>
  <c r="P155" i="105"/>
  <c r="P19" i="105"/>
  <c r="E19" i="39" s="1"/>
  <c r="P122" i="96"/>
  <c r="L122" i="39" s="1"/>
  <c r="J92" i="150" s="1"/>
  <c r="P112" i="96"/>
  <c r="L112" i="39" s="1"/>
  <c r="J82" i="150" s="1"/>
  <c r="P180" i="96"/>
  <c r="P161" i="96"/>
  <c r="P86" i="96"/>
  <c r="L86" i="39" s="1"/>
  <c r="J56" i="150" s="1"/>
  <c r="P130" i="96"/>
  <c r="L130" i="39" s="1"/>
  <c r="J100" i="150" s="1"/>
  <c r="P87" i="96"/>
  <c r="L87" i="39" s="1"/>
  <c r="J57" i="150" s="1"/>
  <c r="P23" i="96"/>
  <c r="L23" i="39" s="1"/>
  <c r="P69" i="96"/>
  <c r="L69" i="39" s="1"/>
  <c r="J39" i="150" s="1"/>
  <c r="P20" i="96"/>
  <c r="L20" i="39" s="1"/>
  <c r="P146" i="96"/>
  <c r="L146" i="39" s="1"/>
  <c r="J116" i="150" s="1"/>
  <c r="P58" i="93"/>
  <c r="G58" i="39" s="1"/>
  <c r="E28" i="150" s="1"/>
  <c r="P182" i="93"/>
  <c r="P158" i="93"/>
  <c r="P102" i="93"/>
  <c r="G102" i="39" s="1"/>
  <c r="E72" i="150" s="1"/>
  <c r="P16" i="93"/>
  <c r="G16" i="39" s="1"/>
  <c r="P112" i="93"/>
  <c r="G112" i="39" s="1"/>
  <c r="E82" i="150" s="1"/>
  <c r="P181" i="93"/>
  <c r="P88" i="93"/>
  <c r="G88" i="39" s="1"/>
  <c r="E58" i="150" s="1"/>
  <c r="P179" i="93"/>
  <c r="P184" i="93"/>
  <c r="P9" i="93"/>
  <c r="G9" i="39" s="1"/>
  <c r="P122" i="105"/>
  <c r="E122" i="39" s="1"/>
  <c r="P97" i="105"/>
  <c r="E97" i="39" s="1"/>
  <c r="P162" i="105"/>
  <c r="P159" i="122"/>
  <c r="P140" i="122"/>
  <c r="N140" i="39" s="1"/>
  <c r="L110" i="150" s="1"/>
  <c r="P54" i="121"/>
  <c r="M54" i="39" s="1"/>
  <c r="K24" i="150" s="1"/>
  <c r="P83" i="121"/>
  <c r="M83" i="39" s="1"/>
  <c r="K53" i="150" s="1"/>
  <c r="P68" i="121"/>
  <c r="M68" i="39" s="1"/>
  <c r="K38" i="150" s="1"/>
  <c r="P92" i="121"/>
  <c r="M92" i="39" s="1"/>
  <c r="K62" i="150" s="1"/>
  <c r="P120" i="121"/>
  <c r="M120" i="39" s="1"/>
  <c r="K90" i="150" s="1"/>
  <c r="P192" i="121"/>
  <c r="P115" i="121"/>
  <c r="M115" i="39" s="1"/>
  <c r="K85" i="150" s="1"/>
  <c r="P25" i="121"/>
  <c r="M25" i="39" s="1"/>
  <c r="P150" i="121"/>
  <c r="M150" i="39" s="1"/>
  <c r="P148" i="121"/>
  <c r="M148" i="39" s="1"/>
  <c r="P108" i="121"/>
  <c r="M108" i="39" s="1"/>
  <c r="K78" i="150" s="1"/>
  <c r="P125" i="121"/>
  <c r="M125" i="39" s="1"/>
  <c r="K95" i="150" s="1"/>
  <c r="P131" i="116"/>
  <c r="H131" i="39" s="1"/>
  <c r="F101" i="150" s="1"/>
  <c r="P191" i="116"/>
  <c r="P11" i="116"/>
  <c r="H11" i="39" s="1"/>
  <c r="P147" i="105"/>
  <c r="E147" i="39" s="1"/>
  <c r="P87" i="105"/>
  <c r="E87" i="39" s="1"/>
  <c r="P86" i="105"/>
  <c r="E86" i="39" s="1"/>
  <c r="P30" i="122"/>
  <c r="N30" i="39" s="1"/>
  <c r="P47" i="122"/>
  <c r="N47" i="39" s="1"/>
  <c r="L17" i="150" s="1"/>
  <c r="P126" i="122"/>
  <c r="N126" i="39" s="1"/>
  <c r="L96" i="150" s="1"/>
  <c r="P138" i="122"/>
  <c r="N138" i="39" s="1"/>
  <c r="L108" i="150" s="1"/>
  <c r="P129" i="94"/>
  <c r="J129" i="39" s="1"/>
  <c r="H99" i="150" s="1"/>
  <c r="P73" i="94"/>
  <c r="J73" i="39" s="1"/>
  <c r="H43" i="150" s="1"/>
  <c r="P105" i="94"/>
  <c r="J105" i="39" s="1"/>
  <c r="H75" i="150" s="1"/>
  <c r="P104" i="94"/>
  <c r="J104" i="39" s="1"/>
  <c r="H74" i="150" s="1"/>
  <c r="P54" i="94"/>
  <c r="J54" i="39" s="1"/>
  <c r="H24" i="150" s="1"/>
  <c r="P14" i="94"/>
  <c r="J14" i="39" s="1"/>
  <c r="P58" i="94"/>
  <c r="J58" i="39" s="1"/>
  <c r="H28" i="150" s="1"/>
  <c r="P20" i="94"/>
  <c r="J20" i="39" s="1"/>
  <c r="P53" i="94"/>
  <c r="J53" i="39" s="1"/>
  <c r="H23" i="150" s="1"/>
  <c r="P22" i="94"/>
  <c r="J22" i="39" s="1"/>
  <c r="P136" i="94"/>
  <c r="J136" i="39" s="1"/>
  <c r="H106" i="150" s="1"/>
  <c r="P36" i="116"/>
  <c r="H36" i="39" s="1"/>
  <c r="F6" i="150" s="1"/>
  <c r="P112" i="116"/>
  <c r="H112" i="39" s="1"/>
  <c r="F82" i="150" s="1"/>
  <c r="P66" i="116"/>
  <c r="H66" i="39" s="1"/>
  <c r="F36" i="150" s="1"/>
  <c r="P164" i="105"/>
  <c r="P73" i="105"/>
  <c r="E73" i="39" s="1"/>
  <c r="P59" i="105"/>
  <c r="E59" i="39" s="1"/>
  <c r="P35" i="122"/>
  <c r="N35" i="39" s="1"/>
  <c r="P114" i="122"/>
  <c r="N114" i="39" s="1"/>
  <c r="L84" i="150" s="1"/>
  <c r="P187" i="122"/>
  <c r="D16" i="150"/>
  <c r="B4" i="149"/>
  <c r="P184" i="122"/>
  <c r="P182" i="116"/>
  <c r="P54" i="116"/>
  <c r="H54" i="39" s="1"/>
  <c r="F24" i="150" s="1"/>
  <c r="P93" i="116"/>
  <c r="H93" i="39" s="1"/>
  <c r="F63" i="150" s="1"/>
  <c r="P124" i="105"/>
  <c r="E124" i="39" s="1"/>
  <c r="P68" i="105"/>
  <c r="E68" i="39" s="1"/>
  <c r="P154" i="105"/>
  <c r="P57" i="122"/>
  <c r="N57" i="39" s="1"/>
  <c r="L27" i="150" s="1"/>
  <c r="P146" i="122"/>
  <c r="N146" i="39" s="1"/>
  <c r="L116" i="150" s="1"/>
  <c r="O2" i="131"/>
  <c r="P77" i="131" s="1"/>
  <c r="O77" i="39" s="1"/>
  <c r="M47" i="150" s="1"/>
  <c r="P79" i="131"/>
  <c r="O79" i="39" s="1"/>
  <c r="M49" i="150" s="1"/>
  <c r="P84" i="131"/>
  <c r="O84" i="39" s="1"/>
  <c r="M54" i="150" s="1"/>
  <c r="P78" i="131"/>
  <c r="O78" i="39" s="1"/>
  <c r="M48" i="150" s="1"/>
  <c r="P20" i="131"/>
  <c r="O20" i="39" s="1"/>
  <c r="P137" i="131"/>
  <c r="O137" i="39" s="1"/>
  <c r="M107" i="150" s="1"/>
  <c r="P117" i="131"/>
  <c r="O117" i="39" s="1"/>
  <c r="M87" i="150" s="1"/>
  <c r="P148" i="131"/>
  <c r="O148" i="39" s="1"/>
  <c r="P150" i="131"/>
  <c r="O150" i="39" s="1"/>
  <c r="P149" i="131"/>
  <c r="O149" i="39" s="1"/>
  <c r="P66" i="131"/>
  <c r="O66" i="39" s="1"/>
  <c r="M36" i="150" s="1"/>
  <c r="P71" i="131"/>
  <c r="O71" i="39" s="1"/>
  <c r="M41" i="150" s="1"/>
  <c r="P35" i="116"/>
  <c r="H35" i="39" s="1"/>
  <c r="P115" i="116"/>
  <c r="H115" i="39" s="1"/>
  <c r="F85" i="150" s="1"/>
  <c r="P79" i="116"/>
  <c r="H79" i="39" s="1"/>
  <c r="F49" i="150" s="1"/>
  <c r="P15" i="105"/>
  <c r="E15" i="39" s="1"/>
  <c r="P128" i="105"/>
  <c r="E128" i="39" s="1"/>
  <c r="P148" i="105"/>
  <c r="E148" i="39" s="1"/>
  <c r="P120" i="122"/>
  <c r="N120" i="39" s="1"/>
  <c r="L90" i="150" s="1"/>
  <c r="P49" i="122"/>
  <c r="N49" i="39" s="1"/>
  <c r="L19" i="150" s="1"/>
  <c r="P105" i="111"/>
  <c r="F105" i="39" s="1"/>
  <c r="D75" i="150" s="1"/>
  <c r="P111" i="95"/>
  <c r="K111" i="39" s="1"/>
  <c r="I81" i="150" s="1"/>
  <c r="P170" i="95"/>
  <c r="P192" i="95"/>
  <c r="P127" i="116"/>
  <c r="H127" i="39" s="1"/>
  <c r="F97" i="150" s="1"/>
  <c r="P152" i="116"/>
  <c r="H152" i="39" s="1"/>
  <c r="P6" i="116"/>
  <c r="H6" i="39" s="1"/>
  <c r="P133" i="105"/>
  <c r="E133" i="39" s="1"/>
  <c r="P101" i="105"/>
  <c r="E101" i="39" s="1"/>
  <c r="P169" i="105"/>
  <c r="P149" i="122"/>
  <c r="N149" i="39" s="1"/>
  <c r="P119" i="122"/>
  <c r="N119" i="39" s="1"/>
  <c r="L89" i="150" s="1"/>
  <c r="P107" i="122"/>
  <c r="N107" i="39" s="1"/>
  <c r="L77" i="150" s="1"/>
  <c r="P180" i="111"/>
  <c r="P128" i="111"/>
  <c r="F128" i="39" s="1"/>
  <c r="D98" i="150" s="1"/>
  <c r="P96" i="111"/>
  <c r="F96" i="39" s="1"/>
  <c r="D66" i="150" s="1"/>
  <c r="P179" i="120"/>
  <c r="P20" i="120"/>
  <c r="I20" i="39" s="1"/>
  <c r="P173" i="120"/>
  <c r="P79" i="120"/>
  <c r="I79" i="39" s="1"/>
  <c r="G49" i="150" s="1"/>
  <c r="P76" i="120"/>
  <c r="I76" i="39" s="1"/>
  <c r="G46" i="150" s="1"/>
  <c r="P21" i="120"/>
  <c r="I21" i="39" s="1"/>
  <c r="P108" i="120"/>
  <c r="I108" i="39" s="1"/>
  <c r="G78" i="150" s="1"/>
  <c r="P89" i="120"/>
  <c r="I89" i="39" s="1"/>
  <c r="G59" i="150" s="1"/>
  <c r="P176" i="120"/>
  <c r="P172" i="120"/>
  <c r="P178" i="120"/>
  <c r="P30" i="120"/>
  <c r="I30" i="39" s="1"/>
  <c r="C22" i="150"/>
  <c r="P175" i="96"/>
  <c r="P140" i="96"/>
  <c r="L140" i="39" s="1"/>
  <c r="J110" i="150" s="1"/>
  <c r="P10" i="96"/>
  <c r="L10" i="39" s="1"/>
  <c r="P154" i="96"/>
  <c r="P157" i="96"/>
  <c r="P99" i="105"/>
  <c r="E99" i="39" s="1"/>
  <c r="P52" i="96"/>
  <c r="L52" i="39" s="1"/>
  <c r="J22" i="150" s="1"/>
  <c r="P18" i="96"/>
  <c r="L18" i="39" s="1"/>
  <c r="P74" i="96"/>
  <c r="L74" i="39" s="1"/>
  <c r="J44" i="150" s="1"/>
  <c r="P27" i="96"/>
  <c r="L27" i="39" s="1"/>
  <c r="O2" i="93"/>
  <c r="P8" i="93" s="1"/>
  <c r="G8" i="39" s="1"/>
  <c r="P72" i="93"/>
  <c r="G72" i="39" s="1"/>
  <c r="E42" i="150" s="1"/>
  <c r="P49" i="93"/>
  <c r="G49" i="39" s="1"/>
  <c r="E19" i="150" s="1"/>
  <c r="P131" i="93"/>
  <c r="G131" i="39" s="1"/>
  <c r="E101" i="150" s="1"/>
  <c r="P132" i="105"/>
  <c r="E132" i="39" s="1"/>
  <c r="P131" i="105"/>
  <c r="E131" i="39" s="1"/>
  <c r="P74" i="105"/>
  <c r="E74" i="39" s="1"/>
  <c r="P47" i="105"/>
  <c r="E47" i="39" s="1"/>
  <c r="P42" i="105"/>
  <c r="E42" i="39" s="1"/>
  <c r="P103" i="105"/>
  <c r="E103" i="39" s="1"/>
  <c r="P48" i="105"/>
  <c r="E48" i="39" s="1"/>
  <c r="P28" i="105"/>
  <c r="E28" i="39" s="1"/>
  <c r="P49" i="105"/>
  <c r="E49" i="39" s="1"/>
  <c r="P16" i="105"/>
  <c r="E16" i="39" s="1"/>
  <c r="P151" i="96"/>
  <c r="L151" i="39" s="1"/>
  <c r="P123" i="96"/>
  <c r="L123" i="39" s="1"/>
  <c r="J93" i="150" s="1"/>
  <c r="P88" i="96"/>
  <c r="L88" i="39" s="1"/>
  <c r="J58" i="150" s="1"/>
  <c r="P124" i="96"/>
  <c r="L124" i="39" s="1"/>
  <c r="J94" i="150" s="1"/>
  <c r="P21" i="96"/>
  <c r="L21" i="39" s="1"/>
  <c r="P129" i="96"/>
  <c r="L129" i="39" s="1"/>
  <c r="J99" i="150" s="1"/>
  <c r="P76" i="96"/>
  <c r="L76" i="39" s="1"/>
  <c r="J46" i="150" s="1"/>
  <c r="P55" i="96"/>
  <c r="L55" i="39" s="1"/>
  <c r="J25" i="150" s="1"/>
  <c r="P108" i="96"/>
  <c r="L108" i="39" s="1"/>
  <c r="J78" i="150" s="1"/>
  <c r="P70" i="96"/>
  <c r="L70" i="39" s="1"/>
  <c r="J40" i="150" s="1"/>
  <c r="P185" i="96"/>
  <c r="P41" i="96"/>
  <c r="L41" i="39" s="1"/>
  <c r="J11" i="150" s="1"/>
  <c r="P11" i="96"/>
  <c r="L11" i="39" s="1"/>
  <c r="P32" i="96"/>
  <c r="L32" i="39" s="1"/>
  <c r="P150" i="96"/>
  <c r="L150" i="39" s="1"/>
  <c r="P134" i="96"/>
  <c r="L134" i="39" s="1"/>
  <c r="J104" i="150" s="1"/>
  <c r="P136" i="96"/>
  <c r="L136" i="39" s="1"/>
  <c r="J106" i="150" s="1"/>
  <c r="O2" i="96"/>
  <c r="P156" i="96" s="1"/>
  <c r="P38" i="96"/>
  <c r="L38" i="39" s="1"/>
  <c r="J8" i="150" s="1"/>
  <c r="P105" i="93"/>
  <c r="G105" i="39" s="1"/>
  <c r="E75" i="150" s="1"/>
  <c r="P15" i="93"/>
  <c r="G15" i="39" s="1"/>
  <c r="P133" i="93"/>
  <c r="G133" i="39" s="1"/>
  <c r="E103" i="150" s="1"/>
  <c r="P108" i="93"/>
  <c r="G108" i="39" s="1"/>
  <c r="E78" i="150" s="1"/>
  <c r="P107" i="93"/>
  <c r="G107" i="39" s="1"/>
  <c r="E77" i="150" s="1"/>
  <c r="P151" i="93"/>
  <c r="G151" i="39" s="1"/>
  <c r="P165" i="93"/>
  <c r="P167" i="93"/>
  <c r="P111" i="93"/>
  <c r="G111" i="39" s="1"/>
  <c r="E81" i="150" s="1"/>
  <c r="P69" i="93"/>
  <c r="G69" i="39" s="1"/>
  <c r="E39" i="150" s="1"/>
  <c r="P135" i="93"/>
  <c r="G135" i="39" s="1"/>
  <c r="E105" i="150" s="1"/>
  <c r="P86" i="93"/>
  <c r="G86" i="39" s="1"/>
  <c r="E56" i="150" s="1"/>
  <c r="P178" i="93"/>
  <c r="P92" i="93"/>
  <c r="G92" i="39" s="1"/>
  <c r="E62" i="150" s="1"/>
  <c r="P29" i="93"/>
  <c r="G29" i="39" s="1"/>
  <c r="P33" i="93"/>
  <c r="G33" i="39" s="1"/>
  <c r="P67" i="93"/>
  <c r="G67" i="39" s="1"/>
  <c r="E37" i="150" s="1"/>
  <c r="P45" i="105"/>
  <c r="E45" i="39" s="1"/>
  <c r="P38" i="105"/>
  <c r="E38" i="39" s="1"/>
  <c r="P61" i="105"/>
  <c r="E61" i="39" s="1"/>
  <c r="P52" i="122"/>
  <c r="N52" i="39" s="1"/>
  <c r="L22" i="150" s="1"/>
  <c r="P154" i="122"/>
  <c r="P84" i="121"/>
  <c r="M84" i="39" s="1"/>
  <c r="K54" i="150" s="1"/>
  <c r="P28" i="121"/>
  <c r="M28" i="39" s="1"/>
  <c r="P70" i="121"/>
  <c r="M70" i="39" s="1"/>
  <c r="K40" i="150" s="1"/>
  <c r="P59" i="121"/>
  <c r="M59" i="39" s="1"/>
  <c r="K29" i="150" s="1"/>
  <c r="P46" i="121"/>
  <c r="M46" i="39" s="1"/>
  <c r="P6" i="121"/>
  <c r="M6" i="39" s="1"/>
  <c r="P51" i="121"/>
  <c r="M51" i="39" s="1"/>
  <c r="K21" i="150" s="1"/>
  <c r="P41" i="121"/>
  <c r="M41" i="39" s="1"/>
  <c r="K11" i="150" s="1"/>
  <c r="P103" i="121"/>
  <c r="M103" i="39" s="1"/>
  <c r="K73" i="150" s="1"/>
  <c r="P158" i="121"/>
  <c r="P14" i="121"/>
  <c r="M14" i="39" s="1"/>
  <c r="P57" i="121"/>
  <c r="M57" i="39" s="1"/>
  <c r="K27" i="150" s="1"/>
  <c r="P114" i="121"/>
  <c r="M114" i="39" s="1"/>
  <c r="K84" i="150" s="1"/>
  <c r="P177" i="121"/>
  <c r="P35" i="121"/>
  <c r="M35" i="39" s="1"/>
  <c r="P91" i="121"/>
  <c r="M91" i="39" s="1"/>
  <c r="K61" i="150" s="1"/>
  <c r="P143" i="121"/>
  <c r="M143" i="39" s="1"/>
  <c r="K113" i="150" s="1"/>
  <c r="P67" i="116"/>
  <c r="H67" i="39" s="1"/>
  <c r="F37" i="150" s="1"/>
  <c r="P52" i="116"/>
  <c r="H52" i="39" s="1"/>
  <c r="F22" i="150" s="1"/>
  <c r="P76" i="116"/>
  <c r="H76" i="39" s="1"/>
  <c r="F46" i="150" s="1"/>
  <c r="P24" i="105"/>
  <c r="E24" i="39" s="1"/>
  <c r="P81" i="105"/>
  <c r="E81" i="39" s="1"/>
  <c r="P171" i="105"/>
  <c r="P28" i="122"/>
  <c r="N28" i="39" s="1"/>
  <c r="P91" i="122"/>
  <c r="N91" i="39" s="1"/>
  <c r="L61" i="150" s="1"/>
  <c r="P175" i="122"/>
  <c r="P51" i="94"/>
  <c r="J51" i="39" s="1"/>
  <c r="H21" i="150" s="1"/>
  <c r="P132" i="94"/>
  <c r="J132" i="39" s="1"/>
  <c r="H102" i="150" s="1"/>
  <c r="P81" i="94"/>
  <c r="J81" i="39" s="1"/>
  <c r="H51" i="150" s="1"/>
  <c r="P91" i="94"/>
  <c r="J91" i="39" s="1"/>
  <c r="H61" i="150" s="1"/>
  <c r="P130" i="94"/>
  <c r="J130" i="39" s="1"/>
  <c r="H100" i="150" s="1"/>
  <c r="P123" i="94"/>
  <c r="J123" i="39" s="1"/>
  <c r="H93" i="150" s="1"/>
  <c r="P84" i="94"/>
  <c r="J84" i="39" s="1"/>
  <c r="H54" i="150" s="1"/>
  <c r="P8" i="94"/>
  <c r="J8" i="39" s="1"/>
  <c r="O2" i="94"/>
  <c r="P7" i="94" s="1"/>
  <c r="J7" i="39" s="1"/>
  <c r="P38" i="94"/>
  <c r="J38" i="39" s="1"/>
  <c r="H8" i="150" s="1"/>
  <c r="P98" i="94"/>
  <c r="J98" i="39" s="1"/>
  <c r="H68" i="150" s="1"/>
  <c r="P79" i="94"/>
  <c r="J79" i="39" s="1"/>
  <c r="H49" i="150" s="1"/>
  <c r="P141" i="94"/>
  <c r="J141" i="39" s="1"/>
  <c r="H111" i="150" s="1"/>
  <c r="P13" i="94"/>
  <c r="J13" i="39" s="1"/>
  <c r="P101" i="94"/>
  <c r="J101" i="39" s="1"/>
  <c r="H71" i="150" s="1"/>
  <c r="P92" i="94"/>
  <c r="J92" i="39" s="1"/>
  <c r="H62" i="150" s="1"/>
  <c r="P28" i="116"/>
  <c r="H28" i="39" s="1"/>
  <c r="P61" i="116"/>
  <c r="H61" i="39" s="1"/>
  <c r="F31" i="150" s="1"/>
  <c r="P64" i="116"/>
  <c r="H64" i="39" s="1"/>
  <c r="F34" i="150" s="1"/>
  <c r="P183" i="105"/>
  <c r="P185" i="105"/>
  <c r="P108" i="105"/>
  <c r="E108" i="39" s="1"/>
  <c r="P185" i="122"/>
  <c r="P22" i="122"/>
  <c r="N22" i="39" s="1"/>
  <c r="P108" i="122"/>
  <c r="N108" i="39" s="1"/>
  <c r="L78" i="150" s="1"/>
  <c r="P171" i="116"/>
  <c r="P143" i="116"/>
  <c r="H143" i="39" s="1"/>
  <c r="F113" i="150" s="1"/>
  <c r="P89" i="116"/>
  <c r="H89" i="39" s="1"/>
  <c r="F59" i="150" s="1"/>
  <c r="P143" i="105"/>
  <c r="E143" i="39" s="1"/>
  <c r="P7" i="105"/>
  <c r="E7" i="39" s="1"/>
  <c r="P139" i="122"/>
  <c r="N139" i="39" s="1"/>
  <c r="L109" i="150" s="1"/>
  <c r="P112" i="122"/>
  <c r="N112" i="39" s="1"/>
  <c r="L82" i="150" s="1"/>
  <c r="P98" i="122"/>
  <c r="N98" i="39" s="1"/>
  <c r="L68" i="150" s="1"/>
  <c r="P99" i="131"/>
  <c r="O99" i="39" s="1"/>
  <c r="M69" i="150" s="1"/>
  <c r="P10" i="131"/>
  <c r="O10" i="39" s="1"/>
  <c r="P112" i="131"/>
  <c r="O112" i="39" s="1"/>
  <c r="M82" i="150" s="1"/>
  <c r="P87" i="131"/>
  <c r="O87" i="39" s="1"/>
  <c r="M57" i="150" s="1"/>
  <c r="P81" i="131"/>
  <c r="O81" i="39" s="1"/>
  <c r="M51" i="150" s="1"/>
  <c r="P125" i="131"/>
  <c r="O125" i="39" s="1"/>
  <c r="M95" i="150" s="1"/>
  <c r="P43" i="131"/>
  <c r="O43" i="39" s="1"/>
  <c r="M13" i="150" s="1"/>
  <c r="P15" i="131"/>
  <c r="O15" i="39" s="1"/>
  <c r="P46" i="131"/>
  <c r="O46" i="39" s="1"/>
  <c r="P31" i="131"/>
  <c r="O31" i="39" s="1"/>
  <c r="P26" i="131"/>
  <c r="O26" i="39" s="1"/>
  <c r="P65" i="131"/>
  <c r="O65" i="39" s="1"/>
  <c r="M35" i="150" s="1"/>
  <c r="P70" i="131"/>
  <c r="O70" i="39" s="1"/>
  <c r="M40" i="150" s="1"/>
  <c r="P39" i="131"/>
  <c r="O39" i="39" s="1"/>
  <c r="M9" i="150" s="1"/>
  <c r="P110" i="95"/>
  <c r="K110" i="39" s="1"/>
  <c r="I80" i="150" s="1"/>
  <c r="P99" i="95"/>
  <c r="K99" i="39" s="1"/>
  <c r="I69" i="150" s="1"/>
  <c r="P185" i="95"/>
  <c r="P149" i="116"/>
  <c r="H149" i="39" s="1"/>
  <c r="P7" i="116"/>
  <c r="H7" i="39" s="1"/>
  <c r="P94" i="116"/>
  <c r="H94" i="39" s="1"/>
  <c r="F64" i="150" s="1"/>
  <c r="P46" i="105"/>
  <c r="E46" i="39" s="1"/>
  <c r="P159" i="105"/>
  <c r="P186" i="105"/>
  <c r="P48" i="122"/>
  <c r="N48" i="39" s="1"/>
  <c r="L18" i="150" s="1"/>
  <c r="P11" i="122"/>
  <c r="N11" i="39" s="1"/>
  <c r="P19" i="111"/>
  <c r="F19" i="39" s="1"/>
  <c r="P48" i="111"/>
  <c r="F48" i="39" s="1"/>
  <c r="D18" i="150" s="1"/>
  <c r="P173" i="111"/>
  <c r="P33" i="95"/>
  <c r="K33" i="39" s="1"/>
  <c r="P63" i="95"/>
  <c r="K63" i="39" s="1"/>
  <c r="I33" i="150" s="1"/>
  <c r="P30" i="116"/>
  <c r="H30" i="39" s="1"/>
  <c r="P179" i="116"/>
  <c r="P26" i="105"/>
  <c r="E26" i="39" s="1"/>
  <c r="P119" i="105"/>
  <c r="E119" i="39" s="1"/>
  <c r="P147" i="122"/>
  <c r="N147" i="39" s="1"/>
  <c r="P118" i="122"/>
  <c r="N118" i="39" s="1"/>
  <c r="L88" i="150" s="1"/>
  <c r="P172" i="111"/>
  <c r="P191" i="111"/>
  <c r="P32" i="111"/>
  <c r="F32" i="39" s="1"/>
  <c r="P149" i="120"/>
  <c r="I149" i="39" s="1"/>
  <c r="P34" i="120"/>
  <c r="I34" i="39" s="1"/>
  <c r="O2" i="120"/>
  <c r="P163" i="120" s="1"/>
  <c r="P68" i="120"/>
  <c r="I68" i="39" s="1"/>
  <c r="G38" i="150" s="1"/>
  <c r="P109" i="120"/>
  <c r="I109" i="39" s="1"/>
  <c r="G79" i="150" s="1"/>
  <c r="P12" i="120"/>
  <c r="I12" i="39" s="1"/>
  <c r="P66" i="120"/>
  <c r="I66" i="39" s="1"/>
  <c r="G36" i="150" s="1"/>
  <c r="P62" i="120"/>
  <c r="I62" i="39" s="1"/>
  <c r="G32" i="150" s="1"/>
  <c r="P78" i="120"/>
  <c r="I78" i="39" s="1"/>
  <c r="G48" i="150" s="1"/>
  <c r="P44" i="120"/>
  <c r="I44" i="39" s="1"/>
  <c r="G14" i="150" s="1"/>
  <c r="P57" i="120"/>
  <c r="I57" i="39" s="1"/>
  <c r="G27" i="150" s="1"/>
  <c r="P170" i="120"/>
  <c r="P10" i="120"/>
  <c r="I10" i="39" s="1"/>
  <c r="P140" i="120"/>
  <c r="I140" i="39" s="1"/>
  <c r="G110" i="150" s="1"/>
  <c r="P145" i="120"/>
  <c r="I145" i="39" s="1"/>
  <c r="G115" i="150" s="1"/>
  <c r="C96" i="150" l="1"/>
  <c r="C64" i="150"/>
  <c r="E16" i="150"/>
  <c r="C110" i="150"/>
  <c r="P84" i="93"/>
  <c r="G84" i="39" s="1"/>
  <c r="E54" i="150" s="1"/>
  <c r="P123" i="93"/>
  <c r="G123" i="39" s="1"/>
  <c r="E93" i="150" s="1"/>
  <c r="P151" i="120"/>
  <c r="I151" i="39" s="1"/>
  <c r="Y151" i="39" s="1"/>
  <c r="P94" i="120"/>
  <c r="I94" i="39" s="1"/>
  <c r="G64" i="150" s="1"/>
  <c r="P134" i="120"/>
  <c r="I134" i="39" s="1"/>
  <c r="G104" i="150" s="1"/>
  <c r="P21" i="131"/>
  <c r="O21" i="39" s="1"/>
  <c r="P6" i="131"/>
  <c r="O6" i="39" s="1"/>
  <c r="P71" i="94"/>
  <c r="J71" i="39" s="1"/>
  <c r="H41" i="150" s="1"/>
  <c r="P175" i="121"/>
  <c r="P175" i="93"/>
  <c r="J16" i="150"/>
  <c r="P73" i="93"/>
  <c r="G73" i="39" s="1"/>
  <c r="E43" i="150" s="1"/>
  <c r="P174" i="120"/>
  <c r="P128" i="120"/>
  <c r="I128" i="39" s="1"/>
  <c r="G98" i="150" s="1"/>
  <c r="P185" i="120"/>
  <c r="C28" i="150"/>
  <c r="P33" i="131"/>
  <c r="O33" i="39" s="1"/>
  <c r="P49" i="131"/>
  <c r="O49" i="39" s="1"/>
  <c r="M19" i="150" s="1"/>
  <c r="C90" i="150"/>
  <c r="P148" i="94"/>
  <c r="J148" i="39" s="1"/>
  <c r="P131" i="94"/>
  <c r="J131" i="39" s="1"/>
  <c r="H101" i="150" s="1"/>
  <c r="P108" i="94"/>
  <c r="J108" i="39" s="1"/>
  <c r="H78" i="150" s="1"/>
  <c r="P19" i="121"/>
  <c r="M19" i="39" s="1"/>
  <c r="P159" i="121"/>
  <c r="P22" i="121"/>
  <c r="M22" i="39" s="1"/>
  <c r="P93" i="93"/>
  <c r="G93" i="39" s="1"/>
  <c r="E63" i="150" s="1"/>
  <c r="P142" i="120"/>
  <c r="I142" i="39" s="1"/>
  <c r="G112" i="150" s="1"/>
  <c r="P51" i="120"/>
  <c r="I51" i="39" s="1"/>
  <c r="G21" i="150" s="1"/>
  <c r="P86" i="120"/>
  <c r="I86" i="39" s="1"/>
  <c r="G56" i="150" s="1"/>
  <c r="P143" i="131"/>
  <c r="O143" i="39" s="1"/>
  <c r="M113" i="150" s="1"/>
  <c r="P92" i="131"/>
  <c r="O92" i="39" s="1"/>
  <c r="M62" i="150" s="1"/>
  <c r="P141" i="131"/>
  <c r="O141" i="39" s="1"/>
  <c r="M111" i="150" s="1"/>
  <c r="P34" i="94"/>
  <c r="J34" i="39" s="1"/>
  <c r="P17" i="94"/>
  <c r="J17" i="39" s="1"/>
  <c r="P13" i="121"/>
  <c r="M13" i="39" s="1"/>
  <c r="P61" i="121"/>
  <c r="M61" i="39" s="1"/>
  <c r="K31" i="150" s="1"/>
  <c r="P144" i="121"/>
  <c r="M144" i="39" s="1"/>
  <c r="K114" i="150" s="1"/>
  <c r="P31" i="93"/>
  <c r="G31" i="39" s="1"/>
  <c r="P114" i="93"/>
  <c r="G114" i="39" s="1"/>
  <c r="E84" i="150" s="1"/>
  <c r="P173" i="93"/>
  <c r="P147" i="96"/>
  <c r="L147" i="39" s="1"/>
  <c r="P82" i="96"/>
  <c r="L82" i="39" s="1"/>
  <c r="J52" i="150" s="1"/>
  <c r="P7" i="96"/>
  <c r="L7" i="39" s="1"/>
  <c r="P45" i="93"/>
  <c r="G45" i="39" s="1"/>
  <c r="E15" i="150" s="1"/>
  <c r="P188" i="120"/>
  <c r="P121" i="120"/>
  <c r="I121" i="39" s="1"/>
  <c r="G91" i="150" s="1"/>
  <c r="P183" i="120"/>
  <c r="P144" i="131"/>
  <c r="O144" i="39" s="1"/>
  <c r="M114" i="150" s="1"/>
  <c r="P133" i="131"/>
  <c r="O133" i="39" s="1"/>
  <c r="M103" i="150" s="1"/>
  <c r="P12" i="131"/>
  <c r="O12" i="39" s="1"/>
  <c r="C105" i="150"/>
  <c r="P60" i="94"/>
  <c r="J60" i="39" s="1"/>
  <c r="H30" i="150" s="1"/>
  <c r="P138" i="94"/>
  <c r="J138" i="39" s="1"/>
  <c r="H108" i="150" s="1"/>
  <c r="P80" i="121"/>
  <c r="M80" i="39" s="1"/>
  <c r="K50" i="150" s="1"/>
  <c r="P17" i="121"/>
  <c r="M17" i="39" s="1"/>
  <c r="P98" i="93"/>
  <c r="G98" i="39" s="1"/>
  <c r="E68" i="150" s="1"/>
  <c r="P41" i="93"/>
  <c r="G41" i="39" s="1"/>
  <c r="E11" i="150" s="1"/>
  <c r="P101" i="96"/>
  <c r="L101" i="39" s="1"/>
  <c r="J71" i="150" s="1"/>
  <c r="C106" i="150"/>
  <c r="C55" i="150"/>
  <c r="P23" i="120"/>
  <c r="I23" i="39" s="1"/>
  <c r="P122" i="120"/>
  <c r="I122" i="39" s="1"/>
  <c r="G92" i="150" s="1"/>
  <c r="P161" i="120"/>
  <c r="C115" i="150"/>
  <c r="P56" i="121"/>
  <c r="M56" i="39" s="1"/>
  <c r="K26" i="150" s="1"/>
  <c r="P117" i="93"/>
  <c r="G117" i="39" s="1"/>
  <c r="E87" i="150" s="1"/>
  <c r="C70" i="150"/>
  <c r="P145" i="93"/>
  <c r="G145" i="39" s="1"/>
  <c r="E115" i="150" s="1"/>
  <c r="P156" i="120"/>
  <c r="P92" i="120"/>
  <c r="I92" i="39" s="1"/>
  <c r="G62" i="150" s="1"/>
  <c r="P187" i="120"/>
  <c r="B6" i="149"/>
  <c r="P19" i="131"/>
  <c r="O19" i="39" s="1"/>
  <c r="P88" i="131"/>
  <c r="O88" i="39" s="1"/>
  <c r="M58" i="150" s="1"/>
  <c r="C68" i="150"/>
  <c r="P10" i="94"/>
  <c r="J10" i="39" s="1"/>
  <c r="P52" i="94"/>
  <c r="J52" i="39" s="1"/>
  <c r="H22" i="150" s="1"/>
  <c r="C112" i="150"/>
  <c r="P173" i="121"/>
  <c r="P121" i="121"/>
  <c r="M121" i="39" s="1"/>
  <c r="K91" i="150" s="1"/>
  <c r="P160" i="121"/>
  <c r="P170" i="93"/>
  <c r="W39" i="150"/>
  <c r="P37" i="120"/>
  <c r="I37" i="39" s="1"/>
  <c r="G7" i="150" s="1"/>
  <c r="P107" i="120"/>
  <c r="I107" i="39" s="1"/>
  <c r="G77" i="150" s="1"/>
  <c r="P126" i="120"/>
  <c r="I126" i="39" s="1"/>
  <c r="G96" i="150" s="1"/>
  <c r="P51" i="131"/>
  <c r="O51" i="39" s="1"/>
  <c r="M21" i="150" s="1"/>
  <c r="P45" i="131"/>
  <c r="O45" i="39" s="1"/>
  <c r="M15" i="150" s="1"/>
  <c r="P89" i="131"/>
  <c r="O89" i="39" s="1"/>
  <c r="M59" i="150" s="1"/>
  <c r="P119" i="94"/>
  <c r="J119" i="39" s="1"/>
  <c r="H89" i="150" s="1"/>
  <c r="P107" i="94"/>
  <c r="J107" i="39" s="1"/>
  <c r="H77" i="150" s="1"/>
  <c r="P29" i="121"/>
  <c r="M29" i="39" s="1"/>
  <c r="P186" i="121"/>
  <c r="P172" i="121"/>
  <c r="P99" i="93"/>
  <c r="G99" i="39" s="1"/>
  <c r="E69" i="150" s="1"/>
  <c r="P22" i="93"/>
  <c r="G22" i="39" s="1"/>
  <c r="P143" i="93"/>
  <c r="G143" i="39" s="1"/>
  <c r="E113" i="150" s="1"/>
  <c r="P34" i="96"/>
  <c r="L34" i="39" s="1"/>
  <c r="P188" i="96"/>
  <c r="P77" i="96"/>
  <c r="L77" i="39" s="1"/>
  <c r="J47" i="150" s="1"/>
  <c r="C95" i="150"/>
  <c r="P48" i="93"/>
  <c r="G48" i="39" s="1"/>
  <c r="E18" i="150" s="1"/>
  <c r="P182" i="120"/>
  <c r="P87" i="120"/>
  <c r="I87" i="39" s="1"/>
  <c r="G57" i="150" s="1"/>
  <c r="P33" i="120"/>
  <c r="I33" i="39" s="1"/>
  <c r="U33" i="39" s="1"/>
  <c r="B9" i="149"/>
  <c r="P105" i="131"/>
  <c r="O105" i="39" s="1"/>
  <c r="M75" i="150" s="1"/>
  <c r="P107" i="131"/>
  <c r="O107" i="39" s="1"/>
  <c r="M77" i="150" s="1"/>
  <c r="P98" i="131"/>
  <c r="O98" i="39" s="1"/>
  <c r="M68" i="150" s="1"/>
  <c r="C41" i="150"/>
  <c r="P143" i="94"/>
  <c r="J143" i="39" s="1"/>
  <c r="H113" i="150" s="1"/>
  <c r="P106" i="94"/>
  <c r="J106" i="39" s="1"/>
  <c r="H76" i="150" s="1"/>
  <c r="P134" i="121"/>
  <c r="M134" i="39" s="1"/>
  <c r="K104" i="150" s="1"/>
  <c r="P21" i="121"/>
  <c r="M21" i="39" s="1"/>
  <c r="U21" i="39" s="1"/>
  <c r="P127" i="121"/>
  <c r="M127" i="39" s="1"/>
  <c r="K97" i="150" s="1"/>
  <c r="P103" i="93"/>
  <c r="G103" i="39" s="1"/>
  <c r="E73" i="150" s="1"/>
  <c r="P110" i="93"/>
  <c r="G110" i="39" s="1"/>
  <c r="C23" i="150"/>
  <c r="C111" i="150"/>
  <c r="C13" i="150"/>
  <c r="C75" i="150"/>
  <c r="U105" i="39"/>
  <c r="C32" i="150"/>
  <c r="P105" i="120"/>
  <c r="I105" i="39" s="1"/>
  <c r="G75" i="150" s="1"/>
  <c r="P59" i="120"/>
  <c r="I59" i="39" s="1"/>
  <c r="G29" i="150" s="1"/>
  <c r="P119" i="131"/>
  <c r="O119" i="39" s="1"/>
  <c r="M89" i="150" s="1"/>
  <c r="P118" i="131"/>
  <c r="O118" i="39" s="1"/>
  <c r="M88" i="150" s="1"/>
  <c r="C33" i="150"/>
  <c r="P119" i="121"/>
  <c r="M119" i="39" s="1"/>
  <c r="K89" i="150" s="1"/>
  <c r="P149" i="93"/>
  <c r="G149" i="39" s="1"/>
  <c r="P60" i="120"/>
  <c r="I60" i="39" s="1"/>
  <c r="G30" i="150" s="1"/>
  <c r="P143" i="120"/>
  <c r="I143" i="39" s="1"/>
  <c r="G113" i="150" s="1"/>
  <c r="P165" i="120"/>
  <c r="P132" i="131"/>
  <c r="O132" i="39" s="1"/>
  <c r="M102" i="150" s="1"/>
  <c r="P130" i="131"/>
  <c r="O130" i="39" s="1"/>
  <c r="M100" i="150" s="1"/>
  <c r="P78" i="94"/>
  <c r="J78" i="39" s="1"/>
  <c r="H48" i="150" s="1"/>
  <c r="P114" i="94"/>
  <c r="J114" i="39" s="1"/>
  <c r="H84" i="150" s="1"/>
  <c r="C85" i="150"/>
  <c r="P109" i="121"/>
  <c r="M109" i="39" s="1"/>
  <c r="K79" i="150" s="1"/>
  <c r="P163" i="121"/>
  <c r="P66" i="121"/>
  <c r="M66" i="39" s="1"/>
  <c r="K36" i="150" s="1"/>
  <c r="P22" i="96"/>
  <c r="L22" i="39" s="1"/>
  <c r="T33" i="39"/>
  <c r="P19" i="120"/>
  <c r="I19" i="39" s="1"/>
  <c r="P61" i="120"/>
  <c r="I61" i="39" s="1"/>
  <c r="G31" i="150" s="1"/>
  <c r="P91" i="120"/>
  <c r="I91" i="39" s="1"/>
  <c r="G61" i="150" s="1"/>
  <c r="C14" i="150"/>
  <c r="P36" i="131"/>
  <c r="O36" i="39" s="1"/>
  <c r="M6" i="150" s="1"/>
  <c r="P74" i="131"/>
  <c r="O74" i="39" s="1"/>
  <c r="M44" i="150" s="1"/>
  <c r="P46" i="94"/>
  <c r="J46" i="39" s="1"/>
  <c r="P25" i="94"/>
  <c r="J25" i="39" s="1"/>
  <c r="P191" i="121"/>
  <c r="P49" i="121"/>
  <c r="M49" i="39" s="1"/>
  <c r="K19" i="150" s="1"/>
  <c r="P44" i="121"/>
  <c r="M44" i="39" s="1"/>
  <c r="K14" i="150" s="1"/>
  <c r="P94" i="93"/>
  <c r="G94" i="39" s="1"/>
  <c r="E64" i="150" s="1"/>
  <c r="P95" i="93"/>
  <c r="G95" i="39" s="1"/>
  <c r="E65" i="150" s="1"/>
  <c r="P188" i="93"/>
  <c r="P125" i="96"/>
  <c r="L125" i="39" s="1"/>
  <c r="J95" i="150" s="1"/>
  <c r="P91" i="96"/>
  <c r="L91" i="39" s="1"/>
  <c r="J61" i="150" s="1"/>
  <c r="P54" i="96"/>
  <c r="L54" i="39" s="1"/>
  <c r="J24" i="150" s="1"/>
  <c r="C76" i="150"/>
  <c r="U106" i="39"/>
  <c r="P160" i="93"/>
  <c r="P85" i="120"/>
  <c r="I85" i="39" s="1"/>
  <c r="G55" i="150" s="1"/>
  <c r="P8" i="120"/>
  <c r="I8" i="39" s="1"/>
  <c r="T8" i="39" s="1"/>
  <c r="P177" i="120"/>
  <c r="P106" i="131"/>
  <c r="O106" i="39" s="1"/>
  <c r="M76" i="150" s="1"/>
  <c r="P44" i="131"/>
  <c r="O44" i="39" s="1"/>
  <c r="M14" i="150" s="1"/>
  <c r="P40" i="131"/>
  <c r="O40" i="39" s="1"/>
  <c r="M10" i="150" s="1"/>
  <c r="C35" i="150"/>
  <c r="P75" i="94"/>
  <c r="J75" i="39" s="1"/>
  <c r="H45" i="150" s="1"/>
  <c r="P50" i="94"/>
  <c r="J50" i="39" s="1"/>
  <c r="H20" i="150" s="1"/>
  <c r="P105" i="121"/>
  <c r="M105" i="39" s="1"/>
  <c r="K75" i="150" s="1"/>
  <c r="P82" i="121"/>
  <c r="M82" i="39" s="1"/>
  <c r="K52" i="150" s="1"/>
  <c r="P190" i="121"/>
  <c r="P127" i="93"/>
  <c r="G127" i="39" s="1"/>
  <c r="P39" i="93"/>
  <c r="G39" i="39" s="1"/>
  <c r="E9" i="150" s="1"/>
  <c r="C67" i="150"/>
  <c r="C92" i="150"/>
  <c r="C46" i="150"/>
  <c r="C49" i="150"/>
  <c r="C9" i="150"/>
  <c r="P137" i="120"/>
  <c r="I137" i="39" s="1"/>
  <c r="G107" i="150" s="1"/>
  <c r="P25" i="120"/>
  <c r="I25" i="39" s="1"/>
  <c r="P43" i="120"/>
  <c r="I43" i="39" s="1"/>
  <c r="G13" i="150" s="1"/>
  <c r="C11" i="150"/>
  <c r="P185" i="121"/>
  <c r="P137" i="93"/>
  <c r="G137" i="39" s="1"/>
  <c r="E107" i="150" s="1"/>
  <c r="P123" i="120"/>
  <c r="I123" i="39" s="1"/>
  <c r="G93" i="150" s="1"/>
  <c r="P75" i="120"/>
  <c r="I75" i="39" s="1"/>
  <c r="G45" i="150" s="1"/>
  <c r="P134" i="131"/>
  <c r="O134" i="39" s="1"/>
  <c r="M104" i="150" s="1"/>
  <c r="P60" i="131"/>
  <c r="O60" i="39" s="1"/>
  <c r="M30" i="150" s="1"/>
  <c r="S30" i="150" s="1"/>
  <c r="P142" i="131"/>
  <c r="O142" i="39" s="1"/>
  <c r="M112" i="150" s="1"/>
  <c r="C66" i="150"/>
  <c r="P47" i="94"/>
  <c r="J47" i="39" s="1"/>
  <c r="H17" i="150" s="1"/>
  <c r="P36" i="94"/>
  <c r="J36" i="39" s="1"/>
  <c r="H6" i="150" s="1"/>
  <c r="C26" i="150"/>
  <c r="P183" i="121"/>
  <c r="P45" i="121"/>
  <c r="M45" i="39" s="1"/>
  <c r="K15" i="150" s="1"/>
  <c r="P188" i="121"/>
  <c r="P116" i="96"/>
  <c r="L116" i="39" s="1"/>
  <c r="J86" i="150" s="1"/>
  <c r="P162" i="120"/>
  <c r="P47" i="120"/>
  <c r="I47" i="39" s="1"/>
  <c r="G17" i="150" s="1"/>
  <c r="P111" i="120"/>
  <c r="I111" i="39" s="1"/>
  <c r="G81" i="150" s="1"/>
  <c r="C53" i="150"/>
  <c r="P73" i="131"/>
  <c r="O73" i="39" s="1"/>
  <c r="M43" i="150" s="1"/>
  <c r="P104" i="131"/>
  <c r="O104" i="39" s="1"/>
  <c r="M74" i="150" s="1"/>
  <c r="P118" i="94"/>
  <c r="J118" i="39" s="1"/>
  <c r="H88" i="150" s="1"/>
  <c r="P113" i="94"/>
  <c r="J113" i="39" s="1"/>
  <c r="H83" i="150" s="1"/>
  <c r="P98" i="121"/>
  <c r="M98" i="39" s="1"/>
  <c r="K68" i="150" s="1"/>
  <c r="P111" i="121"/>
  <c r="M111" i="39" s="1"/>
  <c r="K81" i="150" s="1"/>
  <c r="P62" i="121"/>
  <c r="M62" i="39" s="1"/>
  <c r="K32" i="150" s="1"/>
  <c r="P185" i="93"/>
  <c r="P118" i="93"/>
  <c r="G118" i="39" s="1"/>
  <c r="E88" i="150" s="1"/>
  <c r="P74" i="93"/>
  <c r="G74" i="39" s="1"/>
  <c r="E44" i="150" s="1"/>
  <c r="P181" i="96"/>
  <c r="P162" i="96"/>
  <c r="P183" i="96"/>
  <c r="P157" i="93"/>
  <c r="P138" i="96"/>
  <c r="L138" i="39" s="1"/>
  <c r="J108" i="150" s="1"/>
  <c r="W30" i="150"/>
  <c r="R30" i="150"/>
  <c r="P127" i="120"/>
  <c r="I127" i="39" s="1"/>
  <c r="G97" i="150" s="1"/>
  <c r="P56" i="120"/>
  <c r="I56" i="39" s="1"/>
  <c r="G26" i="150" s="1"/>
  <c r="P53" i="131"/>
  <c r="O53" i="39" s="1"/>
  <c r="M23" i="150" s="1"/>
  <c r="P95" i="131"/>
  <c r="O95" i="39" s="1"/>
  <c r="M65" i="150" s="1"/>
  <c r="C25" i="150"/>
  <c r="P135" i="94"/>
  <c r="J135" i="39" s="1"/>
  <c r="H105" i="150" s="1"/>
  <c r="P33" i="94"/>
  <c r="J33" i="39" s="1"/>
  <c r="P106" i="121"/>
  <c r="M106" i="39" s="1"/>
  <c r="K76" i="150" s="1"/>
  <c r="P12" i="121"/>
  <c r="M12" i="39" s="1"/>
  <c r="P110" i="121"/>
  <c r="M110" i="39" s="1"/>
  <c r="K80" i="150" s="1"/>
  <c r="P30" i="93"/>
  <c r="G30" i="39" s="1"/>
  <c r="P85" i="93"/>
  <c r="G85" i="39" s="1"/>
  <c r="E55" i="150" s="1"/>
  <c r="C12" i="150"/>
  <c r="C77" i="150"/>
  <c r="P26" i="120"/>
  <c r="I26" i="39" s="1"/>
  <c r="P119" i="120"/>
  <c r="I119" i="39" s="1"/>
  <c r="G89" i="150" s="1"/>
  <c r="P38" i="120"/>
  <c r="I38" i="39" s="1"/>
  <c r="G8" i="150" s="1"/>
  <c r="C16" i="150"/>
  <c r="B3" i="149"/>
  <c r="P108" i="131"/>
  <c r="O108" i="39" s="1"/>
  <c r="M78" i="150" s="1"/>
  <c r="P82" i="131"/>
  <c r="O82" i="39" s="1"/>
  <c r="M52" i="150" s="1"/>
  <c r="P96" i="131"/>
  <c r="O96" i="39" s="1"/>
  <c r="M66" i="150" s="1"/>
  <c r="P142" i="94"/>
  <c r="J142" i="39" s="1"/>
  <c r="H112" i="150" s="1"/>
  <c r="P140" i="94"/>
  <c r="J140" i="39" s="1"/>
  <c r="H110" i="150" s="1"/>
  <c r="P101" i="121"/>
  <c r="M101" i="39" s="1"/>
  <c r="K71" i="150" s="1"/>
  <c r="P116" i="121"/>
  <c r="M116" i="39" s="1"/>
  <c r="K86" i="150" s="1"/>
  <c r="P162" i="121"/>
  <c r="C31" i="150"/>
  <c r="T61" i="39"/>
  <c r="P169" i="93"/>
  <c r="P120" i="93"/>
  <c r="G120" i="39" s="1"/>
  <c r="E90" i="150" s="1"/>
  <c r="P26" i="93"/>
  <c r="G26" i="39" s="1"/>
  <c r="Y26" i="39" s="1"/>
  <c r="P149" i="96"/>
  <c r="L149" i="39" s="1"/>
  <c r="P104" i="96"/>
  <c r="L104" i="39" s="1"/>
  <c r="J74" i="150" s="1"/>
  <c r="P107" i="96"/>
  <c r="L107" i="39" s="1"/>
  <c r="J77" i="150" s="1"/>
  <c r="P168" i="96"/>
  <c r="P38" i="93"/>
  <c r="G38" i="39" s="1"/>
  <c r="E8" i="150" s="1"/>
  <c r="P61" i="93"/>
  <c r="G61" i="39" s="1"/>
  <c r="E31" i="150" s="1"/>
  <c r="P16" i="96"/>
  <c r="L16" i="39" s="1"/>
  <c r="P73" i="120"/>
  <c r="I73" i="39" s="1"/>
  <c r="G43" i="150" s="1"/>
  <c r="P50" i="120"/>
  <c r="I50" i="39" s="1"/>
  <c r="G20" i="150" s="1"/>
  <c r="C103" i="150"/>
  <c r="P139" i="131"/>
  <c r="O139" i="39" s="1"/>
  <c r="M109" i="150" s="1"/>
  <c r="P22" i="131"/>
  <c r="O22" i="39" s="1"/>
  <c r="P72" i="131"/>
  <c r="O72" i="39" s="1"/>
  <c r="M42" i="150" s="1"/>
  <c r="C94" i="150"/>
  <c r="P64" i="94"/>
  <c r="J64" i="39" s="1"/>
  <c r="H34" i="150" s="1"/>
  <c r="P16" i="94"/>
  <c r="J16" i="39" s="1"/>
  <c r="P150" i="94"/>
  <c r="J150" i="39" s="1"/>
  <c r="P151" i="121"/>
  <c r="M151" i="39" s="1"/>
  <c r="P171" i="121"/>
  <c r="P85" i="121"/>
  <c r="M85" i="39" s="1"/>
  <c r="K55" i="150" s="1"/>
  <c r="P28" i="93"/>
  <c r="G28" i="39" s="1"/>
  <c r="U28" i="39" s="1"/>
  <c r="P124" i="93"/>
  <c r="G124" i="39" s="1"/>
  <c r="E94" i="150" s="1"/>
  <c r="P183" i="93"/>
  <c r="P132" i="96"/>
  <c r="L132" i="39" s="1"/>
  <c r="J102" i="150" s="1"/>
  <c r="P187" i="96"/>
  <c r="P66" i="96"/>
  <c r="L66" i="39" s="1"/>
  <c r="J36" i="150" s="1"/>
  <c r="C65" i="150"/>
  <c r="P139" i="93"/>
  <c r="G139" i="39" s="1"/>
  <c r="E109" i="150" s="1"/>
  <c r="U32" i="39"/>
  <c r="P29" i="96"/>
  <c r="L29" i="39" s="1"/>
  <c r="P158" i="96"/>
  <c r="P168" i="120"/>
  <c r="P83" i="120"/>
  <c r="I83" i="39" s="1"/>
  <c r="G53" i="150" s="1"/>
  <c r="P159" i="120"/>
  <c r="P32" i="131"/>
  <c r="O32" i="39" s="1"/>
  <c r="P17" i="131"/>
  <c r="O17" i="39" s="1"/>
  <c r="P147" i="94"/>
  <c r="J147" i="39" s="1"/>
  <c r="P65" i="94"/>
  <c r="J65" i="39" s="1"/>
  <c r="H35" i="150" s="1"/>
  <c r="P146" i="94"/>
  <c r="J146" i="39" s="1"/>
  <c r="H116" i="150" s="1"/>
  <c r="P133" i="121"/>
  <c r="M133" i="39" s="1"/>
  <c r="K103" i="150" s="1"/>
  <c r="P166" i="121"/>
  <c r="P52" i="121"/>
  <c r="M52" i="39" s="1"/>
  <c r="K22" i="150" s="1"/>
  <c r="P152" i="93"/>
  <c r="G152" i="39" s="1"/>
  <c r="P19" i="93"/>
  <c r="G19" i="39" s="1"/>
  <c r="Y19" i="39" s="1"/>
  <c r="P147" i="93"/>
  <c r="G147" i="39" s="1"/>
  <c r="U147" i="39" s="1"/>
  <c r="P67" i="96"/>
  <c r="L67" i="39" s="1"/>
  <c r="J37" i="150" s="1"/>
  <c r="P42" i="96"/>
  <c r="L42" i="39" s="1"/>
  <c r="J12" i="150" s="1"/>
  <c r="P60" i="96"/>
  <c r="L60" i="39" s="1"/>
  <c r="J30" i="150" s="1"/>
  <c r="P145" i="96"/>
  <c r="L145" i="39" s="1"/>
  <c r="J115" i="150" s="1"/>
  <c r="P84" i="96"/>
  <c r="L84" i="39" s="1"/>
  <c r="J54" i="150" s="1"/>
  <c r="P49" i="120"/>
  <c r="I49" i="39" s="1"/>
  <c r="G19" i="150" s="1"/>
  <c r="P46" i="120"/>
  <c r="I46" i="39" s="1"/>
  <c r="P93" i="120"/>
  <c r="I93" i="39" s="1"/>
  <c r="G63" i="150" s="1"/>
  <c r="P9" i="131"/>
  <c r="O9" i="39" s="1"/>
  <c r="P126" i="131"/>
  <c r="O126" i="39" s="1"/>
  <c r="M96" i="150" s="1"/>
  <c r="P93" i="94"/>
  <c r="J93" i="39" s="1"/>
  <c r="H63" i="150" s="1"/>
  <c r="P86" i="94"/>
  <c r="J86" i="39" s="1"/>
  <c r="H56" i="150" s="1"/>
  <c r="P99" i="94"/>
  <c r="J99" i="39" s="1"/>
  <c r="H69" i="150" s="1"/>
  <c r="P20" i="121"/>
  <c r="M20" i="39" s="1"/>
  <c r="P102" i="121"/>
  <c r="M102" i="39" s="1"/>
  <c r="K72" i="150" s="1"/>
  <c r="P136" i="121"/>
  <c r="M136" i="39" s="1"/>
  <c r="K106" i="150" s="1"/>
  <c r="P90" i="93"/>
  <c r="G90" i="39" s="1"/>
  <c r="P82" i="93"/>
  <c r="G82" i="39" s="1"/>
  <c r="E52" i="150" s="1"/>
  <c r="P137" i="96"/>
  <c r="L137" i="39" s="1"/>
  <c r="J107" i="150" s="1"/>
  <c r="P114" i="96"/>
  <c r="L114" i="39" s="1"/>
  <c r="J84" i="150" s="1"/>
  <c r="P80" i="96"/>
  <c r="L80" i="39" s="1"/>
  <c r="J50" i="150" s="1"/>
  <c r="P115" i="94"/>
  <c r="J115" i="39" s="1"/>
  <c r="H85" i="150" s="1"/>
  <c r="P178" i="121"/>
  <c r="P51" i="93"/>
  <c r="G51" i="39" s="1"/>
  <c r="E21" i="150" s="1"/>
  <c r="P9" i="96"/>
  <c r="L9" i="39" s="1"/>
  <c r="P102" i="96"/>
  <c r="L102" i="39" s="1"/>
  <c r="J72" i="150" s="1"/>
  <c r="P135" i="120"/>
  <c r="I135" i="39" s="1"/>
  <c r="G105" i="150" s="1"/>
  <c r="P77" i="120"/>
  <c r="I77" i="39" s="1"/>
  <c r="G47" i="150" s="1"/>
  <c r="P70" i="120"/>
  <c r="I70" i="39" s="1"/>
  <c r="G40" i="150" s="1"/>
  <c r="C86" i="150"/>
  <c r="T116" i="39"/>
  <c r="P59" i="131"/>
  <c r="O59" i="39" s="1"/>
  <c r="M29" i="150" s="1"/>
  <c r="P127" i="131"/>
  <c r="O127" i="39" s="1"/>
  <c r="M97" i="150" s="1"/>
  <c r="P97" i="131"/>
  <c r="O97" i="39" s="1"/>
  <c r="M67" i="150" s="1"/>
  <c r="P137" i="94"/>
  <c r="J137" i="39" s="1"/>
  <c r="H107" i="150" s="1"/>
  <c r="P139" i="94"/>
  <c r="J139" i="39" s="1"/>
  <c r="H109" i="150" s="1"/>
  <c r="P131" i="121"/>
  <c r="M131" i="39" s="1"/>
  <c r="K101" i="150" s="1"/>
  <c r="P104" i="121"/>
  <c r="M104" i="39" s="1"/>
  <c r="K74" i="150" s="1"/>
  <c r="P131" i="96"/>
  <c r="L131" i="39" s="1"/>
  <c r="J101" i="150" s="1"/>
  <c r="P94" i="96"/>
  <c r="L94" i="39" s="1"/>
  <c r="J64" i="150" s="1"/>
  <c r="P133" i="120"/>
  <c r="I133" i="39" s="1"/>
  <c r="G103" i="150" s="1"/>
  <c r="P13" i="120"/>
  <c r="I13" i="39" s="1"/>
  <c r="P11" i="120"/>
  <c r="I11" i="39" s="1"/>
  <c r="P55" i="131"/>
  <c r="O55" i="39" s="1"/>
  <c r="M25" i="150" s="1"/>
  <c r="P42" i="131"/>
  <c r="O42" i="39" s="1"/>
  <c r="M12" i="150" s="1"/>
  <c r="P101" i="131"/>
  <c r="O101" i="39" s="1"/>
  <c r="M71" i="150" s="1"/>
  <c r="C88" i="150"/>
  <c r="P85" i="94"/>
  <c r="J85" i="39" s="1"/>
  <c r="H55" i="150" s="1"/>
  <c r="P62" i="94"/>
  <c r="J62" i="39" s="1"/>
  <c r="H32" i="150" s="1"/>
  <c r="P145" i="121"/>
  <c r="M145" i="39" s="1"/>
  <c r="K115" i="150" s="1"/>
  <c r="P130" i="121"/>
  <c r="M130" i="39" s="1"/>
  <c r="K100" i="150" s="1"/>
  <c r="P153" i="121"/>
  <c r="C83" i="150"/>
  <c r="P57" i="96"/>
  <c r="L57" i="39" s="1"/>
  <c r="J27" i="150" s="1"/>
  <c r="P186" i="120"/>
  <c r="P124" i="120"/>
  <c r="I124" i="39" s="1"/>
  <c r="G94" i="150" s="1"/>
  <c r="P169" i="120"/>
  <c r="C37" i="150"/>
  <c r="P29" i="131"/>
  <c r="O29" i="39" s="1"/>
  <c r="P52" i="131"/>
  <c r="O52" i="39" s="1"/>
  <c r="M22" i="150" s="1"/>
  <c r="C61" i="150"/>
  <c r="P68" i="94"/>
  <c r="J68" i="39" s="1"/>
  <c r="H38" i="150" s="1"/>
  <c r="P125" i="94"/>
  <c r="J125" i="39" s="1"/>
  <c r="H95" i="150" s="1"/>
  <c r="P112" i="121"/>
  <c r="M112" i="39" s="1"/>
  <c r="K82" i="150" s="1"/>
  <c r="P43" i="121"/>
  <c r="M43" i="39" s="1"/>
  <c r="K13" i="150" s="1"/>
  <c r="C107" i="150"/>
  <c r="P161" i="93"/>
  <c r="P142" i="93"/>
  <c r="G142" i="39" s="1"/>
  <c r="E112" i="150" s="1"/>
  <c r="P121" i="93"/>
  <c r="G121" i="39" s="1"/>
  <c r="E91" i="150" s="1"/>
  <c r="P72" i="96"/>
  <c r="L72" i="39" s="1"/>
  <c r="J42" i="150" s="1"/>
  <c r="P111" i="96"/>
  <c r="L111" i="39" s="1"/>
  <c r="J81" i="150" s="1"/>
  <c r="P167" i="96"/>
  <c r="P130" i="93"/>
  <c r="G130" i="39" s="1"/>
  <c r="P121" i="96"/>
  <c r="L121" i="39" s="1"/>
  <c r="J91" i="150" s="1"/>
  <c r="P141" i="120"/>
  <c r="I141" i="39" s="1"/>
  <c r="G111" i="150" s="1"/>
  <c r="P67" i="120"/>
  <c r="I67" i="39" s="1"/>
  <c r="G37" i="150" s="1"/>
  <c r="P103" i="120"/>
  <c r="I103" i="39" s="1"/>
  <c r="G73" i="150" s="1"/>
  <c r="P27" i="131"/>
  <c r="O27" i="39" s="1"/>
  <c r="P124" i="131"/>
  <c r="O124" i="39" s="1"/>
  <c r="M94" i="150" s="1"/>
  <c r="P43" i="94"/>
  <c r="J43" i="39" s="1"/>
  <c r="H13" i="150" s="1"/>
  <c r="P145" i="94"/>
  <c r="J145" i="39" s="1"/>
  <c r="H115" i="150" s="1"/>
  <c r="P35" i="94"/>
  <c r="J35" i="39" s="1"/>
  <c r="P26" i="121"/>
  <c r="M26" i="39" s="1"/>
  <c r="P74" i="121"/>
  <c r="M74" i="39" s="1"/>
  <c r="K44" i="150" s="1"/>
  <c r="P81" i="121"/>
  <c r="M81" i="39" s="1"/>
  <c r="K51" i="150" s="1"/>
  <c r="P164" i="93"/>
  <c r="P129" i="93"/>
  <c r="G129" i="39" s="1"/>
  <c r="E99" i="150" s="1"/>
  <c r="C102" i="150"/>
  <c r="K16" i="150"/>
  <c r="C69" i="150"/>
  <c r="C8" i="150"/>
  <c r="C17" i="150"/>
  <c r="P52" i="93"/>
  <c r="G52" i="39" s="1"/>
  <c r="P146" i="120"/>
  <c r="I146" i="39" s="1"/>
  <c r="G116" i="150" s="1"/>
  <c r="P14" i="120"/>
  <c r="I14" i="39" s="1"/>
  <c r="P117" i="120"/>
  <c r="I117" i="39" s="1"/>
  <c r="G87" i="150" s="1"/>
  <c r="P110" i="131"/>
  <c r="O110" i="39" s="1"/>
  <c r="M80" i="150" s="1"/>
  <c r="P38" i="131"/>
  <c r="O38" i="39" s="1"/>
  <c r="M8" i="150" s="1"/>
  <c r="P82" i="94"/>
  <c r="J82" i="39" s="1"/>
  <c r="H52" i="150" s="1"/>
  <c r="P29" i="94"/>
  <c r="J29" i="39" s="1"/>
  <c r="P129" i="121"/>
  <c r="M129" i="39" s="1"/>
  <c r="K99" i="150" s="1"/>
  <c r="P24" i="121"/>
  <c r="M24" i="39" s="1"/>
  <c r="P168" i="121"/>
  <c r="P71" i="93"/>
  <c r="G71" i="39" s="1"/>
  <c r="E41" i="150" s="1"/>
  <c r="P55" i="93"/>
  <c r="G55" i="39" s="1"/>
  <c r="E25" i="150" s="1"/>
  <c r="P66" i="93"/>
  <c r="G66" i="39" s="1"/>
  <c r="P96" i="96"/>
  <c r="L96" i="39" s="1"/>
  <c r="J66" i="150" s="1"/>
  <c r="P19" i="96"/>
  <c r="L19" i="39" s="1"/>
  <c r="P153" i="96"/>
  <c r="P133" i="96"/>
  <c r="L133" i="39" s="1"/>
  <c r="J103" i="150" s="1"/>
  <c r="P164" i="96"/>
  <c r="P79" i="96"/>
  <c r="L79" i="39" s="1"/>
  <c r="J49" i="150" s="1"/>
  <c r="P97" i="120"/>
  <c r="I97" i="39" s="1"/>
  <c r="G67" i="150" s="1"/>
  <c r="P116" i="120"/>
  <c r="I116" i="39" s="1"/>
  <c r="G86" i="150" s="1"/>
  <c r="P39" i="120"/>
  <c r="I39" i="39" s="1"/>
  <c r="G9" i="150" s="1"/>
  <c r="C93" i="150"/>
  <c r="Y123" i="39"/>
  <c r="U123" i="39"/>
  <c r="P16" i="131"/>
  <c r="O16" i="39" s="1"/>
  <c r="P41" i="131"/>
  <c r="O41" i="39" s="1"/>
  <c r="M11" i="150" s="1"/>
  <c r="P26" i="94"/>
  <c r="J26" i="39" s="1"/>
  <c r="P72" i="94"/>
  <c r="J72" i="39" s="1"/>
  <c r="H42" i="150" s="1"/>
  <c r="P99" i="121"/>
  <c r="M99" i="39" s="1"/>
  <c r="K69" i="150" s="1"/>
  <c r="P71" i="121"/>
  <c r="M71" i="39" s="1"/>
  <c r="K41" i="150" s="1"/>
  <c r="P88" i="121"/>
  <c r="M88" i="39" s="1"/>
  <c r="K58" i="150" s="1"/>
  <c r="C34" i="150"/>
  <c r="P153" i="93"/>
  <c r="P104" i="93"/>
  <c r="G104" i="39" s="1"/>
  <c r="E74" i="150" s="1"/>
  <c r="P186" i="93"/>
  <c r="P6" i="96"/>
  <c r="L6" i="39" s="1"/>
  <c r="P109" i="96"/>
  <c r="L109" i="39" s="1"/>
  <c r="J79" i="150" s="1"/>
  <c r="P96" i="93"/>
  <c r="G96" i="39" s="1"/>
  <c r="E66" i="150" s="1"/>
  <c r="P103" i="96"/>
  <c r="L103" i="39" s="1"/>
  <c r="J73" i="150" s="1"/>
  <c r="P62" i="96"/>
  <c r="L62" i="39" s="1"/>
  <c r="J32" i="150" s="1"/>
  <c r="P75" i="96"/>
  <c r="L75" i="39" s="1"/>
  <c r="J45" i="150" s="1"/>
  <c r="P28" i="120"/>
  <c r="I28" i="39" s="1"/>
  <c r="T28" i="39" s="1"/>
  <c r="P114" i="120"/>
  <c r="I114" i="39" s="1"/>
  <c r="G84" i="150" s="1"/>
  <c r="P118" i="120"/>
  <c r="I118" i="39" s="1"/>
  <c r="G88" i="150" s="1"/>
  <c r="P111" i="131"/>
  <c r="O111" i="39" s="1"/>
  <c r="M81" i="150" s="1"/>
  <c r="P83" i="131"/>
  <c r="O83" i="39" s="1"/>
  <c r="M53" i="150" s="1"/>
  <c r="C42" i="150"/>
  <c r="Y72" i="39"/>
  <c r="C87" i="150"/>
  <c r="P151" i="94"/>
  <c r="J151" i="39" s="1"/>
  <c r="P56" i="94"/>
  <c r="J56" i="39" s="1"/>
  <c r="H26" i="150" s="1"/>
  <c r="P96" i="121"/>
  <c r="M96" i="39" s="1"/>
  <c r="K66" i="150" s="1"/>
  <c r="P184" i="121"/>
  <c r="P164" i="121"/>
  <c r="P64" i="93"/>
  <c r="G64" i="39" s="1"/>
  <c r="E34" i="150" s="1"/>
  <c r="P20" i="93"/>
  <c r="G20" i="39" s="1"/>
  <c r="Y20" i="39" s="1"/>
  <c r="P7" i="93"/>
  <c r="G7" i="39" s="1"/>
  <c r="Y7" i="39" s="1"/>
  <c r="P135" i="96"/>
  <c r="L135" i="39" s="1"/>
  <c r="J105" i="150" s="1"/>
  <c r="P178" i="96"/>
  <c r="P49" i="96"/>
  <c r="L49" i="39" s="1"/>
  <c r="J19" i="150" s="1"/>
  <c r="P142" i="121"/>
  <c r="M142" i="39" s="1"/>
  <c r="K112" i="150" s="1"/>
  <c r="P128" i="121"/>
  <c r="M128" i="39" s="1"/>
  <c r="K98" i="150" s="1"/>
  <c r="P21" i="93"/>
  <c r="G21" i="39" s="1"/>
  <c r="P24" i="96"/>
  <c r="L24" i="39" s="1"/>
  <c r="P29" i="120"/>
  <c r="I29" i="39" s="1"/>
  <c r="P52" i="120"/>
  <c r="I52" i="39" s="1"/>
  <c r="G22" i="150" s="1"/>
  <c r="P22" i="120"/>
  <c r="I22" i="39" s="1"/>
  <c r="Y22" i="39" s="1"/>
  <c r="C114" i="150"/>
  <c r="P54" i="131"/>
  <c r="O54" i="39" s="1"/>
  <c r="M24" i="150" s="1"/>
  <c r="P109" i="131"/>
  <c r="O109" i="39" s="1"/>
  <c r="M79" i="150" s="1"/>
  <c r="C48" i="150"/>
  <c r="Y78" i="39"/>
  <c r="P94" i="94"/>
  <c r="J94" i="39" s="1"/>
  <c r="H64" i="150" s="1"/>
  <c r="P87" i="94"/>
  <c r="J87" i="39" s="1"/>
  <c r="H57" i="150" s="1"/>
  <c r="P36" i="121"/>
  <c r="M36" i="39" s="1"/>
  <c r="K6" i="150" s="1"/>
  <c r="P48" i="121"/>
  <c r="M48" i="39" s="1"/>
  <c r="K18" i="150" s="1"/>
  <c r="P81" i="96"/>
  <c r="L81" i="39" s="1"/>
  <c r="J51" i="150" s="1"/>
  <c r="Y112" i="39"/>
  <c r="P142" i="96"/>
  <c r="L142" i="39" s="1"/>
  <c r="J112" i="150" s="1"/>
  <c r="P131" i="120"/>
  <c r="I131" i="39" s="1"/>
  <c r="G101" i="150" s="1"/>
  <c r="P84" i="120"/>
  <c r="I84" i="39" s="1"/>
  <c r="G54" i="150" s="1"/>
  <c r="P110" i="120"/>
  <c r="I110" i="39" s="1"/>
  <c r="G80" i="150" s="1"/>
  <c r="L16" i="150"/>
  <c r="B12" i="149"/>
  <c r="P37" i="131"/>
  <c r="O37" i="39" s="1"/>
  <c r="M7" i="150" s="1"/>
  <c r="P64" i="131"/>
  <c r="O64" i="39" s="1"/>
  <c r="M34" i="150" s="1"/>
  <c r="C54" i="150"/>
  <c r="Y84" i="39"/>
  <c r="T84" i="39"/>
  <c r="U84" i="39"/>
  <c r="P103" i="94"/>
  <c r="J103" i="39" s="1"/>
  <c r="H73" i="150" s="1"/>
  <c r="P89" i="94"/>
  <c r="J89" i="39" s="1"/>
  <c r="H59" i="150" s="1"/>
  <c r="P140" i="121"/>
  <c r="M140" i="39" s="1"/>
  <c r="K110" i="150" s="1"/>
  <c r="P169" i="121"/>
  <c r="P123" i="121"/>
  <c r="M123" i="39" s="1"/>
  <c r="K93" i="150" s="1"/>
  <c r="P141" i="93"/>
  <c r="G141" i="39" s="1"/>
  <c r="E111" i="150" s="1"/>
  <c r="P159" i="96"/>
  <c r="P28" i="96"/>
  <c r="L28" i="39" s="1"/>
  <c r="P154" i="120"/>
  <c r="P65" i="120"/>
  <c r="I65" i="39" s="1"/>
  <c r="G35" i="150" s="1"/>
  <c r="P167" i="120"/>
  <c r="P30" i="131"/>
  <c r="O30" i="39" s="1"/>
  <c r="P123" i="131"/>
  <c r="O123" i="39" s="1"/>
  <c r="M93" i="150" s="1"/>
  <c r="C84" i="150"/>
  <c r="P144" i="94"/>
  <c r="J144" i="39" s="1"/>
  <c r="H114" i="150" s="1"/>
  <c r="P39" i="94"/>
  <c r="J39" i="39" s="1"/>
  <c r="H9" i="150" s="1"/>
  <c r="P45" i="94"/>
  <c r="J45" i="39" s="1"/>
  <c r="H15" i="150" s="1"/>
  <c r="P138" i="121"/>
  <c r="M138" i="39" s="1"/>
  <c r="K108" i="150" s="1"/>
  <c r="P40" i="121"/>
  <c r="M40" i="39" s="1"/>
  <c r="K10" i="150" s="1"/>
  <c r="P155" i="121"/>
  <c r="P23" i="93"/>
  <c r="G23" i="39" s="1"/>
  <c r="Y23" i="39" s="1"/>
  <c r="P115" i="93"/>
  <c r="G115" i="39" s="1"/>
  <c r="E85" i="150" s="1"/>
  <c r="P148" i="93"/>
  <c r="G148" i="39" s="1"/>
  <c r="P65" i="96"/>
  <c r="L65" i="39" s="1"/>
  <c r="J35" i="150" s="1"/>
  <c r="P47" i="96"/>
  <c r="L47" i="39" s="1"/>
  <c r="J17" i="150" s="1"/>
  <c r="C72" i="150"/>
  <c r="Y102" i="39"/>
  <c r="P144" i="93"/>
  <c r="G144" i="39" s="1"/>
  <c r="E114" i="150" s="1"/>
  <c r="P45" i="96"/>
  <c r="L45" i="39" s="1"/>
  <c r="J15" i="150" s="1"/>
  <c r="P36" i="120"/>
  <c r="I36" i="39" s="1"/>
  <c r="G6" i="150" s="1"/>
  <c r="P113" i="120"/>
  <c r="I113" i="39" s="1"/>
  <c r="G83" i="150" s="1"/>
  <c r="P106" i="120"/>
  <c r="I106" i="39" s="1"/>
  <c r="G76" i="150" s="1"/>
  <c r="P13" i="131"/>
  <c r="O13" i="39" s="1"/>
  <c r="P48" i="131"/>
  <c r="O48" i="39" s="1"/>
  <c r="M18" i="150" s="1"/>
  <c r="P31" i="94"/>
  <c r="J31" i="39" s="1"/>
  <c r="Y31" i="39" s="1"/>
  <c r="P63" i="94"/>
  <c r="J63" i="39" s="1"/>
  <c r="H33" i="150" s="1"/>
  <c r="P66" i="94"/>
  <c r="J66" i="39" s="1"/>
  <c r="H36" i="150" s="1"/>
  <c r="P27" i="121"/>
  <c r="M27" i="39" s="1"/>
  <c r="P193" i="121"/>
  <c r="P58" i="121"/>
  <c r="M58" i="39" s="1"/>
  <c r="K28" i="150" s="1"/>
  <c r="P77" i="93"/>
  <c r="G77" i="39" s="1"/>
  <c r="P12" i="96"/>
  <c r="L12" i="39" s="1"/>
  <c r="Y12" i="39" s="1"/>
  <c r="M16" i="150"/>
  <c r="C73" i="150"/>
  <c r="Y103" i="39"/>
  <c r="T103" i="39"/>
  <c r="C56" i="150"/>
  <c r="Y86" i="39"/>
  <c r="T86" i="39"/>
  <c r="U86" i="39"/>
  <c r="U19" i="39"/>
  <c r="T19" i="39"/>
  <c r="Y11" i="39"/>
  <c r="U11" i="39"/>
  <c r="T11" i="39"/>
  <c r="C71" i="150"/>
  <c r="C57" i="150"/>
  <c r="T87" i="39"/>
  <c r="P176" i="93"/>
  <c r="P136" i="120"/>
  <c r="I136" i="39" s="1"/>
  <c r="G106" i="150" s="1"/>
  <c r="P72" i="120"/>
  <c r="I72" i="39" s="1"/>
  <c r="G42" i="150" s="1"/>
  <c r="P53" i="120"/>
  <c r="I53" i="39" s="1"/>
  <c r="G23" i="150" s="1"/>
  <c r="Y148" i="39"/>
  <c r="T148" i="39"/>
  <c r="U148" i="39"/>
  <c r="C29" i="150"/>
  <c r="P9" i="121"/>
  <c r="M9" i="39" s="1"/>
  <c r="P78" i="121"/>
  <c r="M78" i="39" s="1"/>
  <c r="K48" i="150" s="1"/>
  <c r="P77" i="121"/>
  <c r="M77" i="39" s="1"/>
  <c r="K47" i="150" s="1"/>
  <c r="P150" i="93"/>
  <c r="G150" i="39" s="1"/>
  <c r="Y150" i="39" s="1"/>
  <c r="P36" i="93"/>
  <c r="G36" i="39" s="1"/>
  <c r="P97" i="93"/>
  <c r="G97" i="39" s="1"/>
  <c r="E67" i="150" s="1"/>
  <c r="P98" i="96"/>
  <c r="L98" i="39" s="1"/>
  <c r="J68" i="150" s="1"/>
  <c r="P39" i="96"/>
  <c r="L39" i="39" s="1"/>
  <c r="J9" i="150" s="1"/>
  <c r="P78" i="96"/>
  <c r="L78" i="39" s="1"/>
  <c r="J48" i="150" s="1"/>
  <c r="C27" i="150"/>
  <c r="P53" i="96"/>
  <c r="L53" i="39" s="1"/>
  <c r="J23" i="150" s="1"/>
  <c r="P179" i="96"/>
  <c r="P174" i="96"/>
  <c r="P98" i="120"/>
  <c r="I98" i="39" s="1"/>
  <c r="G68" i="150" s="1"/>
  <c r="P9" i="120"/>
  <c r="I9" i="39" s="1"/>
  <c r="C116" i="150"/>
  <c r="P7" i="131"/>
  <c r="O7" i="39" s="1"/>
  <c r="P140" i="131"/>
  <c r="O140" i="39" s="1"/>
  <c r="M110" i="150" s="1"/>
  <c r="C62" i="150"/>
  <c r="P122" i="94"/>
  <c r="J122" i="39" s="1"/>
  <c r="H92" i="150" s="1"/>
  <c r="P40" i="94"/>
  <c r="J40" i="39" s="1"/>
  <c r="H10" i="150" s="1"/>
  <c r="P147" i="121"/>
  <c r="M147" i="39" s="1"/>
  <c r="P167" i="121"/>
  <c r="P97" i="121"/>
  <c r="M97" i="39" s="1"/>
  <c r="K67" i="150" s="1"/>
  <c r="C24" i="150"/>
  <c r="Y54" i="39"/>
  <c r="U54" i="39"/>
  <c r="T54" i="39"/>
  <c r="P162" i="93"/>
  <c r="P13" i="93"/>
  <c r="G13" i="39" s="1"/>
  <c r="U13" i="39" s="1"/>
  <c r="P50" i="93"/>
  <c r="G50" i="39" s="1"/>
  <c r="E20" i="150" s="1"/>
  <c r="P160" i="96"/>
  <c r="P61" i="96"/>
  <c r="L61" i="39" s="1"/>
  <c r="J31" i="150" s="1"/>
  <c r="P189" i="93"/>
  <c r="P166" i="96"/>
  <c r="P93" i="96"/>
  <c r="L93" i="39" s="1"/>
  <c r="J63" i="150" s="1"/>
  <c r="P164" i="120"/>
  <c r="P100" i="120"/>
  <c r="I100" i="39" s="1"/>
  <c r="G70" i="150" s="1"/>
  <c r="P175" i="120"/>
  <c r="C20" i="150"/>
  <c r="P131" i="131"/>
  <c r="O131" i="39" s="1"/>
  <c r="M101" i="150" s="1"/>
  <c r="P120" i="131"/>
  <c r="O120" i="39" s="1"/>
  <c r="M90" i="150" s="1"/>
  <c r="P129" i="131"/>
  <c r="O129" i="39" s="1"/>
  <c r="M99" i="150" s="1"/>
  <c r="C21" i="150"/>
  <c r="P102" i="94"/>
  <c r="J102" i="39" s="1"/>
  <c r="H72" i="150" s="1"/>
  <c r="P49" i="94"/>
  <c r="J49" i="39" s="1"/>
  <c r="H19" i="150" s="1"/>
  <c r="P8" i="121"/>
  <c r="M8" i="39" s="1"/>
  <c r="P113" i="121"/>
  <c r="M113" i="39" s="1"/>
  <c r="K83" i="150" s="1"/>
  <c r="P87" i="121"/>
  <c r="M87" i="39" s="1"/>
  <c r="K57" i="150" s="1"/>
  <c r="P78" i="93"/>
  <c r="G78" i="39" s="1"/>
  <c r="E48" i="150" s="1"/>
  <c r="P89" i="93"/>
  <c r="G89" i="39" s="1"/>
  <c r="E59" i="150" s="1"/>
  <c r="P106" i="93"/>
  <c r="G106" i="39" s="1"/>
  <c r="E76" i="150" s="1"/>
  <c r="P89" i="96"/>
  <c r="L89" i="39" s="1"/>
  <c r="J59" i="150" s="1"/>
  <c r="P8" i="96"/>
  <c r="L8" i="39" s="1"/>
  <c r="U8" i="39" s="1"/>
  <c r="P171" i="96"/>
  <c r="P149" i="121"/>
  <c r="M149" i="39" s="1"/>
  <c r="P94" i="121"/>
  <c r="M94" i="39" s="1"/>
  <c r="K64" i="150" s="1"/>
  <c r="P168" i="93"/>
  <c r="P83" i="93"/>
  <c r="G83" i="39" s="1"/>
  <c r="E53" i="150" s="1"/>
  <c r="P150" i="120"/>
  <c r="I150" i="39" s="1"/>
  <c r="P16" i="120"/>
  <c r="I16" i="39" s="1"/>
  <c r="Y16" i="39" s="1"/>
  <c r="P129" i="120"/>
  <c r="I129" i="39" s="1"/>
  <c r="G99" i="150" s="1"/>
  <c r="C59" i="150"/>
  <c r="T151" i="39"/>
  <c r="U151" i="39"/>
  <c r="P147" i="131"/>
  <c r="O147" i="39" s="1"/>
  <c r="P85" i="131"/>
  <c r="O85" i="39" s="1"/>
  <c r="M55" i="150" s="1"/>
  <c r="P24" i="94"/>
  <c r="J24" i="39" s="1"/>
  <c r="P57" i="94"/>
  <c r="J57" i="39" s="1"/>
  <c r="H27" i="150" s="1"/>
  <c r="P182" i="121"/>
  <c r="P176" i="121"/>
  <c r="P165" i="96"/>
  <c r="W82" i="150"/>
  <c r="P156" i="93"/>
  <c r="P147" i="120"/>
  <c r="I147" i="39" s="1"/>
  <c r="P90" i="120"/>
  <c r="I90" i="39" s="1"/>
  <c r="G60" i="150" s="1"/>
  <c r="P120" i="120"/>
  <c r="I120" i="39" s="1"/>
  <c r="G90" i="150" s="1"/>
  <c r="C40" i="150"/>
  <c r="Y70" i="39"/>
  <c r="P151" i="131"/>
  <c r="O151" i="39" s="1"/>
  <c r="P94" i="131"/>
  <c r="O94" i="39" s="1"/>
  <c r="M64" i="150" s="1"/>
  <c r="P80" i="94"/>
  <c r="J80" i="39" s="1"/>
  <c r="H50" i="150" s="1"/>
  <c r="P96" i="94"/>
  <c r="J96" i="39" s="1"/>
  <c r="H66" i="150" s="1"/>
  <c r="P117" i="94"/>
  <c r="J117" i="39" s="1"/>
  <c r="H87" i="150" s="1"/>
  <c r="P100" i="121"/>
  <c r="M100" i="39" s="1"/>
  <c r="K70" i="150" s="1"/>
  <c r="P15" i="121"/>
  <c r="M15" i="39" s="1"/>
  <c r="P53" i="121"/>
  <c r="M53" i="39" s="1"/>
  <c r="K23" i="150" s="1"/>
  <c r="P159" i="93"/>
  <c r="P117" i="96"/>
  <c r="L117" i="39" s="1"/>
  <c r="J87" i="150" s="1"/>
  <c r="P88" i="120"/>
  <c r="I88" i="39" s="1"/>
  <c r="G58" i="150" s="1"/>
  <c r="P6" i="120"/>
  <c r="I6" i="39" s="1"/>
  <c r="P171" i="120"/>
  <c r="P80" i="131"/>
  <c r="O80" i="39" s="1"/>
  <c r="M50" i="150" s="1"/>
  <c r="P100" i="131"/>
  <c r="O100" i="39" s="1"/>
  <c r="M70" i="150" s="1"/>
  <c r="P83" i="94"/>
  <c r="J83" i="39" s="1"/>
  <c r="H53" i="150" s="1"/>
  <c r="P126" i="94"/>
  <c r="J126" i="39" s="1"/>
  <c r="H96" i="150" s="1"/>
  <c r="P121" i="94"/>
  <c r="J121" i="39" s="1"/>
  <c r="H91" i="150" s="1"/>
  <c r="P132" i="121"/>
  <c r="M132" i="39" s="1"/>
  <c r="K102" i="150" s="1"/>
  <c r="P187" i="121"/>
  <c r="P117" i="121"/>
  <c r="M117" i="39" s="1"/>
  <c r="K87" i="150" s="1"/>
  <c r="C99" i="150"/>
  <c r="P14" i="93"/>
  <c r="G14" i="39" s="1"/>
  <c r="T14" i="39" s="1"/>
  <c r="P53" i="93"/>
  <c r="G53" i="39" s="1"/>
  <c r="E23" i="150" s="1"/>
  <c r="P141" i="96"/>
  <c r="L141" i="39" s="1"/>
  <c r="J111" i="150" s="1"/>
  <c r="P126" i="96"/>
  <c r="L126" i="39" s="1"/>
  <c r="J96" i="150" s="1"/>
  <c r="P90" i="96"/>
  <c r="L90" i="39" s="1"/>
  <c r="J60" i="150" s="1"/>
  <c r="C50" i="150"/>
  <c r="T80" i="39"/>
  <c r="P140" i="93"/>
  <c r="G140" i="39" s="1"/>
  <c r="E110" i="150" s="1"/>
  <c r="P99" i="96"/>
  <c r="L99" i="39" s="1"/>
  <c r="J69" i="150" s="1"/>
  <c r="P27" i="120"/>
  <c r="I27" i="39" s="1"/>
  <c r="P74" i="120"/>
  <c r="I74" i="39" s="1"/>
  <c r="G44" i="150" s="1"/>
  <c r="P63" i="120"/>
  <c r="I63" i="39" s="1"/>
  <c r="G33" i="150" s="1"/>
  <c r="U22" i="39"/>
  <c r="Y25" i="39"/>
  <c r="T25" i="39"/>
  <c r="U25" i="39"/>
  <c r="P14" i="131"/>
  <c r="O14" i="39" s="1"/>
  <c r="P103" i="131"/>
  <c r="O103" i="39" s="1"/>
  <c r="M73" i="150" s="1"/>
  <c r="C7" i="150"/>
  <c r="Y37" i="39"/>
  <c r="T37" i="39"/>
  <c r="P149" i="94"/>
  <c r="J149" i="39" s="1"/>
  <c r="Y149" i="39" s="1"/>
  <c r="P6" i="94"/>
  <c r="J6" i="39" s="1"/>
  <c r="C104" i="150"/>
  <c r="Y134" i="39"/>
  <c r="T134" i="39"/>
  <c r="U134" i="39"/>
  <c r="P154" i="121"/>
  <c r="P122" i="121"/>
  <c r="M122" i="39" s="1"/>
  <c r="K92" i="150" s="1"/>
  <c r="P156" i="121"/>
  <c r="P79" i="93"/>
  <c r="G79" i="39" s="1"/>
  <c r="E49" i="150" s="1"/>
  <c r="P92" i="96"/>
  <c r="L92" i="39" s="1"/>
  <c r="J62" i="150" s="1"/>
  <c r="C78" i="150"/>
  <c r="Y108" i="39"/>
  <c r="U108" i="39"/>
  <c r="T108" i="39"/>
  <c r="C18" i="150"/>
  <c r="Y48" i="39"/>
  <c r="T48" i="39"/>
  <c r="C113" i="150"/>
  <c r="U143" i="39"/>
  <c r="T143" i="39"/>
  <c r="C38" i="150"/>
  <c r="Y68" i="39"/>
  <c r="T68" i="39"/>
  <c r="C81" i="150"/>
  <c r="Y111" i="39"/>
  <c r="T111" i="39"/>
  <c r="U111" i="39"/>
  <c r="P184" i="120"/>
  <c r="P71" i="120"/>
  <c r="I71" i="39" s="1"/>
  <c r="G41" i="150" s="1"/>
  <c r="P82" i="120"/>
  <c r="I82" i="39" s="1"/>
  <c r="G52" i="150" s="1"/>
  <c r="C51" i="150"/>
  <c r="Y81" i="39"/>
  <c r="T81" i="39"/>
  <c r="C15" i="150"/>
  <c r="C44" i="150"/>
  <c r="Y74" i="39"/>
  <c r="P166" i="120"/>
  <c r="P81" i="120"/>
  <c r="I81" i="39" s="1"/>
  <c r="G51" i="150" s="1"/>
  <c r="P153" i="120"/>
  <c r="C89" i="150"/>
  <c r="T119" i="39"/>
  <c r="P28" i="131"/>
  <c r="O28" i="39" s="1"/>
  <c r="P121" i="131"/>
  <c r="O121" i="39" s="1"/>
  <c r="M91" i="150" s="1"/>
  <c r="P27" i="94"/>
  <c r="J27" i="39" s="1"/>
  <c r="Y24" i="39"/>
  <c r="U24" i="39"/>
  <c r="T24" i="39"/>
  <c r="P7" i="121"/>
  <c r="M7" i="39" s="1"/>
  <c r="P161" i="121"/>
  <c r="P42" i="121"/>
  <c r="M42" i="39" s="1"/>
  <c r="K12" i="150" s="1"/>
  <c r="P136" i="93"/>
  <c r="G136" i="39" s="1"/>
  <c r="E106" i="150" s="1"/>
  <c r="P122" i="93"/>
  <c r="G122" i="39" s="1"/>
  <c r="E92" i="150" s="1"/>
  <c r="P187" i="93"/>
  <c r="P95" i="96"/>
  <c r="L95" i="39" s="1"/>
  <c r="J65" i="150" s="1"/>
  <c r="P15" i="96"/>
  <c r="L15" i="39" s="1"/>
  <c r="C19" i="150"/>
  <c r="T49" i="39"/>
  <c r="Y49" i="39"/>
  <c r="U49" i="39"/>
  <c r="C101" i="150"/>
  <c r="U131" i="39"/>
  <c r="P173" i="96"/>
  <c r="P189" i="96"/>
  <c r="P32" i="120"/>
  <c r="I32" i="39" s="1"/>
  <c r="P40" i="120"/>
  <c r="I40" i="39" s="1"/>
  <c r="G10" i="150" s="1"/>
  <c r="P41" i="120"/>
  <c r="I41" i="39" s="1"/>
  <c r="G11" i="150" s="1"/>
  <c r="C98" i="150"/>
  <c r="T128" i="39"/>
  <c r="P57" i="131"/>
  <c r="O57" i="39" s="1"/>
  <c r="M27" i="150" s="1"/>
  <c r="P128" i="131"/>
  <c r="O128" i="39" s="1"/>
  <c r="M98" i="150" s="1"/>
  <c r="P91" i="131"/>
  <c r="O91" i="39" s="1"/>
  <c r="M61" i="150" s="1"/>
  <c r="C43" i="150"/>
  <c r="P88" i="94"/>
  <c r="J88" i="39" s="1"/>
  <c r="H58" i="150" s="1"/>
  <c r="P110" i="94"/>
  <c r="J110" i="39" s="1"/>
  <c r="H80" i="150" s="1"/>
  <c r="P73" i="121"/>
  <c r="M73" i="39" s="1"/>
  <c r="K43" i="150" s="1"/>
  <c r="P23" i="121"/>
  <c r="M23" i="39" s="1"/>
  <c r="P6" i="93"/>
  <c r="G6" i="39" s="1"/>
  <c r="P128" i="93"/>
  <c r="G128" i="39" s="1"/>
  <c r="E98" i="150" s="1"/>
  <c r="P43" i="93"/>
  <c r="G43" i="39" s="1"/>
  <c r="E13" i="150" s="1"/>
  <c r="P14" i="96"/>
  <c r="L14" i="39" s="1"/>
  <c r="P17" i="96"/>
  <c r="L17" i="39" s="1"/>
  <c r="P63" i="96"/>
  <c r="L63" i="39" s="1"/>
  <c r="J33" i="150" s="1"/>
  <c r="P73" i="96"/>
  <c r="L73" i="39" s="1"/>
  <c r="J43" i="150" s="1"/>
  <c r="P170" i="96"/>
  <c r="P34" i="93"/>
  <c r="G34" i="39" s="1"/>
  <c r="Y34" i="39" s="1"/>
  <c r="P68" i="96"/>
  <c r="L68" i="39" s="1"/>
  <c r="J38" i="150" s="1"/>
  <c r="P144" i="120"/>
  <c r="I144" i="39" s="1"/>
  <c r="G114" i="150" s="1"/>
  <c r="P130" i="120"/>
  <c r="I130" i="39" s="1"/>
  <c r="G100" i="150" s="1"/>
  <c r="P42" i="120"/>
  <c r="I42" i="39" s="1"/>
  <c r="G12" i="150" s="1"/>
  <c r="P90" i="131"/>
  <c r="O90" i="39" s="1"/>
  <c r="M60" i="150" s="1"/>
  <c r="P76" i="131"/>
  <c r="O76" i="39" s="1"/>
  <c r="M46" i="150" s="1"/>
  <c r="P48" i="94"/>
  <c r="J48" i="39" s="1"/>
  <c r="H18" i="150" s="1"/>
  <c r="P133" i="94"/>
  <c r="J133" i="39" s="1"/>
  <c r="H103" i="150" s="1"/>
  <c r="P30" i="121"/>
  <c r="M30" i="39" s="1"/>
  <c r="Y30" i="39" s="1"/>
  <c r="P146" i="121"/>
  <c r="M146" i="39" s="1"/>
  <c r="K116" i="150" s="1"/>
  <c r="P79" i="121"/>
  <c r="M79" i="39" s="1"/>
  <c r="K49" i="150" s="1"/>
  <c r="P62" i="93"/>
  <c r="G62" i="39" s="1"/>
  <c r="E32" i="150" s="1"/>
  <c r="P44" i="93"/>
  <c r="G44" i="39" s="1"/>
  <c r="E14" i="150" s="1"/>
  <c r="P40" i="96"/>
  <c r="L40" i="39" s="1"/>
  <c r="J10" i="150" s="1"/>
  <c r="P100" i="96"/>
  <c r="L100" i="39" s="1"/>
  <c r="J70" i="150" s="1"/>
  <c r="P182" i="96"/>
  <c r="P146" i="93"/>
  <c r="G146" i="39" s="1"/>
  <c r="E116" i="150" s="1"/>
  <c r="C58" i="150"/>
  <c r="P35" i="120"/>
  <c r="I35" i="39" s="1"/>
  <c r="Y35" i="39" s="1"/>
  <c r="P99" i="120"/>
  <c r="I99" i="39" s="1"/>
  <c r="G69" i="150" s="1"/>
  <c r="P157" i="120"/>
  <c r="C108" i="150"/>
  <c r="Y138" i="39"/>
  <c r="U138" i="39"/>
  <c r="T138" i="39"/>
  <c r="Y29" i="39"/>
  <c r="T29" i="39"/>
  <c r="U29" i="39"/>
  <c r="P63" i="131"/>
  <c r="O63" i="39" s="1"/>
  <c r="M33" i="150" s="1"/>
  <c r="P75" i="131"/>
  <c r="O75" i="39" s="1"/>
  <c r="M45" i="150" s="1"/>
  <c r="P93" i="131"/>
  <c r="O93" i="39" s="1"/>
  <c r="M63" i="150" s="1"/>
  <c r="P95" i="94"/>
  <c r="J95" i="39" s="1"/>
  <c r="H65" i="150" s="1"/>
  <c r="P44" i="94"/>
  <c r="J44" i="39" s="1"/>
  <c r="H14" i="150" s="1"/>
  <c r="P135" i="121"/>
  <c r="M135" i="39" s="1"/>
  <c r="K105" i="150" s="1"/>
  <c r="P67" i="121"/>
  <c r="M67" i="39" s="1"/>
  <c r="K37" i="150" s="1"/>
  <c r="P170" i="121"/>
  <c r="P119" i="93"/>
  <c r="G119" i="39" s="1"/>
  <c r="E89" i="150" s="1"/>
  <c r="P17" i="93"/>
  <c r="G17" i="39" s="1"/>
  <c r="Y17" i="39" s="1"/>
  <c r="P59" i="93"/>
  <c r="G59" i="39" s="1"/>
  <c r="E29" i="150" s="1"/>
  <c r="P36" i="96"/>
  <c r="L36" i="39" s="1"/>
  <c r="J6" i="150" s="1"/>
  <c r="P184" i="96"/>
  <c r="P13" i="96"/>
  <c r="L13" i="39" s="1"/>
  <c r="C79" i="150"/>
  <c r="T109" i="39"/>
  <c r="P31" i="121"/>
  <c r="M31" i="39" s="1"/>
  <c r="P38" i="121"/>
  <c r="M38" i="39" s="1"/>
  <c r="K8" i="150" s="1"/>
  <c r="P37" i="93"/>
  <c r="G37" i="39" s="1"/>
  <c r="E7" i="150" s="1"/>
  <c r="P56" i="93"/>
  <c r="G56" i="39" s="1"/>
  <c r="E26" i="150" s="1"/>
  <c r="P152" i="120"/>
  <c r="I152" i="39" s="1"/>
  <c r="Y152" i="39" s="1"/>
  <c r="P115" i="120"/>
  <c r="I115" i="39" s="1"/>
  <c r="G85" i="150" s="1"/>
  <c r="P181" i="120"/>
  <c r="T149" i="39"/>
  <c r="P34" i="131"/>
  <c r="O34" i="39" s="1"/>
  <c r="P56" i="131"/>
  <c r="O56" i="39" s="1"/>
  <c r="M26" i="150" s="1"/>
  <c r="C91" i="150"/>
  <c r="P70" i="94"/>
  <c r="J70" i="39" s="1"/>
  <c r="H40" i="150" s="1"/>
  <c r="P55" i="94"/>
  <c r="J55" i="39" s="1"/>
  <c r="H25" i="150" s="1"/>
  <c r="P174" i="121"/>
  <c r="P27" i="93"/>
  <c r="G27" i="39" s="1"/>
  <c r="Y27" i="39" s="1"/>
  <c r="P59" i="96"/>
  <c r="L59" i="39" s="1"/>
  <c r="J29" i="150" s="1"/>
  <c r="P40" i="93"/>
  <c r="G40" i="39" s="1"/>
  <c r="P127" i="96"/>
  <c r="L127" i="39" s="1"/>
  <c r="J97" i="150" s="1"/>
  <c r="P160" i="120"/>
  <c r="P15" i="120"/>
  <c r="I15" i="39" s="1"/>
  <c r="Y15" i="39" s="1"/>
  <c r="P96" i="120"/>
  <c r="I96" i="39" s="1"/>
  <c r="G66" i="150" s="1"/>
  <c r="U14" i="39"/>
  <c r="Y10" i="39"/>
  <c r="U10" i="39"/>
  <c r="T10" i="39"/>
  <c r="P8" i="131"/>
  <c r="O8" i="39" s="1"/>
  <c r="P116" i="131"/>
  <c r="O116" i="39" s="1"/>
  <c r="M86" i="150" s="1"/>
  <c r="P77" i="94"/>
  <c r="J77" i="39" s="1"/>
  <c r="H47" i="150" s="1"/>
  <c r="P97" i="94"/>
  <c r="J97" i="39" s="1"/>
  <c r="H67" i="150" s="1"/>
  <c r="P124" i="94"/>
  <c r="J124" i="39" s="1"/>
  <c r="H94" i="150" s="1"/>
  <c r="P34" i="121"/>
  <c r="M34" i="39" s="1"/>
  <c r="P90" i="121"/>
  <c r="M90" i="39" s="1"/>
  <c r="K60" i="150" s="1"/>
  <c r="P139" i="121"/>
  <c r="M139" i="39" s="1"/>
  <c r="K109" i="150" s="1"/>
  <c r="P109" i="93"/>
  <c r="G109" i="39" s="1"/>
  <c r="E79" i="150" s="1"/>
  <c r="P128" i="96"/>
  <c r="L128" i="39" s="1"/>
  <c r="J98" i="150" s="1"/>
  <c r="P112" i="120"/>
  <c r="I112" i="39" s="1"/>
  <c r="G82" i="150" s="1"/>
  <c r="S82" i="150" s="1"/>
  <c r="P101" i="120"/>
  <c r="I101" i="39" s="1"/>
  <c r="G71" i="150" s="1"/>
  <c r="P145" i="131"/>
  <c r="O145" i="39" s="1"/>
  <c r="M115" i="150" s="1"/>
  <c r="P146" i="131"/>
  <c r="O146" i="39" s="1"/>
  <c r="M116" i="150" s="1"/>
  <c r="C45" i="150"/>
  <c r="P32" i="94"/>
  <c r="J32" i="39" s="1"/>
  <c r="P9" i="94"/>
  <c r="J9" i="39" s="1"/>
  <c r="Y9" i="39" s="1"/>
  <c r="P93" i="121"/>
  <c r="M93" i="39" s="1"/>
  <c r="K63" i="150" s="1"/>
  <c r="P18" i="121"/>
  <c r="M18" i="39" s="1"/>
  <c r="Y18" i="39" s="1"/>
  <c r="P69" i="121"/>
  <c r="M69" i="39" s="1"/>
  <c r="K39" i="150" s="1"/>
  <c r="S39" i="150" s="1"/>
  <c r="P80" i="93"/>
  <c r="G80" i="39" s="1"/>
  <c r="E50" i="150" s="1"/>
  <c r="P63" i="93"/>
  <c r="G63" i="39" s="1"/>
  <c r="E33" i="150" s="1"/>
  <c r="P100" i="93"/>
  <c r="G100" i="39" s="1"/>
  <c r="E70" i="150" s="1"/>
  <c r="P144" i="96"/>
  <c r="L144" i="39" s="1"/>
  <c r="J114" i="150" s="1"/>
  <c r="P50" i="96"/>
  <c r="L50" i="39" s="1"/>
  <c r="J20" i="150" s="1"/>
  <c r="P105" i="96"/>
  <c r="L105" i="39" s="1"/>
  <c r="J75" i="150" s="1"/>
  <c r="Y21" i="39"/>
  <c r="T21" i="39"/>
  <c r="P32" i="93"/>
  <c r="G32" i="39" s="1"/>
  <c r="T32" i="39" s="1"/>
  <c r="P44" i="96"/>
  <c r="L44" i="39" s="1"/>
  <c r="J14" i="150" s="1"/>
  <c r="P180" i="120"/>
  <c r="P55" i="120"/>
  <c r="I55" i="39" s="1"/>
  <c r="G25" i="150" s="1"/>
  <c r="C52" i="150"/>
  <c r="Y82" i="39"/>
  <c r="T82" i="39"/>
  <c r="C74" i="150"/>
  <c r="U104" i="39"/>
  <c r="P50" i="131"/>
  <c r="O50" i="39" s="1"/>
  <c r="M20" i="150" s="1"/>
  <c r="C109" i="150"/>
  <c r="Y139" i="39"/>
  <c r="T139" i="39"/>
  <c r="U139" i="39"/>
  <c r="P23" i="94"/>
  <c r="J23" i="39" s="1"/>
  <c r="U23" i="39" s="1"/>
  <c r="C63" i="150"/>
  <c r="Y93" i="39"/>
  <c r="P63" i="121"/>
  <c r="M63" i="39" s="1"/>
  <c r="K33" i="150" s="1"/>
  <c r="P65" i="121"/>
  <c r="M65" i="39" s="1"/>
  <c r="K35" i="150" s="1"/>
  <c r="W79" i="150" l="1"/>
  <c r="R79" i="150"/>
  <c r="S79" i="150"/>
  <c r="T59" i="39"/>
  <c r="T55" i="39"/>
  <c r="W26" i="150"/>
  <c r="S26" i="150"/>
  <c r="R26" i="150"/>
  <c r="W49" i="150"/>
  <c r="S49" i="150"/>
  <c r="R49" i="150"/>
  <c r="W92" i="150"/>
  <c r="S92" i="150"/>
  <c r="R92" i="150"/>
  <c r="W85" i="150"/>
  <c r="S85" i="150"/>
  <c r="R85" i="150"/>
  <c r="T63" i="39"/>
  <c r="Y53" i="39"/>
  <c r="W112" i="150"/>
  <c r="R112" i="150"/>
  <c r="S112" i="150"/>
  <c r="Y100" i="39"/>
  <c r="T136" i="39"/>
  <c r="Y13" i="39"/>
  <c r="T60" i="39"/>
  <c r="Y120" i="39"/>
  <c r="Y140" i="39"/>
  <c r="U126" i="39"/>
  <c r="W91" i="150"/>
  <c r="S91" i="150"/>
  <c r="R91" i="150"/>
  <c r="W108" i="150"/>
  <c r="R108" i="150"/>
  <c r="S108" i="150"/>
  <c r="W63" i="150"/>
  <c r="S63" i="150"/>
  <c r="R63" i="150"/>
  <c r="Y119" i="39"/>
  <c r="U80" i="39"/>
  <c r="U146" i="39"/>
  <c r="Y59" i="39"/>
  <c r="U101" i="39"/>
  <c r="W48" i="150"/>
  <c r="S48" i="150"/>
  <c r="R48" i="150"/>
  <c r="W42" i="150"/>
  <c r="S42" i="150"/>
  <c r="R42" i="150"/>
  <c r="W93" i="150"/>
  <c r="S93" i="150"/>
  <c r="R93" i="150"/>
  <c r="T38" i="39"/>
  <c r="B11" i="149"/>
  <c r="Y116" i="39"/>
  <c r="G16" i="150"/>
  <c r="B7" i="149"/>
  <c r="Y147" i="39"/>
  <c r="Y61" i="39"/>
  <c r="Y42" i="39"/>
  <c r="U55" i="39"/>
  <c r="T39" i="39"/>
  <c r="T76" i="39"/>
  <c r="T97" i="39"/>
  <c r="T106" i="39"/>
  <c r="T44" i="39"/>
  <c r="U63" i="39"/>
  <c r="Y105" i="39"/>
  <c r="W23" i="150"/>
  <c r="S23" i="150"/>
  <c r="R23" i="150"/>
  <c r="U125" i="39"/>
  <c r="W70" i="150"/>
  <c r="S70" i="150"/>
  <c r="R70" i="150"/>
  <c r="Y136" i="39"/>
  <c r="U7" i="39"/>
  <c r="W90" i="150"/>
  <c r="S90" i="150"/>
  <c r="R90" i="150"/>
  <c r="U12" i="39"/>
  <c r="W110" i="150"/>
  <c r="S110" i="150"/>
  <c r="R110" i="150"/>
  <c r="T126" i="39"/>
  <c r="Y28" i="39"/>
  <c r="W19" i="150"/>
  <c r="S19" i="150"/>
  <c r="R19" i="150"/>
  <c r="T152" i="39"/>
  <c r="W69" i="150"/>
  <c r="S69" i="150"/>
  <c r="R69" i="150"/>
  <c r="U42" i="39"/>
  <c r="T104" i="39"/>
  <c r="U128" i="39"/>
  <c r="W51" i="150"/>
  <c r="S51" i="150"/>
  <c r="R51" i="150"/>
  <c r="T22" i="39"/>
  <c r="W40" i="150"/>
  <c r="S40" i="150"/>
  <c r="R40" i="150"/>
  <c r="Y104" i="39"/>
  <c r="T75" i="39"/>
  <c r="Y14" i="39"/>
  <c r="U73" i="39"/>
  <c r="Y128" i="39"/>
  <c r="T131" i="39"/>
  <c r="W89" i="150"/>
  <c r="S89" i="150"/>
  <c r="R89" i="150"/>
  <c r="T45" i="39"/>
  <c r="Y143" i="39"/>
  <c r="W7" i="150"/>
  <c r="S7" i="150"/>
  <c r="R7" i="150"/>
  <c r="Y80" i="39"/>
  <c r="T129" i="39"/>
  <c r="T146" i="39"/>
  <c r="T57" i="39"/>
  <c r="E6" i="150"/>
  <c r="Y36" i="39"/>
  <c r="U36" i="39"/>
  <c r="T36" i="39"/>
  <c r="W29" i="150"/>
  <c r="S29" i="150"/>
  <c r="R29" i="150"/>
  <c r="U16" i="39"/>
  <c r="T101" i="39"/>
  <c r="W73" i="150"/>
  <c r="R73" i="150"/>
  <c r="S73" i="150"/>
  <c r="U117" i="39"/>
  <c r="T23" i="39"/>
  <c r="U38" i="39"/>
  <c r="U67" i="39"/>
  <c r="T113" i="39"/>
  <c r="W86" i="150"/>
  <c r="S86" i="150"/>
  <c r="R86" i="150"/>
  <c r="T95" i="39"/>
  <c r="W31" i="150"/>
  <c r="S31" i="150"/>
  <c r="R31" i="150"/>
  <c r="W12" i="150"/>
  <c r="S12" i="150"/>
  <c r="R12" i="150"/>
  <c r="Y55" i="39"/>
  <c r="U83" i="39"/>
  <c r="T41" i="39"/>
  <c r="U39" i="39"/>
  <c r="U76" i="39"/>
  <c r="Y97" i="39"/>
  <c r="Y106" i="39"/>
  <c r="U44" i="39"/>
  <c r="Y63" i="39"/>
  <c r="W75" i="150"/>
  <c r="R75" i="150"/>
  <c r="S75" i="150"/>
  <c r="T141" i="39"/>
  <c r="T26" i="39"/>
  <c r="T125" i="39"/>
  <c r="W106" i="150"/>
  <c r="S106" i="150"/>
  <c r="R106" i="150"/>
  <c r="T7" i="39"/>
  <c r="T35" i="39"/>
  <c r="U20" i="39"/>
  <c r="T12" i="39"/>
  <c r="B5" i="149"/>
  <c r="Y126" i="39"/>
  <c r="Y33" i="39"/>
  <c r="W17" i="150"/>
  <c r="S17" i="150"/>
  <c r="R17" i="150"/>
  <c r="T73" i="39"/>
  <c r="W44" i="150"/>
  <c r="S44" i="150"/>
  <c r="R44" i="150"/>
  <c r="U129" i="39"/>
  <c r="W74" i="150"/>
  <c r="R74" i="150"/>
  <c r="S74" i="150"/>
  <c r="U75" i="39"/>
  <c r="T69" i="39"/>
  <c r="U149" i="39"/>
  <c r="U27" i="39"/>
  <c r="Y73" i="39"/>
  <c r="W98" i="150"/>
  <c r="S98" i="150"/>
  <c r="R98" i="150"/>
  <c r="Y131" i="39"/>
  <c r="U45" i="39"/>
  <c r="W81" i="150"/>
  <c r="S81" i="150"/>
  <c r="R81" i="150"/>
  <c r="W113" i="150"/>
  <c r="R113" i="150"/>
  <c r="S113" i="150"/>
  <c r="W78" i="150"/>
  <c r="R78" i="150"/>
  <c r="S78" i="150"/>
  <c r="W50" i="150"/>
  <c r="S50" i="150"/>
  <c r="R50" i="150"/>
  <c r="Y129" i="39"/>
  <c r="T9" i="39"/>
  <c r="U89" i="39"/>
  <c r="U50" i="39"/>
  <c r="U92" i="39"/>
  <c r="Y146" i="39"/>
  <c r="U57" i="39"/>
  <c r="T16" i="39"/>
  <c r="Y101" i="39"/>
  <c r="B13" i="149"/>
  <c r="T114" i="39"/>
  <c r="T117" i="39"/>
  <c r="U64" i="39"/>
  <c r="Y38" i="39"/>
  <c r="T132" i="39"/>
  <c r="T67" i="39"/>
  <c r="Y113" i="39"/>
  <c r="U118" i="39"/>
  <c r="U95" i="39"/>
  <c r="T46" i="39"/>
  <c r="U107" i="39"/>
  <c r="T17" i="39"/>
  <c r="W25" i="150"/>
  <c r="S25" i="150"/>
  <c r="R25" i="150"/>
  <c r="T83" i="39"/>
  <c r="T96" i="39"/>
  <c r="U41" i="39"/>
  <c r="Y39" i="39"/>
  <c r="Y76" i="39"/>
  <c r="U97" i="39"/>
  <c r="W76" i="150"/>
  <c r="R76" i="150"/>
  <c r="S76" i="150"/>
  <c r="Y44" i="39"/>
  <c r="T31" i="39"/>
  <c r="U150" i="39"/>
  <c r="W33" i="150"/>
  <c r="S33" i="150"/>
  <c r="R33" i="150"/>
  <c r="U62" i="39"/>
  <c r="T43" i="39"/>
  <c r="U141" i="39"/>
  <c r="U26" i="39"/>
  <c r="Y125" i="39"/>
  <c r="T98" i="39"/>
  <c r="U85" i="39"/>
  <c r="T135" i="39"/>
  <c r="U35" i="39"/>
  <c r="T20" i="39"/>
  <c r="W96" i="150"/>
  <c r="S96" i="150"/>
  <c r="R96" i="150"/>
  <c r="Y32" i="39"/>
  <c r="W57" i="150"/>
  <c r="S57" i="150"/>
  <c r="R57" i="150"/>
  <c r="W94" i="150"/>
  <c r="S94" i="150"/>
  <c r="R94" i="150"/>
  <c r="U30" i="39"/>
  <c r="U88" i="39"/>
  <c r="W101" i="150"/>
  <c r="S101" i="150"/>
  <c r="R101" i="150"/>
  <c r="W99" i="150"/>
  <c r="S99" i="150"/>
  <c r="R99" i="150"/>
  <c r="U9" i="39"/>
  <c r="U69" i="39"/>
  <c r="T89" i="39"/>
  <c r="T51" i="39"/>
  <c r="T50" i="39"/>
  <c r="T92" i="39"/>
  <c r="W116" i="150"/>
  <c r="S116" i="150"/>
  <c r="R116" i="150"/>
  <c r="Y57" i="39"/>
  <c r="W71" i="150"/>
  <c r="R71" i="150"/>
  <c r="S71" i="150"/>
  <c r="T102" i="39"/>
  <c r="U114" i="39"/>
  <c r="U144" i="39"/>
  <c r="Y117" i="39"/>
  <c r="U18" i="39"/>
  <c r="T64" i="39"/>
  <c r="E22" i="150"/>
  <c r="Y52" i="39"/>
  <c r="T52" i="39"/>
  <c r="U52" i="39"/>
  <c r="W8" i="150"/>
  <c r="S8" i="150"/>
  <c r="R8" i="150"/>
  <c r="U132" i="39"/>
  <c r="U137" i="39"/>
  <c r="U91" i="39"/>
  <c r="Y67" i="39"/>
  <c r="U113" i="39"/>
  <c r="T118" i="39"/>
  <c r="Y95" i="39"/>
  <c r="T133" i="39"/>
  <c r="U46" i="39"/>
  <c r="T107" i="39"/>
  <c r="U17" i="39"/>
  <c r="Y83" i="39"/>
  <c r="U96" i="39"/>
  <c r="Y41" i="39"/>
  <c r="W9" i="150"/>
  <c r="R9" i="150"/>
  <c r="S9" i="150"/>
  <c r="W46" i="150"/>
  <c r="S46" i="150"/>
  <c r="R46" i="150"/>
  <c r="W67" i="150"/>
  <c r="S67" i="150"/>
  <c r="R67" i="150"/>
  <c r="Y65" i="39"/>
  <c r="W14" i="150"/>
  <c r="S14" i="150"/>
  <c r="R14" i="150"/>
  <c r="U31" i="39"/>
  <c r="T150" i="39"/>
  <c r="T34" i="39"/>
  <c r="T62" i="39"/>
  <c r="U43" i="39"/>
  <c r="Y141" i="39"/>
  <c r="U71" i="39"/>
  <c r="W95" i="150"/>
  <c r="R95" i="150"/>
  <c r="S95" i="150"/>
  <c r="U98" i="39"/>
  <c r="Y145" i="39"/>
  <c r="T85" i="39"/>
  <c r="U135" i="39"/>
  <c r="U58" i="39"/>
  <c r="B10" i="149"/>
  <c r="T94" i="39"/>
  <c r="U15" i="39"/>
  <c r="Y8" i="39"/>
  <c r="T147" i="39"/>
  <c r="Y75" i="39"/>
  <c r="T27" i="39"/>
  <c r="Y6" i="39"/>
  <c r="U6" i="39"/>
  <c r="T6" i="39"/>
  <c r="W43" i="150"/>
  <c r="S43" i="150"/>
  <c r="R43" i="150"/>
  <c r="Y45" i="39"/>
  <c r="W104" i="150"/>
  <c r="R104" i="150"/>
  <c r="S104" i="150"/>
  <c r="U82" i="39"/>
  <c r="W45" i="150"/>
  <c r="S45" i="150"/>
  <c r="R45" i="150"/>
  <c r="T121" i="39"/>
  <c r="U109" i="39"/>
  <c r="T30" i="39"/>
  <c r="T88" i="39"/>
  <c r="W15" i="150"/>
  <c r="S15" i="150"/>
  <c r="R15" i="150"/>
  <c r="U68" i="39"/>
  <c r="U48" i="39"/>
  <c r="Y89" i="39"/>
  <c r="U51" i="39"/>
  <c r="Y50" i="39"/>
  <c r="W24" i="150"/>
  <c r="S24" i="150"/>
  <c r="R24" i="150"/>
  <c r="Y92" i="39"/>
  <c r="W27" i="150"/>
  <c r="S27" i="150"/>
  <c r="R27" i="150"/>
  <c r="U87" i="39"/>
  <c r="U102" i="39"/>
  <c r="Y114" i="39"/>
  <c r="T144" i="39"/>
  <c r="W87" i="150"/>
  <c r="S87" i="150"/>
  <c r="R87" i="150"/>
  <c r="T18" i="39"/>
  <c r="Y64" i="39"/>
  <c r="U47" i="39"/>
  <c r="T99" i="39"/>
  <c r="Y132" i="39"/>
  <c r="E100" i="150"/>
  <c r="Y130" i="39"/>
  <c r="T130" i="39"/>
  <c r="U130" i="39"/>
  <c r="T137" i="39"/>
  <c r="T91" i="39"/>
  <c r="W37" i="150"/>
  <c r="S37" i="150"/>
  <c r="R37" i="150"/>
  <c r="W83" i="150"/>
  <c r="S83" i="150"/>
  <c r="R83" i="150"/>
  <c r="Y118" i="39"/>
  <c r="W65" i="150"/>
  <c r="S65" i="150"/>
  <c r="R65" i="150"/>
  <c r="T124" i="39"/>
  <c r="U133" i="39"/>
  <c r="Y46" i="39"/>
  <c r="Y107" i="39"/>
  <c r="W53" i="150"/>
  <c r="S53" i="150"/>
  <c r="R53" i="150"/>
  <c r="T56" i="39"/>
  <c r="Y96" i="39"/>
  <c r="W11" i="150"/>
  <c r="S11" i="150"/>
  <c r="R11" i="150"/>
  <c r="U79" i="39"/>
  <c r="U122" i="39"/>
  <c r="T65" i="39"/>
  <c r="U115" i="39"/>
  <c r="U34" i="39"/>
  <c r="Y62" i="39"/>
  <c r="Y43" i="39"/>
  <c r="W111" i="150"/>
  <c r="S111" i="150"/>
  <c r="R111" i="150"/>
  <c r="E80" i="150"/>
  <c r="T110" i="39"/>
  <c r="U110" i="39"/>
  <c r="Y110" i="39"/>
  <c r="T71" i="39"/>
  <c r="U142" i="39"/>
  <c r="Y98" i="39"/>
  <c r="U145" i="39"/>
  <c r="Y85" i="39"/>
  <c r="Y135" i="39"/>
  <c r="T58" i="39"/>
  <c r="U94" i="39"/>
  <c r="T15" i="39"/>
  <c r="T93" i="39"/>
  <c r="W109" i="150"/>
  <c r="S109" i="150"/>
  <c r="R109" i="150"/>
  <c r="U121" i="39"/>
  <c r="Y88" i="39"/>
  <c r="U152" i="39"/>
  <c r="Y51" i="39"/>
  <c r="E47" i="150"/>
  <c r="Y77" i="39"/>
  <c r="T77" i="39"/>
  <c r="U77" i="39"/>
  <c r="W84" i="150"/>
  <c r="S84" i="150"/>
  <c r="R84" i="150"/>
  <c r="U78" i="39"/>
  <c r="Y144" i="39"/>
  <c r="T72" i="39"/>
  <c r="W34" i="150"/>
  <c r="S34" i="150"/>
  <c r="R34" i="150"/>
  <c r="T47" i="39"/>
  <c r="U99" i="39"/>
  <c r="W102" i="150"/>
  <c r="S102" i="150"/>
  <c r="R102" i="150"/>
  <c r="Y137" i="39"/>
  <c r="Y91" i="39"/>
  <c r="W88" i="150"/>
  <c r="S88" i="150"/>
  <c r="R88" i="150"/>
  <c r="U112" i="39"/>
  <c r="U124" i="39"/>
  <c r="Y133" i="39"/>
  <c r="W77" i="150"/>
  <c r="R77" i="150"/>
  <c r="S77" i="150"/>
  <c r="U56" i="39"/>
  <c r="W66" i="150"/>
  <c r="R66" i="150"/>
  <c r="S66" i="150"/>
  <c r="T79" i="39"/>
  <c r="T122" i="39"/>
  <c r="E97" i="150"/>
  <c r="T127" i="39"/>
  <c r="Y127" i="39"/>
  <c r="U127" i="39"/>
  <c r="U65" i="39"/>
  <c r="Y60" i="39"/>
  <c r="H16" i="150"/>
  <c r="B8" i="149"/>
  <c r="T115" i="39"/>
  <c r="W32" i="150"/>
  <c r="S32" i="150"/>
  <c r="R32" i="150"/>
  <c r="W13" i="150"/>
  <c r="R13" i="150"/>
  <c r="S13" i="150"/>
  <c r="T53" i="39"/>
  <c r="Y71" i="39"/>
  <c r="R39" i="150"/>
  <c r="T142" i="39"/>
  <c r="W68" i="150"/>
  <c r="R68" i="150"/>
  <c r="S68" i="150"/>
  <c r="U100" i="39"/>
  <c r="T145" i="39"/>
  <c r="W55" i="150"/>
  <c r="S55" i="150"/>
  <c r="R55" i="150"/>
  <c r="T13" i="39"/>
  <c r="W105" i="150"/>
  <c r="S105" i="150"/>
  <c r="R105" i="150"/>
  <c r="Y69" i="39"/>
  <c r="U120" i="39"/>
  <c r="Y58" i="39"/>
  <c r="T140" i="39"/>
  <c r="Y94" i="39"/>
  <c r="T74" i="39"/>
  <c r="U70" i="39"/>
  <c r="R82" i="150"/>
  <c r="W59" i="150"/>
  <c r="S59" i="150"/>
  <c r="R59" i="150"/>
  <c r="W20" i="150"/>
  <c r="S20" i="150"/>
  <c r="R20" i="150"/>
  <c r="W62" i="150"/>
  <c r="S62" i="150"/>
  <c r="R62" i="150"/>
  <c r="W56" i="150"/>
  <c r="S56" i="150"/>
  <c r="R56" i="150"/>
  <c r="U93" i="39"/>
  <c r="W52" i="150"/>
  <c r="S52" i="150"/>
  <c r="R52" i="150"/>
  <c r="E10" i="150"/>
  <c r="Y40" i="39"/>
  <c r="T40" i="39"/>
  <c r="U40" i="39"/>
  <c r="Y121" i="39"/>
  <c r="Y109" i="39"/>
  <c r="W58" i="150"/>
  <c r="S58" i="150"/>
  <c r="R58" i="150"/>
  <c r="U119" i="39"/>
  <c r="U74" i="39"/>
  <c r="U81" i="39"/>
  <c r="W38" i="150"/>
  <c r="S38" i="150"/>
  <c r="R38" i="150"/>
  <c r="W18" i="150"/>
  <c r="S18" i="150"/>
  <c r="R18" i="150"/>
  <c r="U37" i="39"/>
  <c r="T70" i="39"/>
  <c r="W21" i="150"/>
  <c r="S21" i="150"/>
  <c r="R21" i="150"/>
  <c r="U59" i="39"/>
  <c r="Y87" i="39"/>
  <c r="U103" i="39"/>
  <c r="W72" i="150"/>
  <c r="S72" i="150"/>
  <c r="R72" i="150"/>
  <c r="W54" i="150"/>
  <c r="S54" i="150"/>
  <c r="R54" i="150"/>
  <c r="T78" i="39"/>
  <c r="W114" i="150"/>
  <c r="S114" i="150"/>
  <c r="R114" i="150"/>
  <c r="U72" i="39"/>
  <c r="T123" i="39"/>
  <c r="E36" i="150"/>
  <c r="Y66" i="39"/>
  <c r="T66" i="39"/>
  <c r="U66" i="39"/>
  <c r="Y47" i="39"/>
  <c r="Y99" i="39"/>
  <c r="W107" i="150"/>
  <c r="S107" i="150"/>
  <c r="R107" i="150"/>
  <c r="W61" i="150"/>
  <c r="S61" i="150"/>
  <c r="R61" i="150"/>
  <c r="U116" i="39"/>
  <c r="E60" i="150"/>
  <c r="Y90" i="39"/>
  <c r="T90" i="39"/>
  <c r="U90" i="39"/>
  <c r="Y124" i="39"/>
  <c r="W103" i="150"/>
  <c r="S103" i="150"/>
  <c r="R103" i="150"/>
  <c r="U61" i="39"/>
  <c r="W16" i="150"/>
  <c r="S16" i="150"/>
  <c r="R16" i="150"/>
  <c r="T42" i="39"/>
  <c r="Y56" i="39"/>
  <c r="T112" i="39"/>
  <c r="Y79" i="39"/>
  <c r="Y122" i="39"/>
  <c r="W35" i="150"/>
  <c r="S35" i="150"/>
  <c r="R35" i="150"/>
  <c r="Y115" i="39"/>
  <c r="T105" i="39"/>
  <c r="U53" i="39"/>
  <c r="W41" i="150"/>
  <c r="S41" i="150"/>
  <c r="R41" i="150"/>
  <c r="U60" i="39"/>
  <c r="Y142" i="39"/>
  <c r="T100" i="39"/>
  <c r="W115" i="150"/>
  <c r="S115" i="150"/>
  <c r="R115" i="150"/>
  <c r="U136" i="39"/>
  <c r="T120" i="39"/>
  <c r="W28" i="150"/>
  <c r="S28" i="150"/>
  <c r="R28" i="150"/>
  <c r="U140" i="39"/>
  <c r="W64" i="150"/>
  <c r="S64" i="150"/>
  <c r="R64" i="150"/>
  <c r="W36" i="150" l="1"/>
  <c r="S36" i="150"/>
  <c r="R36" i="150"/>
  <c r="W47" i="150"/>
  <c r="S47" i="150"/>
  <c r="R47" i="150"/>
  <c r="W22" i="150"/>
  <c r="S22" i="150"/>
  <c r="R22" i="150"/>
  <c r="W10" i="150"/>
  <c r="R10" i="150"/>
  <c r="S10" i="150"/>
  <c r="W100" i="150"/>
  <c r="S100" i="150"/>
  <c r="R100" i="150"/>
  <c r="S60" i="150"/>
  <c r="W60" i="150"/>
  <c r="R60" i="150"/>
  <c r="W6" i="150"/>
  <c r="R6" i="150"/>
  <c r="S6" i="150"/>
  <c r="R97" i="150"/>
  <c r="W97" i="150"/>
  <c r="S97" i="150"/>
  <c r="W80" i="150"/>
  <c r="S80" i="150"/>
  <c r="R80" i="150"/>
</calcChain>
</file>

<file path=xl/sharedStrings.xml><?xml version="1.0" encoding="utf-8"?>
<sst xmlns="http://schemas.openxmlformats.org/spreadsheetml/2006/main" count="349" uniqueCount="46">
  <si>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</si>
  <si>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</si>
  <si>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</si>
  <si>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</si>
  <si>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</si>
  <si>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</si>
  <si>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</si>
  <si>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</si>
  <si>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</si>
  <si>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</si>
  <si>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</si>
  <si>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</si>
  <si>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</si>
  <si>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</si>
  <si>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</si>
  <si>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</si>
  <si>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</si>
  <si>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</si>
  <si>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</si>
  <si>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</si>
  <si>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</si>
  <si>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</si>
  <si>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</si>
  <si>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</si>
  <si>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</si>
  <si>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</si>
  <si>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</si>
  <si>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</si>
  <si>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</si>
  <si>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</si>
  <si>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</si>
  <si>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</si>
  <si>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</si>
  <si>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</si>
  <si>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</si>
  <si>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</si>
  <si>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</si>
  <si>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</si>
  <si>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EAH383 [daf-2(e1370);AIB::CaM]</t>
  </si>
  <si>
    <t>Fed adults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</si>
  <si>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</si>
  <si>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</si>
  <si>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</si>
  <si>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</si>
  <si>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</si>
  <si>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MAX/MIN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</si>
</sst>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98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19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Normal 2" xfId="1" xr:uid="{00000000-0005-0000-0000-0000C1000000}"/>
    <cellStyle name="Normal 3" xfId="157" xr:uid="{00000000-0005-0000-0000-0000C2000000}"/>
    <cellStyle name="Normal 3 2" xfId="154" xr:uid="{00000000-0005-0000-0000-0000C3000000}"/>
    <cellStyle name="Normal 4" xfId="156" xr:uid="{00000000-0005-0000-0000-0000C4000000}"/>
    <cellStyle name="Normal 5" xfId="155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'6948'!$L$2:$L$141</c:f>
              <c:numCache>
                <c:formatCode>0.00</c:formatCode>
                <c:ptCount val="140"/>
                <c:pt idx="0">
                  <c:v>1.9871146953038579</c:v>
                </c:pt>
                <c:pt idx="1">
                  <c:v>2.0074136324843064</c:v>
                </c:pt>
                <c:pt idx="2">
                  <c:v>1.9738061419917303</c:v>
                </c:pt>
                <c:pt idx="3">
                  <c:v>1.8274402898065591</c:v>
                </c:pt>
                <c:pt idx="4">
                  <c:v>1.8015352416718875</c:v>
                </c:pt>
                <c:pt idx="5">
                  <c:v>1.7224374338740167</c:v>
                </c:pt>
                <c:pt idx="6">
                  <c:v>1.7142681194492506</c:v>
                </c:pt>
                <c:pt idx="7">
                  <c:v>1.6424197362972885</c:v>
                </c:pt>
                <c:pt idx="8">
                  <c:v>1.7494475897820352</c:v>
                </c:pt>
                <c:pt idx="9">
                  <c:v>1.7384393564428724</c:v>
                </c:pt>
                <c:pt idx="10">
                  <c:v>1.7034427407110244</c:v>
                </c:pt>
                <c:pt idx="11">
                  <c:v>1.7115680083381761</c:v>
                </c:pt>
                <c:pt idx="12">
                  <c:v>1.6753227645866502</c:v>
                </c:pt>
                <c:pt idx="13">
                  <c:v>1.6637934672895469</c:v>
                </c:pt>
                <c:pt idx="14">
                  <c:v>1.593155779184779</c:v>
                </c:pt>
                <c:pt idx="15">
                  <c:v>1.6342837283412535</c:v>
                </c:pt>
                <c:pt idx="16">
                  <c:v>1.6827308468211375</c:v>
                </c:pt>
                <c:pt idx="17">
                  <c:v>1.6421339641896842</c:v>
                </c:pt>
                <c:pt idx="18">
                  <c:v>1.7051447754885736</c:v>
                </c:pt>
                <c:pt idx="19">
                  <c:v>1.7982537616057708</c:v>
                </c:pt>
                <c:pt idx="20">
                  <c:v>1.8381759434028428</c:v>
                </c:pt>
                <c:pt idx="21">
                  <c:v>1.8469304543924852</c:v>
                </c:pt>
                <c:pt idx="22">
                  <c:v>1.8797962068800842</c:v>
                </c:pt>
                <c:pt idx="23">
                  <c:v>1.8565811556679963</c:v>
                </c:pt>
                <c:pt idx="24">
                  <c:v>1.8850034172215757</c:v>
                </c:pt>
                <c:pt idx="25">
                  <c:v>1.898969380730027</c:v>
                </c:pt>
                <c:pt idx="26">
                  <c:v>1.9134663037471487</c:v>
                </c:pt>
                <c:pt idx="27">
                  <c:v>1.8928925399315193</c:v>
                </c:pt>
                <c:pt idx="28">
                  <c:v>1.9131726794509702</c:v>
                </c:pt>
                <c:pt idx="29">
                  <c:v>1.9459684232511605</c:v>
                </c:pt>
                <c:pt idx="30">
                  <c:v>1.9215347998989418</c:v>
                </c:pt>
                <c:pt idx="31">
                  <c:v>1.8772358585042819</c:v>
                </c:pt>
                <c:pt idx="32">
                  <c:v>1.8447909410247598</c:v>
                </c:pt>
                <c:pt idx="33">
                  <c:v>1.8939952760313221</c:v>
                </c:pt>
                <c:pt idx="34">
                  <c:v>1.9450120329526608</c:v>
                </c:pt>
                <c:pt idx="35">
                  <c:v>1.9088991188026696</c:v>
                </c:pt>
                <c:pt idx="36">
                  <c:v>1.9572034979967845</c:v>
                </c:pt>
                <c:pt idx="37">
                  <c:v>1.9618739903888103</c:v>
                </c:pt>
                <c:pt idx="38">
                  <c:v>2.0029328442262413</c:v>
                </c:pt>
                <c:pt idx="39">
                  <c:v>2.0433541788202336</c:v>
                </c:pt>
                <c:pt idx="40">
                  <c:v>2.0501409426723174</c:v>
                </c:pt>
                <c:pt idx="41">
                  <c:v>2.0356274823086293</c:v>
                </c:pt>
                <c:pt idx="42">
                  <c:v>2.0488009997527192</c:v>
                </c:pt>
                <c:pt idx="43">
                  <c:v>2.0239456327928047</c:v>
                </c:pt>
                <c:pt idx="44">
                  <c:v>2.0419236891258583</c:v>
                </c:pt>
                <c:pt idx="45">
                  <c:v>1.9955462660682035</c:v>
                </c:pt>
                <c:pt idx="46">
                  <c:v>1.9145934307387695</c:v>
                </c:pt>
                <c:pt idx="47">
                  <c:v>1.7386000017373771</c:v>
                </c:pt>
                <c:pt idx="48">
                  <c:v>1.7644731534356501</c:v>
                </c:pt>
                <c:pt idx="49">
                  <c:v>1.7028224204815803</c:v>
                </c:pt>
                <c:pt idx="50">
                  <c:v>1.7315854061324525</c:v>
                </c:pt>
                <c:pt idx="51">
                  <c:v>1.7247833249305469</c:v>
                </c:pt>
                <c:pt idx="52">
                  <c:v>1.7165972414212718</c:v>
                </c:pt>
                <c:pt idx="53">
                  <c:v>1.4914180718722345</c:v>
                </c:pt>
                <c:pt idx="54">
                  <c:v>1.6019411503838319</c:v>
                </c:pt>
                <c:pt idx="55">
                  <c:v>1.7435208188412898</c:v>
                </c:pt>
                <c:pt idx="56">
                  <c:v>1.7929653912998491</c:v>
                </c:pt>
                <c:pt idx="57">
                  <c:v>1.8164850321069064</c:v>
                </c:pt>
                <c:pt idx="58">
                  <c:v>1.8341233298745725</c:v>
                </c:pt>
                <c:pt idx="59">
                  <c:v>1.8256857431029752</c:v>
                </c:pt>
                <c:pt idx="60">
                  <c:v>1.8320301592027699</c:v>
                </c:pt>
                <c:pt idx="61">
                  <c:v>1.8527748342459378</c:v>
                </c:pt>
                <c:pt idx="62">
                  <c:v>1.8499044665949507</c:v>
                </c:pt>
                <c:pt idx="63">
                  <c:v>1.8585276166473155</c:v>
                </c:pt>
                <c:pt idx="64">
                  <c:v>1.8557022134597745</c:v>
                </c:pt>
                <c:pt idx="65">
                  <c:v>1.856326498849584</c:v>
                </c:pt>
                <c:pt idx="66">
                  <c:v>1.8722965895064223</c:v>
                </c:pt>
                <c:pt idx="67">
                  <c:v>1.8476026075212808</c:v>
                </c:pt>
                <c:pt idx="68">
                  <c:v>1.835471271067638</c:v>
                </c:pt>
                <c:pt idx="69">
                  <c:v>1.8693148646623785</c:v>
                </c:pt>
                <c:pt idx="70">
                  <c:v>1.910951085666275</c:v>
                </c:pt>
                <c:pt idx="71">
                  <c:v>1.9380462121712094</c:v>
                </c:pt>
                <c:pt idx="72">
                  <c:v>1.7879624784075379</c:v>
                </c:pt>
                <c:pt idx="73">
                  <c:v>1.7367528248788691</c:v>
                </c:pt>
                <c:pt idx="74">
                  <c:v>1.7362859981004197</c:v>
                </c:pt>
                <c:pt idx="75">
                  <c:v>1.7190717176252348</c:v>
                </c:pt>
                <c:pt idx="76">
                  <c:v>1.7183699585220142</c:v>
                </c:pt>
                <c:pt idx="77">
                  <c:v>1.7209676320093976</c:v>
                </c:pt>
                <c:pt idx="78">
                  <c:v>1.6998632201039199</c:v>
                </c:pt>
                <c:pt idx="79">
                  <c:v>1.6559058542020051</c:v>
                </c:pt>
                <c:pt idx="80">
                  <c:v>1.6803409308387451</c:v>
                </c:pt>
                <c:pt idx="81">
                  <c:v>1.6574514063169006</c:v>
                </c:pt>
                <c:pt idx="82">
                  <c:v>1.6429272294254953</c:v>
                </c:pt>
                <c:pt idx="83">
                  <c:v>1.6247193584080817</c:v>
                </c:pt>
                <c:pt idx="84">
                  <c:v>1.6269512043298537</c:v>
                </c:pt>
                <c:pt idx="85">
                  <c:v>1.5936479232802623</c:v>
                </c:pt>
                <c:pt idx="86">
                  <c:v>1.5844382857459753</c:v>
                </c:pt>
                <c:pt idx="87">
                  <c:v>1.5569618072388083</c:v>
                </c:pt>
                <c:pt idx="88">
                  <c:v>1.5638043322910598</c:v>
                </c:pt>
                <c:pt idx="89">
                  <c:v>1.6046953214191653</c:v>
                </c:pt>
                <c:pt idx="90">
                  <c:v>1.56064371000406</c:v>
                </c:pt>
                <c:pt idx="91">
                  <c:v>1.5745552439155488</c:v>
                </c:pt>
                <c:pt idx="92">
                  <c:v>1.5718045524610731</c:v>
                </c:pt>
                <c:pt idx="93">
                  <c:v>1.5765821458745723</c:v>
                </c:pt>
                <c:pt idx="94">
                  <c:v>1.5849608060579687</c:v>
                </c:pt>
                <c:pt idx="95">
                  <c:v>1.5779859544424177</c:v>
                </c:pt>
                <c:pt idx="96">
                  <c:v>1.5625463461366049</c:v>
                </c:pt>
                <c:pt idx="97">
                  <c:v>1.6059670501762826</c:v>
                </c:pt>
                <c:pt idx="98">
                  <c:v>1.6061256530663031</c:v>
                </c:pt>
                <c:pt idx="99">
                  <c:v>1.6268891599732365</c:v>
                </c:pt>
                <c:pt idx="100">
                  <c:v>1.6256149121374186</c:v>
                </c:pt>
                <c:pt idx="101">
                  <c:v>1.5812017004259589</c:v>
                </c:pt>
                <c:pt idx="102">
                  <c:v>1.5916346808865385</c:v>
                </c:pt>
                <c:pt idx="103">
                  <c:v>1.5844930262833303</c:v>
                </c:pt>
                <c:pt idx="104">
                  <c:v>1.5712213128747317</c:v>
                </c:pt>
                <c:pt idx="105">
                  <c:v>1.5658174993854266</c:v>
                </c:pt>
                <c:pt idx="106">
                  <c:v>1.5765900855513952</c:v>
                </c:pt>
                <c:pt idx="107">
                  <c:v>1.5232205694355394</c:v>
                </c:pt>
                <c:pt idx="108">
                  <c:v>1.5250484142469458</c:v>
                </c:pt>
                <c:pt idx="109">
                  <c:v>1.5937665208750491</c:v>
                </c:pt>
                <c:pt idx="110">
                  <c:v>1.5558130991074075</c:v>
                </c:pt>
                <c:pt idx="111">
                  <c:v>1.5320911180665646</c:v>
                </c:pt>
                <c:pt idx="112">
                  <c:v>1.5315894408275055</c:v>
                </c:pt>
                <c:pt idx="113">
                  <c:v>1.5259954887585698</c:v>
                </c:pt>
                <c:pt idx="114">
                  <c:v>1.6223713849784631</c:v>
                </c:pt>
                <c:pt idx="115">
                  <c:v>1.562666832999215</c:v>
                </c:pt>
                <c:pt idx="116">
                  <c:v>1.5228567545005669</c:v>
                </c:pt>
                <c:pt idx="117">
                  <c:v>1.5431029336318258</c:v>
                </c:pt>
                <c:pt idx="118">
                  <c:v>1.5349821323642734</c:v>
                </c:pt>
                <c:pt idx="119">
                  <c:v>1.5467017674251398</c:v>
                </c:pt>
                <c:pt idx="120">
                  <c:v>1.538156589177017</c:v>
                </c:pt>
                <c:pt idx="121">
                  <c:v>1.5462868111626826</c:v>
                </c:pt>
                <c:pt idx="122">
                  <c:v>1.5295384556441638</c:v>
                </c:pt>
                <c:pt idx="123">
                  <c:v>1.5119178053459075</c:v>
                </c:pt>
                <c:pt idx="124">
                  <c:v>1.5590286345008735</c:v>
                </c:pt>
                <c:pt idx="125">
                  <c:v>1.5404156465523655</c:v>
                </c:pt>
                <c:pt idx="126">
                  <c:v>1.5580047560391126</c:v>
                </c:pt>
                <c:pt idx="127">
                  <c:v>1.5233458776847004</c:v>
                </c:pt>
                <c:pt idx="128">
                  <c:v>1.5170026172893138</c:v>
                </c:pt>
                <c:pt idx="129">
                  <c:v>1.5370183199758842</c:v>
                </c:pt>
                <c:pt idx="130">
                  <c:v>1.5324047940117724</c:v>
                </c:pt>
                <c:pt idx="131">
                  <c:v>1.5461236135667595</c:v>
                </c:pt>
                <c:pt idx="132">
                  <c:v>1.5135949849898247</c:v>
                </c:pt>
                <c:pt idx="133">
                  <c:v>1.5106826416448043</c:v>
                </c:pt>
                <c:pt idx="134">
                  <c:v>1.5062353693453217</c:v>
                </c:pt>
                <c:pt idx="135">
                  <c:v>1.4785208085067256</c:v>
                </c:pt>
                <c:pt idx="136">
                  <c:v>1.522024736716747</c:v>
                </c:pt>
                <c:pt idx="137">
                  <c:v>1.5072867983131726</c:v>
                </c:pt>
                <c:pt idx="138">
                  <c:v>1.4865554608624612</c:v>
                </c:pt>
                <c:pt idx="139">
                  <c:v>1.5134444374190463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14848"/>
        <c:axId val="1597033520"/>
      </c:scatterChart>
      <c:valAx>
        <c:axId val="15938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033520"/>
        <c:crossesAt val="0"/>
        <c:crossBetween val="midCat"/>
        <c:majorUnit val="10"/>
      </c:valAx>
      <c:valAx>
        <c:axId val="1597033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3814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'6952'!$L$2:$L$141</c:f>
              <c:numCache>
                <c:formatCode>0.00</c:formatCode>
                <c:ptCount val="140"/>
                <c:pt idx="0">
                  <c:v>1.8143688198537924</c:v>
                </c:pt>
                <c:pt idx="1">
                  <c:v>1.8190388573295999</c:v>
                </c:pt>
                <c:pt idx="2">
                  <c:v>1.8522465514859021</c:v>
                </c:pt>
                <c:pt idx="3">
                  <c:v>1.8396007401307861</c:v>
                </c:pt>
                <c:pt idx="4">
                  <c:v>1.8298247673876511</c:v>
                </c:pt>
                <c:pt idx="5">
                  <c:v>1.8244331959145457</c:v>
                </c:pt>
                <c:pt idx="6">
                  <c:v>1.8275329851359858</c:v>
                </c:pt>
                <c:pt idx="7">
                  <c:v>1.8053561038829427</c:v>
                </c:pt>
                <c:pt idx="8">
                  <c:v>1.809029911914138</c:v>
                </c:pt>
                <c:pt idx="9">
                  <c:v>1.8222533002552608</c:v>
                </c:pt>
                <c:pt idx="10">
                  <c:v>1.8101591192373081</c:v>
                </c:pt>
                <c:pt idx="11">
                  <c:v>1.7939147696856128</c:v>
                </c:pt>
                <c:pt idx="12">
                  <c:v>1.7937142826436736</c:v>
                </c:pt>
                <c:pt idx="13">
                  <c:v>1.8021747324323831</c:v>
                </c:pt>
                <c:pt idx="14">
                  <c:v>1.7985438586708453</c:v>
                </c:pt>
                <c:pt idx="15">
                  <c:v>1.8078689340315184</c:v>
                </c:pt>
                <c:pt idx="16">
                  <c:v>1.8164202104424541</c:v>
                </c:pt>
                <c:pt idx="17">
                  <c:v>1.8041037854135258</c:v>
                </c:pt>
                <c:pt idx="18">
                  <c:v>1.790702144974774</c:v>
                </c:pt>
                <c:pt idx="19">
                  <c:v>1.7976240766894607</c:v>
                </c:pt>
                <c:pt idx="20">
                  <c:v>1.8032638108269501</c:v>
                </c:pt>
                <c:pt idx="21">
                  <c:v>1.7869660078348606</c:v>
                </c:pt>
                <c:pt idx="22">
                  <c:v>1.8083241881406722</c:v>
                </c:pt>
                <c:pt idx="23">
                  <c:v>1.8204032915293542</c:v>
                </c:pt>
                <c:pt idx="24">
                  <c:v>1.8377442869281415</c:v>
                </c:pt>
                <c:pt idx="25">
                  <c:v>1.8216366129673545</c:v>
                </c:pt>
                <c:pt idx="26">
                  <c:v>1.812344136458488</c:v>
                </c:pt>
                <c:pt idx="27">
                  <c:v>1.7992870854020886</c:v>
                </c:pt>
                <c:pt idx="28">
                  <c:v>1.8000287144589628</c:v>
                </c:pt>
                <c:pt idx="29">
                  <c:v>1.8209970223348513</c:v>
                </c:pt>
                <c:pt idx="30">
                  <c:v>1.8051479932800256</c:v>
                </c:pt>
                <c:pt idx="31">
                  <c:v>1.8095414900021547</c:v>
                </c:pt>
                <c:pt idx="32">
                  <c:v>1.8077047697786226</c:v>
                </c:pt>
                <c:pt idx="33">
                  <c:v>1.8078399950960631</c:v>
                </c:pt>
                <c:pt idx="34">
                  <c:v>1.8149895814631929</c:v>
                </c:pt>
                <c:pt idx="35">
                  <c:v>1.8252947236390415</c:v>
                </c:pt>
                <c:pt idx="36">
                  <c:v>1.8193805984000726</c:v>
                </c:pt>
                <c:pt idx="37">
                  <c:v>1.7976100549946046</c:v>
                </c:pt>
                <c:pt idx="38">
                  <c:v>1.7848587697423524</c:v>
                </c:pt>
                <c:pt idx="39">
                  <c:v>1.7996397595113378</c:v>
                </c:pt>
                <c:pt idx="40">
                  <c:v>1.8174626835968315</c:v>
                </c:pt>
                <c:pt idx="41">
                  <c:v>1.8277615630109623</c:v>
                </c:pt>
                <c:pt idx="42">
                  <c:v>1.8156356414809329</c:v>
                </c:pt>
                <c:pt idx="43">
                  <c:v>1.7952458235311739</c:v>
                </c:pt>
                <c:pt idx="44">
                  <c:v>1.7838208005766745</c:v>
                </c:pt>
                <c:pt idx="45">
                  <c:v>1.7607182561387598</c:v>
                </c:pt>
                <c:pt idx="46">
                  <c:v>1.7543166943010502</c:v>
                </c:pt>
                <c:pt idx="47">
                  <c:v>1.7496894843857422</c:v>
                </c:pt>
                <c:pt idx="48">
                  <c:v>1.7344649802520953</c:v>
                </c:pt>
                <c:pt idx="49">
                  <c:v>1.7452477270840414</c:v>
                </c:pt>
                <c:pt idx="50">
                  <c:v>1.7629070764015482</c:v>
                </c:pt>
                <c:pt idx="51">
                  <c:v>1.7849426403515354</c:v>
                </c:pt>
                <c:pt idx="52">
                  <c:v>1.786977953966473</c:v>
                </c:pt>
                <c:pt idx="53">
                  <c:v>1.793812349167949</c:v>
                </c:pt>
                <c:pt idx="54">
                  <c:v>1.8278105243163736</c:v>
                </c:pt>
                <c:pt idx="55">
                  <c:v>1.8483991029021314</c:v>
                </c:pt>
                <c:pt idx="56">
                  <c:v>1.8439056004056023</c:v>
                </c:pt>
                <c:pt idx="57">
                  <c:v>1.8576399267143167</c:v>
                </c:pt>
                <c:pt idx="58">
                  <c:v>1.9168053560138938</c:v>
                </c:pt>
                <c:pt idx="59">
                  <c:v>1.8996987477949996</c:v>
                </c:pt>
                <c:pt idx="60">
                  <c:v>1.9069407457281944</c:v>
                </c:pt>
                <c:pt idx="61">
                  <c:v>1.9311771487530573</c:v>
                </c:pt>
                <c:pt idx="62">
                  <c:v>1.9398775262736816</c:v>
                </c:pt>
                <c:pt idx="63">
                  <c:v>1.9452293433706453</c:v>
                </c:pt>
                <c:pt idx="64">
                  <c:v>1.9618299497870104</c:v>
                </c:pt>
                <c:pt idx="65">
                  <c:v>1.938323144669017</c:v>
                </c:pt>
                <c:pt idx="66">
                  <c:v>1.9320327980550969</c:v>
                </c:pt>
                <c:pt idx="67">
                  <c:v>1.9462300256936029</c:v>
                </c:pt>
                <c:pt idx="68">
                  <c:v>1.946094894826778</c:v>
                </c:pt>
                <c:pt idx="69">
                  <c:v>1.9479844036573659</c:v>
                </c:pt>
                <c:pt idx="70">
                  <c:v>1.9787285634987946</c:v>
                </c:pt>
                <c:pt idx="71">
                  <c:v>1.9602614034235002</c:v>
                </c:pt>
                <c:pt idx="72">
                  <c:v>1.9478800420769753</c:v>
                </c:pt>
                <c:pt idx="73">
                  <c:v>1.9577524694923167</c:v>
                </c:pt>
                <c:pt idx="74">
                  <c:v>1.9439523103831138</c:v>
                </c:pt>
                <c:pt idx="75">
                  <c:v>1.9620192724095233</c:v>
                </c:pt>
                <c:pt idx="76">
                  <c:v>1.9567390383742058</c:v>
                </c:pt>
                <c:pt idx="77">
                  <c:v>1.9535909426199511</c:v>
                </c:pt>
                <c:pt idx="78">
                  <c:v>1.9542560741815866</c:v>
                </c:pt>
                <c:pt idx="79">
                  <c:v>1.9198943562675914</c:v>
                </c:pt>
                <c:pt idx="80">
                  <c:v>1.9317609866658858</c:v>
                </c:pt>
                <c:pt idx="81">
                  <c:v>1.9101914819564483</c:v>
                </c:pt>
                <c:pt idx="82">
                  <c:v>1.9119345460484534</c:v>
                </c:pt>
                <c:pt idx="83">
                  <c:v>1.8967185335168297</c:v>
                </c:pt>
                <c:pt idx="84">
                  <c:v>1.9152967404916628</c:v>
                </c:pt>
                <c:pt idx="85">
                  <c:v>1.8800627619090873</c:v>
                </c:pt>
                <c:pt idx="86">
                  <c:v>1.8765195416773472</c:v>
                </c:pt>
                <c:pt idx="87">
                  <c:v>1.8823834742546546</c:v>
                </c:pt>
                <c:pt idx="88">
                  <c:v>1.8445490970879912</c:v>
                </c:pt>
                <c:pt idx="89">
                  <c:v>1.8388385549751813</c:v>
                </c:pt>
                <c:pt idx="90">
                  <c:v>1.8324632132749099</c:v>
                </c:pt>
                <c:pt idx="91">
                  <c:v>1.8130039569469008</c:v>
                </c:pt>
                <c:pt idx="92">
                  <c:v>1.7826274020190822</c:v>
                </c:pt>
                <c:pt idx="93">
                  <c:v>1.7814134651876821</c:v>
                </c:pt>
                <c:pt idx="94">
                  <c:v>1.757112433703206</c:v>
                </c:pt>
                <c:pt idx="95">
                  <c:v>1.742627393654876</c:v>
                </c:pt>
                <c:pt idx="96">
                  <c:v>1.7251990092814657</c:v>
                </c:pt>
                <c:pt idx="97">
                  <c:v>1.7745230075365857</c:v>
                </c:pt>
                <c:pt idx="98">
                  <c:v>1.8192647589986986</c:v>
                </c:pt>
                <c:pt idx="99">
                  <c:v>1.7957318851489104</c:v>
                </c:pt>
                <c:pt idx="100">
                  <c:v>1.7896693631550007</c:v>
                </c:pt>
                <c:pt idx="101">
                  <c:v>1.7611290244737603</c:v>
                </c:pt>
                <c:pt idx="102">
                  <c:v>1.7453104116565508</c:v>
                </c:pt>
                <c:pt idx="103">
                  <c:v>1.7099567905341004</c:v>
                </c:pt>
                <c:pt idx="104">
                  <c:v>1.6893241290147205</c:v>
                </c:pt>
                <c:pt idx="105">
                  <c:v>1.6953524187057056</c:v>
                </c:pt>
                <c:pt idx="106">
                  <c:v>1.6804321004260667</c:v>
                </c:pt>
                <c:pt idx="107">
                  <c:v>1.6758931044032097</c:v>
                </c:pt>
                <c:pt idx="108">
                  <c:v>1.6656563111936851</c:v>
                </c:pt>
                <c:pt idx="109">
                  <c:v>1.6741999060093009</c:v>
                </c:pt>
                <c:pt idx="110">
                  <c:v>1.6727307040617263</c:v>
                </c:pt>
                <c:pt idx="111">
                  <c:v>1.652478918340295</c:v>
                </c:pt>
                <c:pt idx="112">
                  <c:v>1.6528258714266708</c:v>
                </c:pt>
                <c:pt idx="113">
                  <c:v>1.6380560647382272</c:v>
                </c:pt>
                <c:pt idx="114">
                  <c:v>1.6391918792840539</c:v>
                </c:pt>
                <c:pt idx="115">
                  <c:v>1.6157204462174632</c:v>
                </c:pt>
                <c:pt idx="116">
                  <c:v>1.6098601504128569</c:v>
                </c:pt>
                <c:pt idx="117">
                  <c:v>1.5868078746305276</c:v>
                </c:pt>
                <c:pt idx="118">
                  <c:v>1.5827039364292597</c:v>
                </c:pt>
                <c:pt idx="119">
                  <c:v>1.566813867023257</c:v>
                </c:pt>
                <c:pt idx="120">
                  <c:v>1.5793412511226526</c:v>
                </c:pt>
                <c:pt idx="121">
                  <c:v>1.5406505274754569</c:v>
                </c:pt>
                <c:pt idx="122">
                  <c:v>1.5624190578449833</c:v>
                </c:pt>
                <c:pt idx="123">
                  <c:v>1.5422523317460435</c:v>
                </c:pt>
                <c:pt idx="124">
                  <c:v>1.5411529935433448</c:v>
                </c:pt>
                <c:pt idx="125">
                  <c:v>1.5299510743327684</c:v>
                </c:pt>
                <c:pt idx="126">
                  <c:v>1.5298445320284013</c:v>
                </c:pt>
                <c:pt idx="127">
                  <c:v>1.5202871552638131</c:v>
                </c:pt>
                <c:pt idx="128">
                  <c:v>1.5068793212343279</c:v>
                </c:pt>
                <c:pt idx="129">
                  <c:v>1.513612733395594</c:v>
                </c:pt>
                <c:pt idx="130">
                  <c:v>1.5013207739319037</c:v>
                </c:pt>
                <c:pt idx="131">
                  <c:v>1.506484619318937</c:v>
                </c:pt>
                <c:pt idx="132">
                  <c:v>1.502932745993308</c:v>
                </c:pt>
                <c:pt idx="133">
                  <c:v>1.5131295262554543</c:v>
                </c:pt>
                <c:pt idx="134">
                  <c:v>1.4945649707104229</c:v>
                </c:pt>
                <c:pt idx="135">
                  <c:v>1.5110568900561279</c:v>
                </c:pt>
                <c:pt idx="136">
                  <c:v>1.4918584158725465</c:v>
                </c:pt>
                <c:pt idx="137">
                  <c:v>1.4977510065036892</c:v>
                </c:pt>
                <c:pt idx="138">
                  <c:v>1.4907893884788956</c:v>
                </c:pt>
                <c:pt idx="139">
                  <c:v>1.4909796422442068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90576"/>
        <c:axId val="1619334656"/>
      </c:scatterChart>
      <c:valAx>
        <c:axId val="16199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334656"/>
        <c:crossesAt val="0"/>
        <c:crossBetween val="midCat"/>
        <c:majorUnit val="10"/>
      </c:valAx>
      <c:valAx>
        <c:axId val="1619334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99905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'6952'!$P$2:$P$177</c:f>
              <c:numCache>
                <c:formatCode>General</c:formatCode>
                <c:ptCount val="176"/>
                <c:pt idx="4">
                  <c:v>-4.4988284662251292</c:v>
                </c:pt>
                <c:pt idx="5">
                  <c:v>-4.618156461896227</c:v>
                </c:pt>
                <c:pt idx="6">
                  <c:v>-4.2980139624066949</c:v>
                </c:pt>
                <c:pt idx="7">
                  <c:v>-5.286065907721385</c:v>
                </c:pt>
                <c:pt idx="8">
                  <c:v>-4.9362150564577183</c:v>
                </c:pt>
                <c:pt idx="9">
                  <c:v>-4.0921255385836446</c:v>
                </c:pt>
                <c:pt idx="10">
                  <c:v>-4.5583471878754818</c:v>
                </c:pt>
                <c:pt idx="11">
                  <c:v>-5.239360869461466</c:v>
                </c:pt>
                <c:pt idx="12">
                  <c:v>-5.0900242155610611</c:v>
                </c:pt>
                <c:pt idx="13">
                  <c:v>-4.4924406511313411</c:v>
                </c:pt>
                <c:pt idx="14">
                  <c:v>-4.5206437113574216</c:v>
                </c:pt>
                <c:pt idx="15">
                  <c:v>-3.8783114379859698</c:v>
                </c:pt>
                <c:pt idx="16">
                  <c:v>-3.276027140413547</c:v>
                </c:pt>
                <c:pt idx="17">
                  <c:v>-3.7537510316973743</c:v>
                </c:pt>
                <c:pt idx="18">
                  <c:v>-4.2876402621614762</c:v>
                </c:pt>
                <c:pt idx="19">
                  <c:v>-3.7696827228326115</c:v>
                </c:pt>
                <c:pt idx="20">
                  <c:v>-3.3180853375962021</c:v>
                </c:pt>
                <c:pt idx="21">
                  <c:v>-4.0018655027603911</c:v>
                </c:pt>
                <c:pt idx="22">
                  <c:v>-2.7367597094798337</c:v>
                </c:pt>
                <c:pt idx="23">
                  <c:v>-1.9518926758157571</c:v>
                </c:pt>
                <c:pt idx="24">
                  <c:v>-0.89469634531138842</c:v>
                </c:pt>
                <c:pt idx="25">
                  <c:v>-1.5686363797195413</c:v>
                </c:pt>
                <c:pt idx="26">
                  <c:v>-1.8898557717532776</c:v>
                </c:pt>
                <c:pt idx="27">
                  <c:v>-2.4059107737659993</c:v>
                </c:pt>
                <c:pt idx="28">
                  <c:v>-2.2078148875896404</c:v>
                </c:pt>
                <c:pt idx="29">
                  <c:v>-0.96288694754029369</c:v>
                </c:pt>
                <c:pt idx="30">
                  <c:v>-1.6234408111116989</c:v>
                </c:pt>
                <c:pt idx="31">
                  <c:v>-1.2363424612734712</c:v>
                </c:pt>
                <c:pt idx="32">
                  <c:v>-1.1716890792749191</c:v>
                </c:pt>
                <c:pt idx="33">
                  <c:v>-1.0049776273750839</c:v>
                </c:pt>
                <c:pt idx="34">
                  <c:v>-0.47523781822707661</c:v>
                </c:pt>
                <c:pt idx="35">
                  <c:v>0.21781782729277413</c:v>
                </c:pt>
                <c:pt idx="36">
                  <c:v>7.1445053936079694E-2</c:v>
                </c:pt>
                <c:pt idx="37">
                  <c:v>-0.89557687021944932</c:v>
                </c:pt>
                <c:pt idx="38">
                  <c:v>-1.3958069586305166</c:v>
                </c:pt>
                <c:pt idx="39">
                  <c:v>-0.4711037564024822</c:v>
                </c:pt>
                <c:pt idx="40">
                  <c:v>0.6110348002300281</c:v>
                </c:pt>
                <c:pt idx="41">
                  <c:v>1.3037663164268718</c:v>
                </c:pt>
                <c:pt idx="42">
                  <c:v>0.83590193647492406</c:v>
                </c:pt>
                <c:pt idx="43">
                  <c:v>-5.9660521815374873E-2</c:v>
                </c:pt>
                <c:pt idx="44">
                  <c:v>-0.49124988588637253</c:v>
                </c:pt>
                <c:pt idx="45">
                  <c:v>-1.5272095426787737</c:v>
                </c:pt>
                <c:pt idx="46">
                  <c:v>-1.698809604230346</c:v>
                </c:pt>
                <c:pt idx="47">
                  <c:v>-1.7785780564583318</c:v>
                </c:pt>
                <c:pt idx="48">
                  <c:v>-2.4068096237307746</c:v>
                </c:pt>
                <c:pt idx="49">
                  <c:v>-1.6890355423492831</c:v>
                </c:pt>
                <c:pt idx="50">
                  <c:v>-0.61536280019208567</c:v>
                </c:pt>
                <c:pt idx="51">
                  <c:v>0.6848009933581678</c:v>
                </c:pt>
                <c:pt idx="52">
                  <c:v>0.94985154248731651</c:v>
                </c:pt>
                <c:pt idx="53">
                  <c:v>1.4632786283130041</c:v>
                </c:pt>
                <c:pt idx="54">
                  <c:v>3.3825675368955874</c:v>
                </c:pt>
                <c:pt idx="55">
                  <c:v>4.607842582059912</c:v>
                </c:pt>
                <c:pt idx="56">
                  <c:v>4.5349941592183978</c:v>
                </c:pt>
                <c:pt idx="57">
                  <c:v>5.4055272789710136</c:v>
                </c:pt>
                <c:pt idx="58">
                  <c:v>8.6273477889664694</c:v>
                </c:pt>
                <c:pt idx="59">
                  <c:v>7.9017078976289943</c:v>
                </c:pt>
                <c:pt idx="60">
                  <c:v>8.4362304687109209</c:v>
                </c:pt>
                <c:pt idx="61">
                  <c:v>9.8502987203094623</c:v>
                </c:pt>
                <c:pt idx="62">
                  <c:v>10.460299747963312</c:v>
                </c:pt>
                <c:pt idx="63">
                  <c:v>10.896995982616602</c:v>
                </c:pt>
                <c:pt idx="64">
                  <c:v>11.915873470661989</c:v>
                </c:pt>
                <c:pt idx="65">
                  <c:v>10.858991296544138</c:v>
                </c:pt>
                <c:pt idx="66">
                  <c:v>10.693147180503129</c:v>
                </c:pt>
                <c:pt idx="67">
                  <c:v>11.587637765252472</c:v>
                </c:pt>
                <c:pt idx="68">
                  <c:v>11.740356928938112</c:v>
                </c:pt>
                <c:pt idx="69">
                  <c:v>11.997861349351272</c:v>
                </c:pt>
                <c:pt idx="70">
                  <c:v>13.748738648809239</c:v>
                </c:pt>
                <c:pt idx="71">
                  <c:v>12.952683376529581</c:v>
                </c:pt>
                <c:pt idx="72">
                  <c:v>12.471598705192395</c:v>
                </c:pt>
                <c:pt idx="73">
                  <c:v>13.142259192044017</c:v>
                </c:pt>
                <c:pt idx="74">
                  <c:v>12.587744622045552</c:v>
                </c:pt>
                <c:pt idx="75">
                  <c:v>13.682513365828278</c:v>
                </c:pt>
                <c:pt idx="76">
                  <c:v>13.568947640854972</c:v>
                </c:pt>
                <c:pt idx="77">
                  <c:v>13.565730763355715</c:v>
                </c:pt>
                <c:pt idx="78">
                  <c:v>13.759867520563201</c:v>
                </c:pt>
                <c:pt idx="79">
                  <c:v>12.14118917820006</c:v>
                </c:pt>
                <c:pt idx="80">
                  <c:v>12.91505966918354</c:v>
                </c:pt>
                <c:pt idx="81">
                  <c:v>11.958442505639313</c:v>
                </c:pt>
                <c:pt idx="82">
                  <c:v>12.208367676495897</c:v>
                </c:pt>
                <c:pt idx="83">
                  <c:v>11.580575592208598</c:v>
                </c:pt>
                <c:pt idx="84">
                  <c:v>12.701803825667302</c:v>
                </c:pt>
                <c:pt idx="85">
                  <c:v>11.037981619826949</c:v>
                </c:pt>
                <c:pt idx="86">
                  <c:v>11.014315069299208</c:v>
                </c:pt>
                <c:pt idx="87">
                  <c:v>11.477515848020516</c:v>
                </c:pt>
                <c:pt idx="88">
                  <c:v>9.6791099759724482</c:v>
                </c:pt>
                <c:pt idx="89">
                  <c:v>9.5432736502450428</c:v>
                </c:pt>
                <c:pt idx="90">
                  <c:v>9.3730306122845803</c:v>
                </c:pt>
                <c:pt idx="91">
                  <c:v>8.5256293841432598</c:v>
                </c:pt>
                <c:pt idx="92">
                  <c:v>7.1132032095811999</c:v>
                </c:pt>
                <c:pt idx="93">
                  <c:v>7.2100887550178046</c:v>
                </c:pt>
                <c:pt idx="94">
                  <c:v>6.1121013838528118</c:v>
                </c:pt>
                <c:pt idx="95">
                  <c:v>5.5221407909763185</c:v>
                </c:pt>
                <c:pt idx="96">
                  <c:v>4.7798473701230177</c:v>
                </c:pt>
                <c:pt idx="97">
                  <c:v>7.4923244745350681</c:v>
                </c:pt>
                <c:pt idx="98">
                  <c:v>9.9676473301157635</c:v>
                </c:pt>
                <c:pt idx="99">
                  <c:v>8.9094159684080694</c:v>
                </c:pt>
                <c:pt idx="100">
                  <c:v>8.7553629188600688</c:v>
                </c:pt>
                <c:pt idx="101">
                  <c:v>7.4379701426112081</c:v>
                </c:pt>
                <c:pt idx="102">
                  <c:v>6.7789904718560932</c:v>
                </c:pt>
                <c:pt idx="103">
                  <c:v>5.1089761646397323</c:v>
                </c:pt>
                <c:pt idx="104">
                  <c:v>4.2008453339027971</c:v>
                </c:pt>
                <c:pt idx="105">
                  <c:v>4.672552417411918</c:v>
                </c:pt>
                <c:pt idx="106">
                  <c:v>4.0600639933989235</c:v>
                </c:pt>
                <c:pt idx="107">
                  <c:v>3.9848610524464592</c:v>
                </c:pt>
                <c:pt idx="108">
                  <c:v>3.6147685359565562</c:v>
                </c:pt>
                <c:pt idx="109">
                  <c:v>4.2166552724524848</c:v>
                </c:pt>
                <c:pt idx="110">
                  <c:v>4.3003295681214668</c:v>
                </c:pt>
                <c:pt idx="111">
                  <c:v>3.4119109697982029</c:v>
                </c:pt>
                <c:pt idx="112">
                  <c:v>3.5895803954316379</c:v>
                </c:pt>
                <c:pt idx="113">
                  <c:v>2.9848817009907824</c:v>
                </c:pt>
                <c:pt idx="114">
                  <c:v>3.2033786628305903</c:v>
                </c:pt>
                <c:pt idx="115">
                  <c:v>2.1483271697430402</c:v>
                </c:pt>
                <c:pt idx="116">
                  <c:v>2.0047403395378178</c:v>
                </c:pt>
                <c:pt idx="117">
                  <c:v>0.97138233773991989</c:v>
                </c:pt>
                <c:pt idx="118">
                  <c:v>0.91869582061573052</c:v>
                </c:pt>
                <c:pt idx="119">
                  <c:v>0.25601791307750615</c:v>
                </c:pt>
                <c:pt idx="120">
                  <c:v>1.0640857213871469</c:v>
                </c:pt>
                <c:pt idx="121">
                  <c:v>-0.7786403751062474</c:v>
                </c:pt>
                <c:pt idx="122">
                  <c:v>0.50770309163760396</c:v>
                </c:pt>
                <c:pt idx="123">
                  <c:v>-0.37631324469737387</c:v>
                </c:pt>
                <c:pt idx="124">
                  <c:v>-0.27349664558023112</c:v>
                </c:pt>
                <c:pt idx="125">
                  <c:v>-0.69353927216814737</c:v>
                </c:pt>
                <c:pt idx="126">
                  <c:v>-0.5393405070203604</c:v>
                </c:pt>
                <c:pt idx="127">
                  <c:v>-0.87426981560787298</c:v>
                </c:pt>
                <c:pt idx="128">
                  <c:v>-1.4084795954496705</c:v>
                </c:pt>
                <c:pt idx="129">
                  <c:v>-0.90027888832585268</c:v>
                </c:pt>
                <c:pt idx="130">
                  <c:v>-1.376736563928086</c:v>
                </c:pt>
                <c:pt idx="131">
                  <c:v>-0.94976880783211226</c:v>
                </c:pt>
                <c:pt idx="132">
                  <c:v>-0.97388319935884593</c:v>
                </c:pt>
                <c:pt idx="133">
                  <c:v>-0.28643582624484304</c:v>
                </c:pt>
                <c:pt idx="134">
                  <c:v>-1.0875318024648373</c:v>
                </c:pt>
                <c:pt idx="135">
                  <c:v>-7.4279415328325188E-2</c:v>
                </c:pt>
                <c:pt idx="136">
                  <c:v>-0.90818385982525673</c:v>
                </c:pt>
                <c:pt idx="137">
                  <c:v>-0.44349988311456678</c:v>
                </c:pt>
                <c:pt idx="138">
                  <c:v>-0.64408566070262596</c:v>
                </c:pt>
                <c:pt idx="139">
                  <c:v>-0.47452621068993633</c:v>
                </c:pt>
                <c:pt idx="140">
                  <c:v>-0.26616365671376119</c:v>
                </c:pt>
                <c:pt idx="141">
                  <c:v>-0.8365079103517099</c:v>
                </c:pt>
                <c:pt idx="142">
                  <c:v>-0.84084623170307771</c:v>
                </c:pt>
                <c:pt idx="143">
                  <c:v>-0.55554520488559533</c:v>
                </c:pt>
                <c:pt idx="144">
                  <c:v>-1.6640084305861385</c:v>
                </c:pt>
                <c:pt idx="145">
                  <c:v>-0.79181245052154303</c:v>
                </c:pt>
                <c:pt idx="146">
                  <c:v>-1.1183601815706561</c:v>
                </c:pt>
                <c:pt idx="147">
                  <c:v>-0.97184709805888569</c:v>
                </c:pt>
                <c:pt idx="148">
                  <c:v>-0.89133211919541111</c:v>
                </c:pt>
                <c:pt idx="149">
                  <c:v>-1.4349801688390864</c:v>
                </c:pt>
                <c:pt idx="150">
                  <c:v>-0.71497981908380581</c:v>
                </c:pt>
                <c:pt idx="151">
                  <c:v>-1.191242537165232</c:v>
                </c:pt>
                <c:pt idx="152">
                  <c:v>-0.9526403182328731</c:v>
                </c:pt>
                <c:pt idx="153">
                  <c:v>-1.5221579152031128</c:v>
                </c:pt>
                <c:pt idx="154">
                  <c:v>-1.1285946387171624</c:v>
                </c:pt>
                <c:pt idx="155">
                  <c:v>-0.62167262295313441</c:v>
                </c:pt>
                <c:pt idx="156">
                  <c:v>-0.9303115595806738</c:v>
                </c:pt>
                <c:pt idx="157">
                  <c:v>1.3135976705782946</c:v>
                </c:pt>
                <c:pt idx="158">
                  <c:v>2.333355789365366</c:v>
                </c:pt>
                <c:pt idx="159">
                  <c:v>4.7572661854666958</c:v>
                </c:pt>
                <c:pt idx="160">
                  <c:v>4.2076641226998914</c:v>
                </c:pt>
                <c:pt idx="161">
                  <c:v>3.3085215222502482</c:v>
                </c:pt>
                <c:pt idx="162">
                  <c:v>3.4963391788941882</c:v>
                </c:pt>
                <c:pt idx="163">
                  <c:v>3.3326439151272127</c:v>
                </c:pt>
                <c:pt idx="164">
                  <c:v>3.682540131747817</c:v>
                </c:pt>
                <c:pt idx="165">
                  <c:v>3.0280792732449475</c:v>
                </c:pt>
                <c:pt idx="166">
                  <c:v>2.9130578026805107</c:v>
                </c:pt>
                <c:pt idx="167">
                  <c:v>1.7881262042042403</c:v>
                </c:pt>
                <c:pt idx="168">
                  <c:v>1.790523897469412</c:v>
                </c:pt>
                <c:pt idx="169">
                  <c:v>0.66102388977746962</c:v>
                </c:pt>
                <c:pt idx="170">
                  <c:v>1.0650345949800533</c:v>
                </c:pt>
                <c:pt idx="171">
                  <c:v>0.90354642944934682</c:v>
                </c:pt>
                <c:pt idx="172">
                  <c:v>1.1644525574178515</c:v>
                </c:pt>
                <c:pt idx="173">
                  <c:v>0.98809539180549233</c:v>
                </c:pt>
                <c:pt idx="174">
                  <c:v>1.4513681773186082</c:v>
                </c:pt>
                <c:pt idx="175">
                  <c:v>1.2415225046325105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75392"/>
        <c:axId val="1567958688"/>
      </c:scatterChart>
      <c:valAx>
        <c:axId val="15685753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958688"/>
        <c:crossesAt val="0"/>
        <c:crossBetween val="midCat"/>
        <c:majorUnit val="10"/>
      </c:valAx>
      <c:valAx>
        <c:axId val="15679586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5753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'6952'!$M$2:$M$177</c:f>
              <c:numCache>
                <c:formatCode>0.00</c:formatCode>
                <c:ptCount val="176"/>
                <c:pt idx="4">
                  <c:v>1.8452544668522692</c:v>
                </c:pt>
                <c:pt idx="5">
                  <c:v>1.8429488352720875</c:v>
                </c:pt>
                <c:pt idx="6">
                  <c:v>1.8491345643864512</c:v>
                </c:pt>
                <c:pt idx="7">
                  <c:v>1.8300436230263317</c:v>
                </c:pt>
                <c:pt idx="8">
                  <c:v>1.8368033709504505</c:v>
                </c:pt>
                <c:pt idx="9">
                  <c:v>1.8531126991844971</c:v>
                </c:pt>
                <c:pt idx="10">
                  <c:v>1.8441044580594681</c:v>
                </c:pt>
                <c:pt idx="11">
                  <c:v>1.8309460484006963</c:v>
                </c:pt>
                <c:pt idx="12">
                  <c:v>1.8338315012516808</c:v>
                </c:pt>
                <c:pt idx="13">
                  <c:v>1.8453778909333138</c:v>
                </c:pt>
                <c:pt idx="14">
                  <c:v>1.8448329570646997</c:v>
                </c:pt>
                <c:pt idx="15">
                  <c:v>1.8572439723182965</c:v>
                </c:pt>
                <c:pt idx="16">
                  <c:v>1.8688811886221557</c:v>
                </c:pt>
                <c:pt idx="17">
                  <c:v>1.8596507034861511</c:v>
                </c:pt>
                <c:pt idx="18">
                  <c:v>1.8493350029403228</c:v>
                </c:pt>
                <c:pt idx="19">
                  <c:v>1.8593428745479332</c:v>
                </c:pt>
                <c:pt idx="20">
                  <c:v>1.8680685485783464</c:v>
                </c:pt>
                <c:pt idx="21">
                  <c:v>1.8548566854791804</c:v>
                </c:pt>
                <c:pt idx="22">
                  <c:v>1.8793008056779157</c:v>
                </c:pt>
                <c:pt idx="23">
                  <c:v>1.8944658489595212</c:v>
                </c:pt>
                <c:pt idx="24">
                  <c:v>1.9148927842512322</c:v>
                </c:pt>
                <c:pt idx="25">
                  <c:v>1.9018710501833689</c:v>
                </c:pt>
                <c:pt idx="26">
                  <c:v>1.8956645135674259</c:v>
                </c:pt>
                <c:pt idx="27">
                  <c:v>1.8856934024039502</c:v>
                </c:pt>
                <c:pt idx="28">
                  <c:v>1.889520971353748</c:v>
                </c:pt>
                <c:pt idx="29">
                  <c:v>1.9135752191225601</c:v>
                </c:pt>
                <c:pt idx="30">
                  <c:v>1.9008121299606582</c:v>
                </c:pt>
                <c:pt idx="31">
                  <c:v>1.9082915665757108</c:v>
                </c:pt>
                <c:pt idx="32">
                  <c:v>1.9095407862451024</c:v>
                </c:pt>
                <c:pt idx="33">
                  <c:v>1.9127619514554663</c:v>
                </c:pt>
                <c:pt idx="34">
                  <c:v>1.9229974777155199</c:v>
                </c:pt>
                <c:pt idx="35">
                  <c:v>1.9363885597842923</c:v>
                </c:pt>
                <c:pt idx="36">
                  <c:v>1.9335603744382468</c:v>
                </c:pt>
                <c:pt idx="37">
                  <c:v>1.9148757709257025</c:v>
                </c:pt>
                <c:pt idx="38">
                  <c:v>1.9052104255663738</c:v>
                </c:pt>
                <c:pt idx="39">
                  <c:v>1.9230773552282829</c:v>
                </c:pt>
                <c:pt idx="40">
                  <c:v>1.9439862192067003</c:v>
                </c:pt>
                <c:pt idx="41">
                  <c:v>1.9573710385137546</c:v>
                </c:pt>
                <c:pt idx="42">
                  <c:v>1.948331056876649</c:v>
                </c:pt>
                <c:pt idx="43">
                  <c:v>1.9310271788198135</c:v>
                </c:pt>
                <c:pt idx="44">
                  <c:v>1.9226880957582377</c:v>
                </c:pt>
                <c:pt idx="45">
                  <c:v>1.9026714912132467</c:v>
                </c:pt>
                <c:pt idx="46">
                  <c:v>1.8993558692684607</c:v>
                </c:pt>
                <c:pt idx="47">
                  <c:v>1.8978145992460764</c:v>
                </c:pt>
                <c:pt idx="48">
                  <c:v>1.885676035005353</c:v>
                </c:pt>
                <c:pt idx="49">
                  <c:v>1.8995447217302228</c:v>
                </c:pt>
                <c:pt idx="50">
                  <c:v>1.9202900109406533</c:v>
                </c:pt>
                <c:pt idx="51">
                  <c:v>1.945411514783564</c:v>
                </c:pt>
                <c:pt idx="52">
                  <c:v>1.9505327682914253</c:v>
                </c:pt>
                <c:pt idx="53">
                  <c:v>1.960453103385825</c:v>
                </c:pt>
                <c:pt idx="54">
                  <c:v>1.9975372184271731</c:v>
                </c:pt>
                <c:pt idx="55">
                  <c:v>2.0212117369058547</c:v>
                </c:pt>
                <c:pt idx="56">
                  <c:v>2.0198041743022492</c:v>
                </c:pt>
                <c:pt idx="57">
                  <c:v>2.0366244405038869</c:v>
                </c:pt>
                <c:pt idx="58">
                  <c:v>2.0988758096963878</c:v>
                </c:pt>
                <c:pt idx="59">
                  <c:v>2.0848551413704173</c:v>
                </c:pt>
                <c:pt idx="60">
                  <c:v>2.0951830791965356</c:v>
                </c:pt>
                <c:pt idx="61">
                  <c:v>2.1225054221143225</c:v>
                </c:pt>
                <c:pt idx="62">
                  <c:v>2.1342917395278702</c:v>
                </c:pt>
                <c:pt idx="63">
                  <c:v>2.1427294965177577</c:v>
                </c:pt>
                <c:pt idx="64">
                  <c:v>2.1624160428270462</c:v>
                </c:pt>
                <c:pt idx="65">
                  <c:v>2.1419951776019763</c:v>
                </c:pt>
                <c:pt idx="66">
                  <c:v>2.1387907708809801</c:v>
                </c:pt>
                <c:pt idx="67">
                  <c:v>2.1560739384124097</c:v>
                </c:pt>
                <c:pt idx="68">
                  <c:v>2.1590247474385085</c:v>
                </c:pt>
                <c:pt idx="69">
                  <c:v>2.1640001961620201</c:v>
                </c:pt>
                <c:pt idx="70">
                  <c:v>2.197830295896372</c:v>
                </c:pt>
                <c:pt idx="71">
                  <c:v>2.1824490757140014</c:v>
                </c:pt>
                <c:pt idx="72">
                  <c:v>2.1731536542604002</c:v>
                </c:pt>
                <c:pt idx="73">
                  <c:v>2.1861120215686651</c:v>
                </c:pt>
                <c:pt idx="74">
                  <c:v>2.1753978023523861</c:v>
                </c:pt>
                <c:pt idx="75">
                  <c:v>2.1965507042717189</c:v>
                </c:pt>
                <c:pt idx="76">
                  <c:v>2.1943564101293251</c:v>
                </c:pt>
                <c:pt idx="77">
                  <c:v>2.194294254267994</c:v>
                </c:pt>
                <c:pt idx="78">
                  <c:v>2.1980453257225534</c:v>
                </c:pt>
                <c:pt idx="79">
                  <c:v>2.1667695477014819</c:v>
                </c:pt>
                <c:pt idx="80">
                  <c:v>2.1817221179926998</c:v>
                </c:pt>
                <c:pt idx="81">
                  <c:v>2.163238553176186</c:v>
                </c:pt>
                <c:pt idx="82">
                  <c:v>2.1680675571611143</c:v>
                </c:pt>
                <c:pt idx="83">
                  <c:v>2.1559374845224144</c:v>
                </c:pt>
                <c:pt idx="84">
                  <c:v>2.1776016313901714</c:v>
                </c:pt>
                <c:pt idx="85">
                  <c:v>2.1454535927005192</c:v>
                </c:pt>
                <c:pt idx="86">
                  <c:v>2.1449963123617031</c:v>
                </c:pt>
                <c:pt idx="87">
                  <c:v>2.1539461848319341</c:v>
                </c:pt>
                <c:pt idx="88">
                  <c:v>2.1191977475581942</c:v>
                </c:pt>
                <c:pt idx="89">
                  <c:v>2.1165731453383079</c:v>
                </c:pt>
                <c:pt idx="90">
                  <c:v>2.1132837435309599</c:v>
                </c:pt>
                <c:pt idx="91">
                  <c:v>2.0969104270958745</c:v>
                </c:pt>
                <c:pt idx="92">
                  <c:v>2.0696198120609797</c:v>
                </c:pt>
                <c:pt idx="93">
                  <c:v>2.0714918151225032</c:v>
                </c:pt>
                <c:pt idx="94">
                  <c:v>2.0502767235309509</c:v>
                </c:pt>
                <c:pt idx="95">
                  <c:v>2.0388776233755443</c:v>
                </c:pt>
                <c:pt idx="96">
                  <c:v>2.0245351788950576</c:v>
                </c:pt>
                <c:pt idx="97">
                  <c:v>2.0769451170431013</c:v>
                </c:pt>
                <c:pt idx="98">
                  <c:v>2.1247728083981379</c:v>
                </c:pt>
                <c:pt idx="99">
                  <c:v>2.1043258744412734</c:v>
                </c:pt>
                <c:pt idx="100">
                  <c:v>2.101349292340287</c:v>
                </c:pt>
                <c:pt idx="101">
                  <c:v>2.0758948935519705</c:v>
                </c:pt>
                <c:pt idx="102">
                  <c:v>2.0631622206276843</c:v>
                </c:pt>
                <c:pt idx="103">
                  <c:v>2.0308945393981577</c:v>
                </c:pt>
                <c:pt idx="104">
                  <c:v>2.0133478177717015</c:v>
                </c:pt>
                <c:pt idx="105">
                  <c:v>2.0224620473556101</c:v>
                </c:pt>
                <c:pt idx="106">
                  <c:v>2.0106276689688949</c:v>
                </c:pt>
                <c:pt idx="107">
                  <c:v>2.0091746128389616</c:v>
                </c:pt>
                <c:pt idx="108">
                  <c:v>2.0020237595223604</c:v>
                </c:pt>
                <c:pt idx="109">
                  <c:v>2.0136532942309002</c:v>
                </c:pt>
                <c:pt idx="110">
                  <c:v>2.0152700321762489</c:v>
                </c:pt>
                <c:pt idx="111">
                  <c:v>1.9981041863477413</c:v>
                </c:pt>
                <c:pt idx="112">
                  <c:v>2.0015370793270408</c:v>
                </c:pt>
                <c:pt idx="113">
                  <c:v>1.9898532125315209</c:v>
                </c:pt>
                <c:pt idx="114">
                  <c:v>1.9940749669702711</c:v>
                </c:pt>
                <c:pt idx="115">
                  <c:v>1.9736894737966042</c:v>
                </c:pt>
                <c:pt idx="116">
                  <c:v>1.9709151178849216</c:v>
                </c:pt>
                <c:pt idx="117">
                  <c:v>1.9509487819955158</c:v>
                </c:pt>
                <c:pt idx="118">
                  <c:v>1.9499307836871713</c:v>
                </c:pt>
                <c:pt idx="119">
                  <c:v>1.9371266541740924</c:v>
                </c:pt>
                <c:pt idx="120">
                  <c:v>1.9527399781664116</c:v>
                </c:pt>
                <c:pt idx="121">
                  <c:v>1.9171351944121398</c:v>
                </c:pt>
                <c:pt idx="122">
                  <c:v>1.9419896646745896</c:v>
                </c:pt>
                <c:pt idx="123">
                  <c:v>1.9249088784685733</c:v>
                </c:pt>
                <c:pt idx="124">
                  <c:v>1.9268954801587983</c:v>
                </c:pt>
                <c:pt idx="125">
                  <c:v>1.9187795008411457</c:v>
                </c:pt>
                <c:pt idx="126">
                  <c:v>1.9217588984297023</c:v>
                </c:pt>
                <c:pt idx="127">
                  <c:v>1.9152874615580375</c:v>
                </c:pt>
                <c:pt idx="128">
                  <c:v>1.9049655674214758</c:v>
                </c:pt>
                <c:pt idx="129">
                  <c:v>1.9147849194756656</c:v>
                </c:pt>
                <c:pt idx="130">
                  <c:v>1.905578899904899</c:v>
                </c:pt>
                <c:pt idx="131">
                  <c:v>1.913828685184856</c:v>
                </c:pt>
                <c:pt idx="132">
                  <c:v>1.9133627517521505</c:v>
                </c:pt>
                <c:pt idx="133">
                  <c:v>1.9266454719072206</c:v>
                </c:pt>
                <c:pt idx="134">
                  <c:v>1.9111668562551127</c:v>
                </c:pt>
                <c:pt idx="135">
                  <c:v>1.9307447154937414</c:v>
                </c:pt>
                <c:pt idx="136">
                  <c:v>1.9146321812030838</c:v>
                </c:pt>
                <c:pt idx="137">
                  <c:v>1.9236107117271499</c:v>
                </c:pt>
                <c:pt idx="138">
                  <c:v>1.9197350335952801</c:v>
                </c:pt>
                <c:pt idx="139">
                  <c:v>1.9230112272535147</c:v>
                </c:pt>
                <c:pt idx="140">
                  <c:v>1.9270371666977582</c:v>
                </c:pt>
                <c:pt idx="141">
                  <c:v>1.9160170895116186</c:v>
                </c:pt>
                <c:pt idx="142">
                  <c:v>1.9159332653372794</c:v>
                </c:pt>
                <c:pt idx="143">
                  <c:v>1.9214457945102468</c:v>
                </c:pt>
                <c:pt idx="144">
                  <c:v>1.90002829056013</c:v>
                </c:pt>
                <c:pt idx="145">
                  <c:v>1.9168806862149372</c:v>
                </c:pt>
                <c:pt idx="146">
                  <c:v>1.9105711965020729</c:v>
                </c:pt>
                <c:pt idx="147">
                  <c:v>1.9134020928927709</c:v>
                </c:pt>
                <c:pt idx="148">
                  <c:v>1.9149577871529591</c:v>
                </c:pt>
                <c:pt idx="149">
                  <c:v>1.9044535286617872</c:v>
                </c:pt>
                <c:pt idx="150">
                  <c:v>1.9183652308973065</c:v>
                </c:pt>
                <c:pt idx="151">
                  <c:v>1.909162978256624</c:v>
                </c:pt>
                <c:pt idx="152">
                  <c:v>1.913773202437278</c:v>
                </c:pt>
                <c:pt idx="153">
                  <c:v>1.9027690977453409</c:v>
                </c:pt>
                <c:pt idx="154">
                  <c:v>1.9103734483754049</c:v>
                </c:pt>
                <c:pt idx="155">
                  <c:v>1.9201680938118069</c:v>
                </c:pt>
                <c:pt idx="156">
                  <c:v>1.9142046342300039</c:v>
                </c:pt>
                <c:pt idx="157">
                  <c:v>1.9575609979652646</c:v>
                </c:pt>
                <c:pt idx="158">
                  <c:v>1.9772645596449789</c:v>
                </c:pt>
                <c:pt idx="159">
                  <c:v>2.0240988697777484</c:v>
                </c:pt>
                <c:pt idx="160">
                  <c:v>2.0134795690401339</c:v>
                </c:pt>
                <c:pt idx="161">
                  <c:v>1.9961065161951215</c:v>
                </c:pt>
                <c:pt idx="162">
                  <c:v>1.9997354912569969</c:v>
                </c:pt>
                <c:pt idx="163">
                  <c:v>1.9965726042283101</c:v>
                </c:pt>
                <c:pt idx="164">
                  <c:v>2.0033332286927497</c:v>
                </c:pt>
                <c:pt idx="165">
                  <c:v>1.9906878673517603</c:v>
                </c:pt>
                <c:pt idx="166">
                  <c:v>1.9884654455852599</c:v>
                </c:pt>
                <c:pt idx="167">
                  <c:v>1.9667297430419934</c:v>
                </c:pt>
                <c:pt idx="168">
                  <c:v>1.9667760707899848</c:v>
                </c:pt>
                <c:pt idx="169">
                  <c:v>1.9449520983608495</c:v>
                </c:pt>
                <c:pt idx="170">
                  <c:v>1.9527583121115106</c:v>
                </c:pt>
                <c:pt idx="171">
                  <c:v>1.949638070191924</c:v>
                </c:pt>
                <c:pt idx="172">
                  <c:v>1.9546792460260105</c:v>
                </c:pt>
                <c:pt idx="173">
                  <c:v>1.9512717082714341</c:v>
                </c:pt>
                <c:pt idx="174">
                  <c:v>1.9602229720424429</c:v>
                </c:pt>
                <c:pt idx="175">
                  <c:v>1.9561683760761861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55312"/>
        <c:axId val="1561287248"/>
      </c:scatterChart>
      <c:valAx>
        <c:axId val="156125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87248"/>
        <c:crossesAt val="0"/>
        <c:crossBetween val="midCat"/>
        <c:majorUnit val="10"/>
      </c:valAx>
      <c:valAx>
        <c:axId val="1561287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1255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'6953'!$L$2:$L$141</c:f>
              <c:numCache>
                <c:formatCode>0.00</c:formatCode>
                <c:ptCount val="140"/>
                <c:pt idx="0">
                  <c:v>1.8670210132540732</c:v>
                </c:pt>
                <c:pt idx="1">
                  <c:v>1.8700886323077526</c:v>
                </c:pt>
                <c:pt idx="2">
                  <c:v>1.8899833911924873</c:v>
                </c:pt>
                <c:pt idx="3">
                  <c:v>1.8780630020135403</c:v>
                </c:pt>
                <c:pt idx="4">
                  <c:v>1.8718019164011823</c:v>
                </c:pt>
                <c:pt idx="5">
                  <c:v>1.8714370272344376</c:v>
                </c:pt>
                <c:pt idx="6">
                  <c:v>1.8561820315532827</c:v>
                </c:pt>
                <c:pt idx="7">
                  <c:v>1.8506763139087485</c:v>
                </c:pt>
                <c:pt idx="8">
                  <c:v>1.8505263106288963</c:v>
                </c:pt>
                <c:pt idx="9">
                  <c:v>1.8440706665914162</c:v>
                </c:pt>
                <c:pt idx="10">
                  <c:v>1.832421516731322</c:v>
                </c:pt>
                <c:pt idx="11">
                  <c:v>1.828692164224796</c:v>
                </c:pt>
                <c:pt idx="12">
                  <c:v>1.8332877117441779</c:v>
                </c:pt>
                <c:pt idx="13">
                  <c:v>1.8160035265909769</c:v>
                </c:pt>
                <c:pt idx="14">
                  <c:v>1.8201611921972167</c:v>
                </c:pt>
                <c:pt idx="15">
                  <c:v>1.829320167954386</c:v>
                </c:pt>
                <c:pt idx="16">
                  <c:v>1.8206407174605921</c:v>
                </c:pt>
                <c:pt idx="17">
                  <c:v>1.8094011425509449</c:v>
                </c:pt>
                <c:pt idx="18">
                  <c:v>1.8130953958091776</c:v>
                </c:pt>
                <c:pt idx="19">
                  <c:v>1.8024089665726546</c:v>
                </c:pt>
                <c:pt idx="20">
                  <c:v>1.7963321131125072</c:v>
                </c:pt>
                <c:pt idx="21">
                  <c:v>1.7746657810114208</c:v>
                </c:pt>
                <c:pt idx="22">
                  <c:v>1.7758105899376613</c:v>
                </c:pt>
                <c:pt idx="23">
                  <c:v>1.776746286010626</c:v>
                </c:pt>
                <c:pt idx="24">
                  <c:v>1.7788039397966835</c:v>
                </c:pt>
                <c:pt idx="25">
                  <c:v>1.7749855998257582</c:v>
                </c:pt>
                <c:pt idx="26">
                  <c:v>1.7467915343188174</c:v>
                </c:pt>
                <c:pt idx="27">
                  <c:v>1.7494244331893702</c:v>
                </c:pt>
                <c:pt idx="28">
                  <c:v>1.763027767620247</c:v>
                </c:pt>
                <c:pt idx="29">
                  <c:v>1.7312805103141258</c:v>
                </c:pt>
                <c:pt idx="30">
                  <c:v>1.7460783645570195</c:v>
                </c:pt>
                <c:pt idx="31">
                  <c:v>1.7324599831771399</c:v>
                </c:pt>
                <c:pt idx="32">
                  <c:v>1.7249820138876624</c:v>
                </c:pt>
                <c:pt idx="33">
                  <c:v>1.7311933873209433</c:v>
                </c:pt>
                <c:pt idx="34">
                  <c:v>1.7200168031709639</c:v>
                </c:pt>
                <c:pt idx="35">
                  <c:v>1.7065417568405048</c:v>
                </c:pt>
                <c:pt idx="36">
                  <c:v>1.6916778478526577</c:v>
                </c:pt>
                <c:pt idx="37">
                  <c:v>1.7005599637844935</c:v>
                </c:pt>
                <c:pt idx="38">
                  <c:v>1.6783792526916772</c:v>
                </c:pt>
                <c:pt idx="39">
                  <c:v>1.6801580503873268</c:v>
                </c:pt>
                <c:pt idx="40">
                  <c:v>1.6726605244437176</c:v>
                </c:pt>
                <c:pt idx="41">
                  <c:v>1.6748029283544257</c:v>
                </c:pt>
                <c:pt idx="42">
                  <c:v>1.6664546202957637</c:v>
                </c:pt>
                <c:pt idx="43">
                  <c:v>1.6530636252975821</c:v>
                </c:pt>
                <c:pt idx="44">
                  <c:v>1.6655470105893764</c:v>
                </c:pt>
                <c:pt idx="45">
                  <c:v>1.6455036594386123</c:v>
                </c:pt>
                <c:pt idx="46">
                  <c:v>1.6666586986918643</c:v>
                </c:pt>
                <c:pt idx="47">
                  <c:v>1.6617299422930183</c:v>
                </c:pt>
                <c:pt idx="48">
                  <c:v>1.660382568562182</c:v>
                </c:pt>
                <c:pt idx="49">
                  <c:v>1.6523932582353345</c:v>
                </c:pt>
                <c:pt idx="50">
                  <c:v>1.6511008602130188</c:v>
                </c:pt>
                <c:pt idx="51">
                  <c:v>1.656380732067759</c:v>
                </c:pt>
                <c:pt idx="52">
                  <c:v>1.6367442219836668</c:v>
                </c:pt>
                <c:pt idx="53">
                  <c:v>1.6207439514220023</c:v>
                </c:pt>
                <c:pt idx="54">
                  <c:v>1.6254984703379307</c:v>
                </c:pt>
                <c:pt idx="55">
                  <c:v>1.6019685474472891</c:v>
                </c:pt>
                <c:pt idx="56">
                  <c:v>1.6029342169098844</c:v>
                </c:pt>
                <c:pt idx="57">
                  <c:v>1.6007890682251054</c:v>
                </c:pt>
                <c:pt idx="58">
                  <c:v>1.5881192231886603</c:v>
                </c:pt>
                <c:pt idx="59">
                  <c:v>1.5910687004655899</c:v>
                </c:pt>
                <c:pt idx="60">
                  <c:v>1.6101429167434749</c:v>
                </c:pt>
                <c:pt idx="61">
                  <c:v>1.592273925111948</c:v>
                </c:pt>
                <c:pt idx="62">
                  <c:v>1.600775579194138</c:v>
                </c:pt>
                <c:pt idx="63">
                  <c:v>1.6099392437181141</c:v>
                </c:pt>
                <c:pt idx="64">
                  <c:v>1.605375238671418</c:v>
                </c:pt>
                <c:pt idx="65">
                  <c:v>1.6104506253725888</c:v>
                </c:pt>
                <c:pt idx="66">
                  <c:v>1.6157145048993891</c:v>
                </c:pt>
                <c:pt idx="67">
                  <c:v>1.5977524986445324</c:v>
                </c:pt>
                <c:pt idx="68">
                  <c:v>1.6149800516629316</c:v>
                </c:pt>
                <c:pt idx="69">
                  <c:v>1.6258620661440442</c:v>
                </c:pt>
                <c:pt idx="70">
                  <c:v>1.6115787472013219</c:v>
                </c:pt>
                <c:pt idx="71">
                  <c:v>1.5994359840666645</c:v>
                </c:pt>
                <c:pt idx="72">
                  <c:v>1.6002006510133089</c:v>
                </c:pt>
                <c:pt idx="73">
                  <c:v>1.5899895484377415</c:v>
                </c:pt>
                <c:pt idx="74">
                  <c:v>1.5746434283589281</c:v>
                </c:pt>
                <c:pt idx="75">
                  <c:v>1.5630802135256627</c:v>
                </c:pt>
                <c:pt idx="76">
                  <c:v>1.5407199034895893</c:v>
                </c:pt>
                <c:pt idx="77">
                  <c:v>1.5360227719104704</c:v>
                </c:pt>
                <c:pt idx="78">
                  <c:v>1.5321657594299345</c:v>
                </c:pt>
                <c:pt idx="79">
                  <c:v>1.5166726481216823</c:v>
                </c:pt>
                <c:pt idx="80">
                  <c:v>1.5079931031038114</c:v>
                </c:pt>
                <c:pt idx="81">
                  <c:v>1.5006544133385269</c:v>
                </c:pt>
                <c:pt idx="82">
                  <c:v>1.4958195475648284</c:v>
                </c:pt>
                <c:pt idx="83">
                  <c:v>1.4792315346254972</c:v>
                </c:pt>
                <c:pt idx="84">
                  <c:v>1.4842222243279712</c:v>
                </c:pt>
                <c:pt idx="85">
                  <c:v>1.4730808106758033</c:v>
                </c:pt>
                <c:pt idx="86">
                  <c:v>1.4700259311894748</c:v>
                </c:pt>
                <c:pt idx="87">
                  <c:v>1.4561870917079511</c:v>
                </c:pt>
                <c:pt idx="88">
                  <c:v>1.4555219348759234</c:v>
                </c:pt>
                <c:pt idx="89">
                  <c:v>1.442435695428494</c:v>
                </c:pt>
                <c:pt idx="90">
                  <c:v>1.4425669138179051</c:v>
                </c:pt>
                <c:pt idx="91">
                  <c:v>1.4414411427624736</c:v>
                </c:pt>
                <c:pt idx="92">
                  <c:v>1.4380274284694874</c:v>
                </c:pt>
                <c:pt idx="93">
                  <c:v>1.4547048026993405</c:v>
                </c:pt>
                <c:pt idx="94">
                  <c:v>1.4400879929212822</c:v>
                </c:pt>
                <c:pt idx="95">
                  <c:v>1.4385480889423545</c:v>
                </c:pt>
                <c:pt idx="96">
                  <c:v>1.4329712670730661</c:v>
                </c:pt>
                <c:pt idx="97">
                  <c:v>1.4278374993783287</c:v>
                </c:pt>
                <c:pt idx="98">
                  <c:v>1.4178408338747579</c:v>
                </c:pt>
                <c:pt idx="99">
                  <c:v>1.4151762383422615</c:v>
                </c:pt>
                <c:pt idx="100">
                  <c:v>1.3985688483779977</c:v>
                </c:pt>
                <c:pt idx="101">
                  <c:v>1.398025927627067</c:v>
                </c:pt>
                <c:pt idx="102">
                  <c:v>1.401518530185802</c:v>
                </c:pt>
                <c:pt idx="103">
                  <c:v>1.3843389992565653</c:v>
                </c:pt>
                <c:pt idx="104">
                  <c:v>1.3848541064775262</c:v>
                </c:pt>
                <c:pt idx="105">
                  <c:v>1.3838650943885638</c:v>
                </c:pt>
                <c:pt idx="106">
                  <c:v>1.3841293024758563</c:v>
                </c:pt>
                <c:pt idx="107">
                  <c:v>1.3889511106005104</c:v>
                </c:pt>
                <c:pt idx="108">
                  <c:v>1.3647395751998239</c:v>
                </c:pt>
                <c:pt idx="109">
                  <c:v>1.364529734457063</c:v>
                </c:pt>
                <c:pt idx="110">
                  <c:v>1.366071133614559</c:v>
                </c:pt>
                <c:pt idx="111">
                  <c:v>1.3613048998214663</c:v>
                </c:pt>
                <c:pt idx="112">
                  <c:v>1.3630242576733185</c:v>
                </c:pt>
                <c:pt idx="113">
                  <c:v>1.3499500626476064</c:v>
                </c:pt>
                <c:pt idx="114">
                  <c:v>1.3522276428024003</c:v>
                </c:pt>
                <c:pt idx="115">
                  <c:v>1.3508406812795903</c:v>
                </c:pt>
                <c:pt idx="116">
                  <c:v>1.3482696927691455</c:v>
                </c:pt>
                <c:pt idx="117">
                  <c:v>1.3428334282471084</c:v>
                </c:pt>
                <c:pt idx="118">
                  <c:v>1.33642940364353</c:v>
                </c:pt>
                <c:pt idx="119">
                  <c:v>1.3418338351937413</c:v>
                </c:pt>
                <c:pt idx="120">
                  <c:v>1.3657089796229367</c:v>
                </c:pt>
                <c:pt idx="121">
                  <c:v>1.3536782052976937</c:v>
                </c:pt>
                <c:pt idx="122">
                  <c:v>1.3606424473413961</c:v>
                </c:pt>
                <c:pt idx="123">
                  <c:v>1.3586834738932725</c:v>
                </c:pt>
                <c:pt idx="124">
                  <c:v>1.3382585875434894</c:v>
                </c:pt>
                <c:pt idx="125">
                  <c:v>1.3476992408840771</c:v>
                </c:pt>
                <c:pt idx="126">
                  <c:v>1.3532102300147026</c:v>
                </c:pt>
                <c:pt idx="127">
                  <c:v>1.3903032609071608</c:v>
                </c:pt>
                <c:pt idx="128">
                  <c:v>1.3585407353692394</c:v>
                </c:pt>
                <c:pt idx="129">
                  <c:v>1.3714593845934053</c:v>
                </c:pt>
                <c:pt idx="130">
                  <c:v>1.3596040129329243</c:v>
                </c:pt>
                <c:pt idx="131">
                  <c:v>1.3617297650222535</c:v>
                </c:pt>
                <c:pt idx="132">
                  <c:v>1.3443241627327105</c:v>
                </c:pt>
                <c:pt idx="133">
                  <c:v>1.3391945708753008</c:v>
                </c:pt>
                <c:pt idx="134">
                  <c:v>1.3247940814366677</c:v>
                </c:pt>
                <c:pt idx="135">
                  <c:v>1.3219568145739731</c:v>
                </c:pt>
                <c:pt idx="136">
                  <c:v>1.3152317384101593</c:v>
                </c:pt>
                <c:pt idx="137">
                  <c:v>1.3114553765870784</c:v>
                </c:pt>
                <c:pt idx="138">
                  <c:v>1.3133777025802149</c:v>
                </c:pt>
                <c:pt idx="139">
                  <c:v>1.3172206797565318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953216"/>
        <c:axId val="1611138672"/>
      </c:scatterChart>
      <c:valAx>
        <c:axId val="16109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138672"/>
        <c:crossesAt val="0"/>
        <c:crossBetween val="midCat"/>
        <c:majorUnit val="10"/>
      </c:valAx>
      <c:valAx>
        <c:axId val="16111386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9532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'6953'!$P$2:$P$177</c:f>
              <c:numCache>
                <c:formatCode>General</c:formatCode>
                <c:ptCount val="176"/>
                <c:pt idx="4">
                  <c:v>3.2498366805747367</c:v>
                </c:pt>
                <c:pt idx="5">
                  <c:v>3.4376712396600775</c:v>
                </c:pt>
                <c:pt idx="6">
                  <c:v>2.8124212299562128</c:v>
                </c:pt>
                <c:pt idx="7">
                  <c:v>2.7195372930363488</c:v>
                </c:pt>
                <c:pt idx="8">
                  <c:v>2.919105844656515</c:v>
                </c:pt>
                <c:pt idx="9">
                  <c:v>2.7743505197890554</c:v>
                </c:pt>
                <c:pt idx="10">
                  <c:v>2.3460002160543918</c:v>
                </c:pt>
                <c:pt idx="11">
                  <c:v>2.3501159265750413</c:v>
                </c:pt>
                <c:pt idx="12">
                  <c:v>2.8088185630675011</c:v>
                </c:pt>
                <c:pt idx="13">
                  <c:v>2.0727632582320332</c:v>
                </c:pt>
                <c:pt idx="14">
                  <c:v>2.5075550498837935</c:v>
                </c:pt>
                <c:pt idx="15">
                  <c:v>3.2154468427688534</c:v>
                </c:pt>
                <c:pt idx="16">
                  <c:v>2.9492590276869879</c:v>
                </c:pt>
                <c:pt idx="17">
                  <c:v>2.543273847509278</c:v>
                </c:pt>
                <c:pt idx="18">
                  <c:v>2.9527606872598309</c:v>
                </c:pt>
                <c:pt idx="19">
                  <c:v>2.5769804092884687</c:v>
                </c:pt>
                <c:pt idx="20">
                  <c:v>2.4529092059841369</c:v>
                </c:pt>
                <c:pt idx="21">
                  <c:v>1.4775637350209736</c:v>
                </c:pt>
                <c:pt idx="22">
                  <c:v>1.7478364030445421</c:v>
                </c:pt>
                <c:pt idx="23">
                  <c:v>2.0066903190283409</c:v>
                </c:pt>
                <c:pt idx="24">
                  <c:v>2.3268095122260224</c:v>
                </c:pt>
                <c:pt idx="25">
                  <c:v>2.3260660006820966</c:v>
                </c:pt>
                <c:pt idx="26">
                  <c:v>0.9942691305073994</c:v>
                </c:pt>
                <c:pt idx="27">
                  <c:v>1.3457999795600981</c:v>
                </c:pt>
                <c:pt idx="28">
                  <c:v>2.2963790529061079</c:v>
                </c:pt>
                <c:pt idx="29">
                  <c:v>0.77055768605867681</c:v>
                </c:pt>
                <c:pt idx="30">
                  <c:v>1.786364340236575</c:v>
                </c:pt>
                <c:pt idx="31">
                  <c:v>1.2504827868388322</c:v>
                </c:pt>
                <c:pt idx="32">
                  <c:v>1.0499026842319932</c:v>
                </c:pt>
                <c:pt idx="33">
                  <c:v>1.5968386127542664</c:v>
                </c:pt>
                <c:pt idx="34">
                  <c:v>1.1942930865919847</c:v>
                </c:pt>
                <c:pt idx="35">
                  <c:v>0.66623844274238986</c:v>
                </c:pt>
                <c:pt idx="36">
                  <c:v>6.2343992522235492E-2</c:v>
                </c:pt>
                <c:pt idx="37">
                  <c:v>0.75511766308370143</c:v>
                </c:pt>
                <c:pt idx="38">
                  <c:v>-0.24831582862534199</c:v>
                </c:pt>
                <c:pt idx="39">
                  <c:v>5.6576234813130247E-2</c:v>
                </c:pt>
                <c:pt idx="40">
                  <c:v>-0.14507177242396807</c:v>
                </c:pt>
                <c:pt idx="41">
                  <c:v>0.17967525996948069</c:v>
                </c:pt>
                <c:pt idx="42">
                  <c:v>-6.8430293322213689E-2</c:v>
                </c:pt>
                <c:pt idx="43">
                  <c:v>-0.5918952560170968</c:v>
                </c:pt>
                <c:pt idx="44">
                  <c:v>0.29752821968860549</c:v>
                </c:pt>
                <c:pt idx="45">
                  <c:v>-0.58919325353023921</c:v>
                </c:pt>
                <c:pt idx="46">
                  <c:v>0.7737518867194757</c:v>
                </c:pt>
                <c:pt idx="47">
                  <c:v>0.71237331782395696</c:v>
                </c:pt>
                <c:pt idx="48">
                  <c:v>0.84655862749908295</c:v>
                </c:pt>
                <c:pt idx="49">
                  <c:v>0.61805639374616539</c:v>
                </c:pt>
                <c:pt idx="50">
                  <c:v>0.75524369002314207</c:v>
                </c:pt>
                <c:pt idx="51">
                  <c:v>1.2513143303366796</c:v>
                </c:pt>
                <c:pt idx="52">
                  <c:v>0.38680869505966609</c:v>
                </c:pt>
                <c:pt idx="53">
                  <c:v>-0.27913756515537047</c:v>
                </c:pt>
                <c:pt idx="54">
                  <c:v>0.18824581443893842</c:v>
                </c:pt>
                <c:pt idx="55">
                  <c:v>-0.88886232101951512</c:v>
                </c:pt>
                <c:pt idx="56">
                  <c:v>-0.62837168735615434</c:v>
                </c:pt>
                <c:pt idx="57">
                  <c:v>-0.53774943102719552</c:v>
                </c:pt>
                <c:pt idx="58">
                  <c:v>-1.0218355010926907</c:v>
                </c:pt>
                <c:pt idx="59">
                  <c:v>-0.65301766911696535</c:v>
                </c:pt>
                <c:pt idx="60">
                  <c:v>0.59630269282672133</c:v>
                </c:pt>
                <c:pt idx="61">
                  <c:v>-0.17168637438947193</c:v>
                </c:pt>
                <c:pt idx="62">
                  <c:v>0.50031191362785088</c:v>
                </c:pt>
                <c:pt idx="63">
                  <c:v>1.2084597398685881</c:v>
                </c:pt>
                <c:pt idx="64">
                  <c:v>1.166998670931261</c:v>
                </c:pt>
                <c:pt idx="65">
                  <c:v>1.6519032579494191</c:v>
                </c:pt>
                <c:pt idx="66">
                  <c:v>2.1471006261306051</c:v>
                </c:pt>
                <c:pt idx="67">
                  <c:v>1.3740324310500267</c:v>
                </c:pt>
                <c:pt idx="68">
                  <c:v>2.5225144679901295</c:v>
                </c:pt>
                <c:pt idx="69">
                  <c:v>3.3244939825787863</c:v>
                </c:pt>
                <c:pt idx="70">
                  <c:v>2.7523030534870232</c:v>
                </c:pt>
                <c:pt idx="71">
                  <c:v>2.2969986553603374</c:v>
                </c:pt>
                <c:pt idx="72">
                  <c:v>2.546513407565139</c:v>
                </c:pt>
                <c:pt idx="73">
                  <c:v>2.1966886707971445</c:v>
                </c:pt>
                <c:pt idx="74">
                  <c:v>1.5664627503095254</c:v>
                </c:pt>
                <c:pt idx="75">
                  <c:v>1.1428049881738971</c:v>
                </c:pt>
                <c:pt idx="76">
                  <c:v>0.12956437190253245</c:v>
                </c:pt>
                <c:pt idx="77">
                  <c:v>8.083383655106377E-2</c:v>
                </c:pt>
                <c:pt idx="78">
                  <c:v>7.7978585862066047E-2</c:v>
                </c:pt>
                <c:pt idx="79">
                  <c:v>-0.5602738924133247</c:v>
                </c:pt>
                <c:pt idx="80">
                  <c:v>-0.82646686904782984</c:v>
                </c:pt>
                <c:pt idx="81">
                  <c:v>-1.0194415168676354</c:v>
                </c:pt>
                <c:pt idx="82">
                  <c:v>-1.0756931232133746</c:v>
                </c:pt>
                <c:pt idx="83">
                  <c:v>-1.7737334626240078</c:v>
                </c:pt>
                <c:pt idx="84">
                  <c:v>-1.2934538138221361</c:v>
                </c:pt>
                <c:pt idx="85">
                  <c:v>-1.6940788306167089</c:v>
                </c:pt>
                <c:pt idx="86">
                  <c:v>-1.6531330541555409</c:v>
                </c:pt>
                <c:pt idx="87">
                  <c:v>-2.2010528747300628</c:v>
                </c:pt>
                <c:pt idx="88">
                  <c:v>-2.0296146392648184</c:v>
                </c:pt>
                <c:pt idx="89">
                  <c:v>-2.5364382142483448</c:v>
                </c:pt>
                <c:pt idx="90">
                  <c:v>-2.3215133587987817</c:v>
                </c:pt>
                <c:pt idx="91">
                  <c:v>-2.1752272817047369</c:v>
                </c:pt>
                <c:pt idx="92">
                  <c:v>-2.153875928141435</c:v>
                </c:pt>
                <c:pt idx="93">
                  <c:v>-1.0354367846224763</c:v>
                </c:pt>
                <c:pt idx="94">
                  <c:v>-1.6258382115224175</c:v>
                </c:pt>
                <c:pt idx="95">
                  <c:v>-1.502166149257361</c:v>
                </c:pt>
                <c:pt idx="96">
                  <c:v>-1.5989327815674617</c:v>
                </c:pt>
                <c:pt idx="97">
                  <c:v>-1.6715061341238784</c:v>
                </c:pt>
                <c:pt idx="98">
                  <c:v>-2.0096213862049908</c:v>
                </c:pt>
                <c:pt idx="99">
                  <c:v>-1.9473638844045837</c:v>
                </c:pt>
                <c:pt idx="100">
                  <c:v>-2.6464623196687622</c:v>
                </c:pt>
                <c:pt idx="101">
                  <c:v>-2.4683492984192044</c:v>
                </c:pt>
                <c:pt idx="102">
                  <c:v>-2.0698737346382687</c:v>
                </c:pt>
                <c:pt idx="103">
                  <c:v>-2.800214323163174</c:v>
                </c:pt>
                <c:pt idx="104">
                  <c:v>-2.5643269524514452</c:v>
                </c:pt>
                <c:pt idx="105">
                  <c:v>-2.4105730573688584</c:v>
                </c:pt>
                <c:pt idx="106">
                  <c:v>-2.1883862074499683</c:v>
                </c:pt>
                <c:pt idx="107">
                  <c:v>-1.7173284540553151</c:v>
                </c:pt>
                <c:pt idx="108">
                  <c:v>-2.8316565122372763</c:v>
                </c:pt>
                <c:pt idx="109">
                  <c:v>-2.6353554266811861</c:v>
                </c:pt>
                <c:pt idx="110">
                  <c:v>-2.3434266746763299</c:v>
                </c:pt>
                <c:pt idx="111">
                  <c:v>-2.395930584234137</c:v>
                </c:pt>
                <c:pt idx="112">
                  <c:v>-2.0942842745930825</c:v>
                </c:pt>
                <c:pt idx="113">
                  <c:v>-2.6004501555951141</c:v>
                </c:pt>
                <c:pt idx="114">
                  <c:v>-2.2683217308639758</c:v>
                </c:pt>
                <c:pt idx="115">
                  <c:v>-2.1362981399606444</c:v>
                </c:pt>
                <c:pt idx="116">
                  <c:v>-2.0689291619537489</c:v>
                </c:pt>
                <c:pt idx="117">
                  <c:v>-2.1580205630645728</c:v>
                </c:pt>
                <c:pt idx="118">
                  <c:v>-2.299957173027976</c:v>
                </c:pt>
                <c:pt idx="119">
                  <c:v>-1.7970848643595068</c:v>
                </c:pt>
                <c:pt idx="120">
                  <c:v>-0.28560649891742562</c:v>
                </c:pt>
                <c:pt idx="121">
                  <c:v>-0.73479567062020656</c:v>
                </c:pt>
                <c:pt idx="122">
                  <c:v>-0.14674883071074929</c:v>
                </c:pt>
                <c:pt idx="123">
                  <c:v>-4.5960346768259788E-2</c:v>
                </c:pt>
                <c:pt idx="124">
                  <c:v>-0.95351581351643921</c:v>
                </c:pt>
                <c:pt idx="125">
                  <c:v>-0.23024282129409285</c:v>
                </c:pt>
                <c:pt idx="126">
                  <c:v>0.27844813778083782</c:v>
                </c:pt>
                <c:pt idx="127">
                  <c:v>2.5116983390983698</c:v>
                </c:pt>
                <c:pt idx="128">
                  <c:v>0.985043239889279</c:v>
                </c:pt>
                <c:pt idx="129">
                  <c:v>1.8982346037843263</c:v>
                </c:pt>
                <c:pt idx="130">
                  <c:v>1.4586234159532299</c:v>
                </c:pt>
                <c:pt idx="131">
                  <c:v>1.7824611641187598</c:v>
                </c:pt>
                <c:pt idx="132">
                  <c:v>1.0397757925439532</c:v>
                </c:pt>
                <c:pt idx="133">
                  <c:v>0.96743046447410708</c:v>
                </c:pt>
                <c:pt idx="134">
                  <c:v>0.38884135938204939</c:v>
                </c:pt>
                <c:pt idx="135">
                  <c:v>0.44167002372446057</c:v>
                </c:pt>
                <c:pt idx="136">
                  <c:v>0.28220217117655977</c:v>
                </c:pt>
                <c:pt idx="137">
                  <c:v>0.28375090544064541</c:v>
                </c:pt>
                <c:pt idx="138">
                  <c:v>0.59648043087163083</c:v>
                </c:pt>
                <c:pt idx="139">
                  <c:v>1.0140884430722994</c:v>
                </c:pt>
                <c:pt idx="140">
                  <c:v>0.49479632928158596</c:v>
                </c:pt>
                <c:pt idx="141">
                  <c:v>4.3907026877880416E-2</c:v>
                </c:pt>
                <c:pt idx="142">
                  <c:v>0.48483990235152008</c:v>
                </c:pt>
                <c:pt idx="143">
                  <c:v>1.1145791726162857</c:v>
                </c:pt>
                <c:pt idx="144">
                  <c:v>1.3487006331340254</c:v>
                </c:pt>
                <c:pt idx="145">
                  <c:v>0.9968571445911123</c:v>
                </c:pt>
                <c:pt idx="146">
                  <c:v>1.0264109331041005</c:v>
                </c:pt>
                <c:pt idx="147">
                  <c:v>1.3415356991573251</c:v>
                </c:pt>
                <c:pt idx="148">
                  <c:v>1.6164852067898361</c:v>
                </c:pt>
                <c:pt idx="149">
                  <c:v>1.5383985252162455</c:v>
                </c:pt>
                <c:pt idx="150">
                  <c:v>1.9503261675859405</c:v>
                </c:pt>
                <c:pt idx="151">
                  <c:v>2.0034281812165915</c:v>
                </c:pt>
                <c:pt idx="152">
                  <c:v>2.3301463791361678</c:v>
                </c:pt>
                <c:pt idx="153">
                  <c:v>2.3215857433543636</c:v>
                </c:pt>
                <c:pt idx="154">
                  <c:v>2.9055194764386609</c:v>
                </c:pt>
                <c:pt idx="155">
                  <c:v>2.4910014906782232</c:v>
                </c:pt>
                <c:pt idx="156">
                  <c:v>3.0022528865828924</c:v>
                </c:pt>
                <c:pt idx="157">
                  <c:v>2.3419401495871313</c:v>
                </c:pt>
                <c:pt idx="158">
                  <c:v>2.9441364391697453</c:v>
                </c:pt>
                <c:pt idx="159">
                  <c:v>3.2837214505747858</c:v>
                </c:pt>
                <c:pt idx="160">
                  <c:v>3.340854190461108</c:v>
                </c:pt>
                <c:pt idx="161">
                  <c:v>2.9740303653727</c:v>
                </c:pt>
                <c:pt idx="162">
                  <c:v>3.425627910680217</c:v>
                </c:pt>
                <c:pt idx="163">
                  <c:v>3.5103489875623675</c:v>
                </c:pt>
                <c:pt idx="164">
                  <c:v>3.6442946366212281</c:v>
                </c:pt>
                <c:pt idx="165">
                  <c:v>3.9229938161070863</c:v>
                </c:pt>
                <c:pt idx="166">
                  <c:v>4.1887273770721336</c:v>
                </c:pt>
                <c:pt idx="167">
                  <c:v>4.6702684496050555</c:v>
                </c:pt>
                <c:pt idx="168">
                  <c:v>4.6773127400347798</c:v>
                </c:pt>
                <c:pt idx="169">
                  <c:v>4.1986518728613653</c:v>
                </c:pt>
                <c:pt idx="170">
                  <c:v>4.7519607801434036</c:v>
                </c:pt>
                <c:pt idx="171">
                  <c:v>4.9642061917447409</c:v>
                </c:pt>
                <c:pt idx="172">
                  <c:v>4.7237586992137013</c:v>
                </c:pt>
                <c:pt idx="173">
                  <c:v>5.3682531460908622</c:v>
                </c:pt>
                <c:pt idx="174">
                  <c:v>5.4877702036283313</c:v>
                </c:pt>
                <c:pt idx="175">
                  <c:v>5.5200660777531096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444224"/>
        <c:axId val="1610776080"/>
      </c:scatterChart>
      <c:valAx>
        <c:axId val="16114442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0776080"/>
        <c:crossesAt val="0"/>
        <c:crossBetween val="midCat"/>
        <c:majorUnit val="10"/>
      </c:valAx>
      <c:valAx>
        <c:axId val="161077608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4442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'6953'!$M$2:$M$177</c:f>
              <c:numCache>
                <c:formatCode>0.00</c:formatCode>
                <c:ptCount val="176"/>
                <c:pt idx="4">
                  <c:v>1.8908255362152522</c:v>
                </c:pt>
                <c:pt idx="5">
                  <c:v>1.8942653710113213</c:v>
                </c:pt>
                <c:pt idx="6">
                  <c:v>1.8828150992929804</c:v>
                </c:pt>
                <c:pt idx="7">
                  <c:v>1.8811141056112604</c:v>
                </c:pt>
                <c:pt idx="8">
                  <c:v>1.8847688262942219</c:v>
                </c:pt>
                <c:pt idx="9">
                  <c:v>1.8821179062195559</c:v>
                </c:pt>
                <c:pt idx="10">
                  <c:v>1.8742734803222756</c:v>
                </c:pt>
                <c:pt idx="11">
                  <c:v>1.8743488517785636</c:v>
                </c:pt>
                <c:pt idx="12">
                  <c:v>1.8827491232607594</c:v>
                </c:pt>
                <c:pt idx="13">
                  <c:v>1.8692696620703724</c:v>
                </c:pt>
                <c:pt idx="14">
                  <c:v>1.8772320516394263</c:v>
                </c:pt>
                <c:pt idx="15">
                  <c:v>1.8901957513594094</c:v>
                </c:pt>
                <c:pt idx="16">
                  <c:v>1.8853210248284296</c:v>
                </c:pt>
                <c:pt idx="17">
                  <c:v>1.8778861738815962</c:v>
                </c:pt>
                <c:pt idx="18">
                  <c:v>1.8853851511026429</c:v>
                </c:pt>
                <c:pt idx="19">
                  <c:v>1.8785034458289338</c:v>
                </c:pt>
                <c:pt idx="20">
                  <c:v>1.8762313163316005</c:v>
                </c:pt>
                <c:pt idx="21">
                  <c:v>1.8583697081933281</c:v>
                </c:pt>
                <c:pt idx="22">
                  <c:v>1.8633192410823824</c:v>
                </c:pt>
                <c:pt idx="23">
                  <c:v>1.8680596611181612</c:v>
                </c:pt>
                <c:pt idx="24">
                  <c:v>1.8739220388670326</c:v>
                </c:pt>
                <c:pt idx="25">
                  <c:v>1.8739084228589213</c:v>
                </c:pt>
                <c:pt idx="26">
                  <c:v>1.8495190813147944</c:v>
                </c:pt>
                <c:pt idx="27">
                  <c:v>1.8559567041481613</c:v>
                </c:pt>
                <c:pt idx="28">
                  <c:v>1.8733647625418519</c:v>
                </c:pt>
                <c:pt idx="29">
                  <c:v>1.8454222291985447</c:v>
                </c:pt>
                <c:pt idx="30">
                  <c:v>1.8640248074042525</c:v>
                </c:pt>
                <c:pt idx="31">
                  <c:v>1.8542111499871867</c:v>
                </c:pt>
                <c:pt idx="32">
                  <c:v>1.8505379046605233</c:v>
                </c:pt>
                <c:pt idx="33">
                  <c:v>1.860554002056618</c:v>
                </c:pt>
                <c:pt idx="34">
                  <c:v>1.8531821418694527</c:v>
                </c:pt>
                <c:pt idx="35">
                  <c:v>1.8435118195018076</c:v>
                </c:pt>
                <c:pt idx="36">
                  <c:v>1.8324526344767744</c:v>
                </c:pt>
                <c:pt idx="37">
                  <c:v>1.8451394743714242</c:v>
                </c:pt>
                <c:pt idx="38">
                  <c:v>1.8267634872414218</c:v>
                </c:pt>
                <c:pt idx="39">
                  <c:v>1.8323470088998854</c:v>
                </c:pt>
                <c:pt idx="40">
                  <c:v>1.8286542069190901</c:v>
                </c:pt>
                <c:pt idx="41">
                  <c:v>1.8346013347926122</c:v>
                </c:pt>
                <c:pt idx="42">
                  <c:v>1.8300577506967644</c:v>
                </c:pt>
                <c:pt idx="43">
                  <c:v>1.8204714796613966</c:v>
                </c:pt>
                <c:pt idx="44">
                  <c:v>1.8367595889160049</c:v>
                </c:pt>
                <c:pt idx="45">
                  <c:v>1.8205209617280547</c:v>
                </c:pt>
                <c:pt idx="46">
                  <c:v>1.8454807249441207</c:v>
                </c:pt>
                <c:pt idx="47">
                  <c:v>1.8443566925080885</c:v>
                </c:pt>
                <c:pt idx="48">
                  <c:v>1.8468140427400663</c:v>
                </c:pt>
                <c:pt idx="49">
                  <c:v>1.8426294563760326</c:v>
                </c:pt>
                <c:pt idx="50">
                  <c:v>1.845141782316531</c:v>
                </c:pt>
                <c:pt idx="51">
                  <c:v>1.8542263781340851</c:v>
                </c:pt>
                <c:pt idx="52">
                  <c:v>1.8383945920128069</c:v>
                </c:pt>
                <c:pt idx="53">
                  <c:v>1.8261990454139565</c:v>
                </c:pt>
                <c:pt idx="54">
                  <c:v>1.8347582882926987</c:v>
                </c:pt>
                <c:pt idx="55">
                  <c:v>1.8150330893648712</c:v>
                </c:pt>
                <c:pt idx="56">
                  <c:v>1.8198034827902803</c:v>
                </c:pt>
                <c:pt idx="57">
                  <c:v>1.8214630580683153</c:v>
                </c:pt>
                <c:pt idx="58">
                  <c:v>1.8125979369946843</c:v>
                </c:pt>
                <c:pt idx="59">
                  <c:v>1.8193521382344278</c:v>
                </c:pt>
                <c:pt idx="60">
                  <c:v>1.8422310784751268</c:v>
                </c:pt>
                <c:pt idx="61">
                  <c:v>1.8281668108064137</c:v>
                </c:pt>
                <c:pt idx="62">
                  <c:v>1.8404731888514179</c:v>
                </c:pt>
                <c:pt idx="63">
                  <c:v>1.8534415773382078</c:v>
                </c:pt>
                <c:pt idx="64">
                  <c:v>1.8526822962543257</c:v>
                </c:pt>
                <c:pt idx="65">
                  <c:v>1.8615624069183103</c:v>
                </c:pt>
                <c:pt idx="66">
                  <c:v>1.8706310104079247</c:v>
                </c:pt>
                <c:pt idx="67">
                  <c:v>1.8564737281158821</c:v>
                </c:pt>
                <c:pt idx="68">
                  <c:v>1.8775060050970951</c:v>
                </c:pt>
                <c:pt idx="69">
                  <c:v>1.8921927435410217</c:v>
                </c:pt>
                <c:pt idx="70">
                  <c:v>1.8817141485611133</c:v>
                </c:pt>
                <c:pt idx="71">
                  <c:v>1.87337610938927</c:v>
                </c:pt>
                <c:pt idx="72">
                  <c:v>1.8779455002987282</c:v>
                </c:pt>
                <c:pt idx="73">
                  <c:v>1.8715391216859749</c:v>
                </c:pt>
                <c:pt idx="74">
                  <c:v>1.8599977255699756</c:v>
                </c:pt>
                <c:pt idx="75">
                  <c:v>1.852239234699524</c:v>
                </c:pt>
                <c:pt idx="76">
                  <c:v>1.8336836486262647</c:v>
                </c:pt>
                <c:pt idx="77">
                  <c:v>1.8327912410099596</c:v>
                </c:pt>
                <c:pt idx="78">
                  <c:v>1.8327389524922377</c:v>
                </c:pt>
                <c:pt idx="79">
                  <c:v>1.8210505651467996</c:v>
                </c:pt>
                <c:pt idx="80">
                  <c:v>1.8161757440917425</c:v>
                </c:pt>
                <c:pt idx="81">
                  <c:v>1.8126417782892719</c:v>
                </c:pt>
                <c:pt idx="82">
                  <c:v>1.8116116364783874</c:v>
                </c:pt>
                <c:pt idx="83">
                  <c:v>1.7988283475018703</c:v>
                </c:pt>
                <c:pt idx="84">
                  <c:v>1.8076237611671582</c:v>
                </c:pt>
                <c:pt idx="85">
                  <c:v>1.8002870714778043</c:v>
                </c:pt>
                <c:pt idx="86">
                  <c:v>1.8010369159542896</c:v>
                </c:pt>
                <c:pt idx="87">
                  <c:v>1.79100280043558</c:v>
                </c:pt>
                <c:pt idx="88">
                  <c:v>1.7941423675663661</c:v>
                </c:pt>
                <c:pt idx="89">
                  <c:v>1.7848608520817508</c:v>
                </c:pt>
                <c:pt idx="90">
                  <c:v>1.788796794433976</c:v>
                </c:pt>
                <c:pt idx="91">
                  <c:v>1.7914757473413583</c:v>
                </c:pt>
                <c:pt idx="92">
                  <c:v>1.7918667570111861</c:v>
                </c:pt>
                <c:pt idx="93">
                  <c:v>1.8123488552038531</c:v>
                </c:pt>
                <c:pt idx="94">
                  <c:v>1.8015367693886088</c:v>
                </c:pt>
                <c:pt idx="95">
                  <c:v>1.8038015893724952</c:v>
                </c:pt>
                <c:pt idx="96">
                  <c:v>1.8020294914660206</c:v>
                </c:pt>
                <c:pt idx="97">
                  <c:v>1.8007004477340973</c:v>
                </c:pt>
                <c:pt idx="98">
                  <c:v>1.7945085061933403</c:v>
                </c:pt>
                <c:pt idx="99">
                  <c:v>1.795648634623658</c:v>
                </c:pt>
                <c:pt idx="100">
                  <c:v>1.7828459686222082</c:v>
                </c:pt>
                <c:pt idx="101">
                  <c:v>1.7861077718340914</c:v>
                </c:pt>
                <c:pt idx="102">
                  <c:v>1.7934050983556404</c:v>
                </c:pt>
                <c:pt idx="103">
                  <c:v>1.7800302913892176</c:v>
                </c:pt>
                <c:pt idx="104">
                  <c:v>1.7843501225729925</c:v>
                </c:pt>
                <c:pt idx="105">
                  <c:v>1.787165834446844</c:v>
                </c:pt>
                <c:pt idx="106">
                  <c:v>1.7912347664969506</c:v>
                </c:pt>
                <c:pt idx="107">
                  <c:v>1.7998612985844185</c:v>
                </c:pt>
                <c:pt idx="108">
                  <c:v>1.7794544871465461</c:v>
                </c:pt>
                <c:pt idx="109">
                  <c:v>1.7830493703665993</c:v>
                </c:pt>
                <c:pt idx="110">
                  <c:v>1.7883954934869091</c:v>
                </c:pt>
                <c:pt idx="111">
                  <c:v>1.7874339836566304</c:v>
                </c:pt>
                <c:pt idx="112">
                  <c:v>1.7929580654712964</c:v>
                </c:pt>
                <c:pt idx="113">
                  <c:v>1.7836885944083984</c:v>
                </c:pt>
                <c:pt idx="114">
                  <c:v>1.7897708985260061</c:v>
                </c:pt>
                <c:pt idx="115">
                  <c:v>1.7921886609660103</c:v>
                </c:pt>
                <c:pt idx="116">
                  <c:v>1.7934223964183795</c:v>
                </c:pt>
                <c:pt idx="117">
                  <c:v>1.7917908558591562</c:v>
                </c:pt>
                <c:pt idx="118">
                  <c:v>1.7891915552183919</c:v>
                </c:pt>
                <c:pt idx="119">
                  <c:v>1.7984007107314171</c:v>
                </c:pt>
                <c:pt idx="120">
                  <c:v>1.8260805791234265</c:v>
                </c:pt>
                <c:pt idx="121">
                  <c:v>1.8178545287609973</c:v>
                </c:pt>
                <c:pt idx="122">
                  <c:v>1.8286234947675137</c:v>
                </c:pt>
                <c:pt idx="123">
                  <c:v>1.8304692452822042</c:v>
                </c:pt>
                <c:pt idx="124">
                  <c:v>1.8138490828952349</c:v>
                </c:pt>
                <c:pt idx="125">
                  <c:v>1.8270944601986367</c:v>
                </c:pt>
                <c:pt idx="126">
                  <c:v>1.8364101732920761</c:v>
                </c:pt>
                <c:pt idx="127">
                  <c:v>1.8773079281473484</c:v>
                </c:pt>
                <c:pt idx="128">
                  <c:v>1.8493501265722407</c:v>
                </c:pt>
                <c:pt idx="129">
                  <c:v>1.8660734997592208</c:v>
                </c:pt>
                <c:pt idx="130">
                  <c:v>1.8580228520615538</c:v>
                </c:pt>
                <c:pt idx="131">
                  <c:v>1.8639533281136969</c:v>
                </c:pt>
                <c:pt idx="132">
                  <c:v>1.8503524497869677</c:v>
                </c:pt>
                <c:pt idx="133">
                  <c:v>1.849027581892372</c:v>
                </c:pt>
                <c:pt idx="134">
                  <c:v>1.838431816416553</c:v>
                </c:pt>
                <c:pt idx="135">
                  <c:v>1.8393992735166722</c:v>
                </c:pt>
                <c:pt idx="136">
                  <c:v>1.8364789213156725</c:v>
                </c:pt>
                <c:pt idx="137">
                  <c:v>1.8365072834554055</c:v>
                </c:pt>
                <c:pt idx="138">
                  <c:v>1.842234333411356</c:v>
                </c:pt>
                <c:pt idx="139">
                  <c:v>1.8498820345504869</c:v>
                </c:pt>
                <c:pt idx="140">
                  <c:v>1.8403721813528653</c:v>
                </c:pt>
                <c:pt idx="141">
                  <c:v>1.8321149963112195</c:v>
                </c:pt>
                <c:pt idx="142">
                  <c:v>1.8401898482190409</c:v>
                </c:pt>
                <c:pt idx="143">
                  <c:v>1.8517223322563565</c:v>
                </c:pt>
                <c:pt idx="144">
                  <c:v>1.8560098241338738</c:v>
                </c:pt>
                <c:pt idx="145">
                  <c:v>1.8495664758993757</c:v>
                </c:pt>
                <c:pt idx="146">
                  <c:v>1.850107697656318</c:v>
                </c:pt>
                <c:pt idx="147">
                  <c:v>1.8558786119153949</c:v>
                </c:pt>
                <c:pt idx="148">
                  <c:v>1.8609137922790184</c:v>
                </c:pt>
                <c:pt idx="149">
                  <c:v>1.8594837823506305</c:v>
                </c:pt>
                <c:pt idx="150">
                  <c:v>1.8670274582566293</c:v>
                </c:pt>
                <c:pt idx="151">
                  <c:v>1.8679999212321197</c:v>
                </c:pt>
                <c:pt idx="152">
                  <c:v>1.8739831472752151</c:v>
                </c:pt>
                <c:pt idx="153">
                  <c:v>1.8738263754171389</c:v>
                </c:pt>
                <c:pt idx="154">
                  <c:v>1.8845200176491272</c:v>
                </c:pt>
                <c:pt idx="155">
                  <c:v>1.876928904501693</c:v>
                </c:pt>
                <c:pt idx="156">
                  <c:v>1.8862915071544497</c:v>
                </c:pt>
                <c:pt idx="157">
                  <c:v>1.8741991278816148</c:v>
                </c:pt>
                <c:pt idx="158">
                  <c:v>1.8852272143054174</c:v>
                </c:pt>
                <c:pt idx="159">
                  <c:v>1.8914460717092025</c:v>
                </c:pt>
                <c:pt idx="160">
                  <c:v>1.8924923498148543</c:v>
                </c:pt>
                <c:pt idx="161">
                  <c:v>1.8857746650410263</c:v>
                </c:pt>
                <c:pt idx="162">
                  <c:v>1.8940448202123248</c:v>
                </c:pt>
                <c:pt idx="163">
                  <c:v>1.8955963265466158</c:v>
                </c:pt>
                <c:pt idx="164">
                  <c:v>1.8980492878475519</c:v>
                </c:pt>
                <c:pt idx="165">
                  <c:v>1.9031531363613698</c:v>
                </c:pt>
                <c:pt idx="166">
                  <c:v>1.9080195440870942</c:v>
                </c:pt>
                <c:pt idx="167">
                  <c:v>1.9168380583429432</c:v>
                </c:pt>
                <c:pt idx="168">
                  <c:v>1.9169670612029694</c:v>
                </c:pt>
                <c:pt idx="169">
                  <c:v>1.908201292462449</c:v>
                </c:pt>
                <c:pt idx="170">
                  <c:v>1.9183340989146365</c:v>
                </c:pt>
                <c:pt idx="171">
                  <c:v>1.9222209723190167</c:v>
                </c:pt>
                <c:pt idx="172">
                  <c:v>1.9178176311263022</c:v>
                </c:pt>
                <c:pt idx="173">
                  <c:v>1.9296203283245006</c:v>
                </c:pt>
                <c:pt idx="174">
                  <c:v>1.9318090572529956</c:v>
                </c:pt>
                <c:pt idx="175">
                  <c:v>1.9324004951232407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345088"/>
        <c:axId val="1710308256"/>
      </c:scatterChart>
      <c:valAx>
        <c:axId val="17103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308256"/>
        <c:crossesAt val="0"/>
        <c:crossBetween val="midCat"/>
        <c:majorUnit val="10"/>
      </c:valAx>
      <c:valAx>
        <c:axId val="1710308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3450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'6954'!$L$2:$L$141</c:f>
              <c:numCache>
                <c:formatCode>0.00</c:formatCode>
                <c:ptCount val="140"/>
                <c:pt idx="0">
                  <c:v>1.9979708864762538</c:v>
                </c:pt>
                <c:pt idx="1">
                  <c:v>2.0394170048399203</c:v>
                </c:pt>
                <c:pt idx="2">
                  <c:v>1.9014113239705759</c:v>
                </c:pt>
                <c:pt idx="3">
                  <c:v>1.77318769633274</c:v>
                </c:pt>
                <c:pt idx="4">
                  <c:v>1.8245930125674656</c:v>
                </c:pt>
                <c:pt idx="5">
                  <c:v>1.7373461503613752</c:v>
                </c:pt>
                <c:pt idx="6">
                  <c:v>1.7262999556850807</c:v>
                </c:pt>
                <c:pt idx="7">
                  <c:v>1.770829802206066</c:v>
                </c:pt>
                <c:pt idx="8">
                  <c:v>1.7125285419833245</c:v>
                </c:pt>
                <c:pt idx="9">
                  <c:v>1.5746108880699512</c:v>
                </c:pt>
                <c:pt idx="10">
                  <c:v>2.1084654925917397</c:v>
                </c:pt>
                <c:pt idx="11">
                  <c:v>2.0749455732946287</c:v>
                </c:pt>
                <c:pt idx="12">
                  <c:v>2.0405345621049493</c:v>
                </c:pt>
                <c:pt idx="13">
                  <c:v>1.9760067785016857</c:v>
                </c:pt>
                <c:pt idx="14">
                  <c:v>1.9716067270741338</c:v>
                </c:pt>
                <c:pt idx="15">
                  <c:v>1.9788115698328512</c:v>
                </c:pt>
                <c:pt idx="16">
                  <c:v>1.9697926330345423</c:v>
                </c:pt>
                <c:pt idx="17">
                  <c:v>1.9712429834991818</c:v>
                </c:pt>
                <c:pt idx="18">
                  <c:v>1.9890957362879407</c:v>
                </c:pt>
                <c:pt idx="19">
                  <c:v>2.0025625880730238</c:v>
                </c:pt>
                <c:pt idx="20">
                  <c:v>2.0079939779296394</c:v>
                </c:pt>
                <c:pt idx="21">
                  <c:v>2.0380808366584393</c:v>
                </c:pt>
                <c:pt idx="22">
                  <c:v>2.0245633535271312</c:v>
                </c:pt>
                <c:pt idx="23">
                  <c:v>2.0633915642931662</c:v>
                </c:pt>
                <c:pt idx="24">
                  <c:v>2.0302114441888643</c:v>
                </c:pt>
                <c:pt idx="25">
                  <c:v>2.0485380195386638</c:v>
                </c:pt>
                <c:pt idx="26">
                  <c:v>2.0394177354467873</c:v>
                </c:pt>
                <c:pt idx="27">
                  <c:v>2.011032212635619</c:v>
                </c:pt>
                <c:pt idx="28">
                  <c:v>1.9788400509330382</c:v>
                </c:pt>
                <c:pt idx="29">
                  <c:v>1.9745247908598349</c:v>
                </c:pt>
                <c:pt idx="30">
                  <c:v>2.0661436425646342</c:v>
                </c:pt>
                <c:pt idx="31">
                  <c:v>2.0392465583570938</c:v>
                </c:pt>
                <c:pt idx="32">
                  <c:v>2.0067907814648618</c:v>
                </c:pt>
                <c:pt idx="33">
                  <c:v>2.0174011882177281</c:v>
                </c:pt>
                <c:pt idx="34">
                  <c:v>2.0110378078776003</c:v>
                </c:pt>
                <c:pt idx="35">
                  <c:v>2.0185337253277869</c:v>
                </c:pt>
                <c:pt idx="36">
                  <c:v>2.0191814622978721</c:v>
                </c:pt>
                <c:pt idx="37">
                  <c:v>1.9759550718409213</c:v>
                </c:pt>
                <c:pt idx="38">
                  <c:v>1.9488073071984746</c:v>
                </c:pt>
                <c:pt idx="39">
                  <c:v>1.9792120855496462</c:v>
                </c:pt>
                <c:pt idx="40">
                  <c:v>1.9536142452425511</c:v>
                </c:pt>
                <c:pt idx="41">
                  <c:v>1.9692631060798234</c:v>
                </c:pt>
                <c:pt idx="42">
                  <c:v>1.9622727618128093</c:v>
                </c:pt>
                <c:pt idx="43">
                  <c:v>1.9512203104293764</c:v>
                </c:pt>
                <c:pt idx="44">
                  <c:v>1.9802736580299936</c:v>
                </c:pt>
                <c:pt idx="45">
                  <c:v>1.9887167716826626</c:v>
                </c:pt>
                <c:pt idx="46">
                  <c:v>1.9705184860266689</c:v>
                </c:pt>
                <c:pt idx="47">
                  <c:v>1.9904529379902458</c:v>
                </c:pt>
                <c:pt idx="48">
                  <c:v>1.9601512287986167</c:v>
                </c:pt>
                <c:pt idx="49">
                  <c:v>1.9953709401435722</c:v>
                </c:pt>
                <c:pt idx="50">
                  <c:v>1.9543784647746534</c:v>
                </c:pt>
                <c:pt idx="51">
                  <c:v>1.9851680489532897</c:v>
                </c:pt>
                <c:pt idx="52">
                  <c:v>1.9549218034129385</c:v>
                </c:pt>
                <c:pt idx="53">
                  <c:v>1.9133354139862833</c:v>
                </c:pt>
                <c:pt idx="54">
                  <c:v>1.8671979953154121</c:v>
                </c:pt>
                <c:pt idx="55">
                  <c:v>1.8705508519677834</c:v>
                </c:pt>
                <c:pt idx="56">
                  <c:v>1.8321560932452721</c:v>
                </c:pt>
                <c:pt idx="57">
                  <c:v>1.8364169371586716</c:v>
                </c:pt>
                <c:pt idx="58">
                  <c:v>1.8354901710360327</c:v>
                </c:pt>
                <c:pt idx="59">
                  <c:v>1.8558447990437139</c:v>
                </c:pt>
                <c:pt idx="60">
                  <c:v>1.8463304761117052</c:v>
                </c:pt>
                <c:pt idx="61">
                  <c:v>1.8396326989904352</c:v>
                </c:pt>
                <c:pt idx="62">
                  <c:v>1.8595047251008987</c:v>
                </c:pt>
                <c:pt idx="63">
                  <c:v>1.8280394027293809</c:v>
                </c:pt>
                <c:pt idx="64">
                  <c:v>1.8177412001541295</c:v>
                </c:pt>
                <c:pt idx="65">
                  <c:v>1.8091797461411099</c:v>
                </c:pt>
                <c:pt idx="66">
                  <c:v>1.822192633203509</c:v>
                </c:pt>
                <c:pt idx="67">
                  <c:v>1.7928677289550927</c:v>
                </c:pt>
                <c:pt idx="68">
                  <c:v>1.792170725448611</c:v>
                </c:pt>
                <c:pt idx="69">
                  <c:v>1.7632025962431686</c:v>
                </c:pt>
                <c:pt idx="70">
                  <c:v>1.7764330993826607</c:v>
                </c:pt>
                <c:pt idx="71">
                  <c:v>1.7681826558863742</c:v>
                </c:pt>
                <c:pt idx="72">
                  <c:v>1.757351913339998</c:v>
                </c:pt>
                <c:pt idx="73">
                  <c:v>1.735415530326303</c:v>
                </c:pt>
                <c:pt idx="74">
                  <c:v>1.7288486428100664</c:v>
                </c:pt>
                <c:pt idx="75">
                  <c:v>1.7285313268396749</c:v>
                </c:pt>
                <c:pt idx="76">
                  <c:v>1.7169233194602069</c:v>
                </c:pt>
                <c:pt idx="77">
                  <c:v>1.7122365052869957</c:v>
                </c:pt>
                <c:pt idx="78">
                  <c:v>1.715923411995826</c:v>
                </c:pt>
                <c:pt idx="79">
                  <c:v>1.6889048867293812</c:v>
                </c:pt>
                <c:pt idx="80">
                  <c:v>1.7005361415486915</c:v>
                </c:pt>
                <c:pt idx="81">
                  <c:v>1.7033752347124749</c:v>
                </c:pt>
                <c:pt idx="82">
                  <c:v>1.6815502990577478</c:v>
                </c:pt>
                <c:pt idx="83">
                  <c:v>1.677079254373425</c:v>
                </c:pt>
                <c:pt idx="84">
                  <c:v>1.6656977251566085</c:v>
                </c:pt>
                <c:pt idx="85">
                  <c:v>1.6696037349520456</c:v>
                </c:pt>
                <c:pt idx="86">
                  <c:v>1.6616009284969893</c:v>
                </c:pt>
                <c:pt idx="87">
                  <c:v>1.6880570913459718</c:v>
                </c:pt>
                <c:pt idx="88">
                  <c:v>1.6439176325700755</c:v>
                </c:pt>
                <c:pt idx="89">
                  <c:v>1.6658453293851532</c:v>
                </c:pt>
                <c:pt idx="90">
                  <c:v>1.6668591424493613</c:v>
                </c:pt>
                <c:pt idx="91">
                  <c:v>1.66726839167776</c:v>
                </c:pt>
                <c:pt idx="92">
                  <c:v>1.6609262720304938</c:v>
                </c:pt>
                <c:pt idx="93">
                  <c:v>1.6494111868323404</c:v>
                </c:pt>
                <c:pt idx="94">
                  <c:v>1.6532437754471523</c:v>
                </c:pt>
                <c:pt idx="95">
                  <c:v>1.6375016548881487</c:v>
                </c:pt>
                <c:pt idx="96">
                  <c:v>1.6207066927517635</c:v>
                </c:pt>
                <c:pt idx="97">
                  <c:v>1.6255816666409135</c:v>
                </c:pt>
                <c:pt idx="98">
                  <c:v>1.5933904043147316</c:v>
                </c:pt>
                <c:pt idx="99">
                  <c:v>1.6172835607905875</c:v>
                </c:pt>
                <c:pt idx="100">
                  <c:v>1.618941703668846</c:v>
                </c:pt>
                <c:pt idx="101">
                  <c:v>1.6016288822320266</c:v>
                </c:pt>
                <c:pt idx="102">
                  <c:v>1.6260929782541498</c:v>
                </c:pt>
                <c:pt idx="103">
                  <c:v>1.6235865251322712</c:v>
                </c:pt>
                <c:pt idx="104">
                  <c:v>1.6136451065422845</c:v>
                </c:pt>
                <c:pt idx="105">
                  <c:v>1.6305439317738688</c:v>
                </c:pt>
                <c:pt idx="106">
                  <c:v>1.6274759356570099</c:v>
                </c:pt>
                <c:pt idx="107">
                  <c:v>1.6271779915896167</c:v>
                </c:pt>
                <c:pt idx="108">
                  <c:v>1.6245952387175346</c:v>
                </c:pt>
                <c:pt idx="109">
                  <c:v>1.633064486541534</c:v>
                </c:pt>
                <c:pt idx="110">
                  <c:v>1.6110271700003651</c:v>
                </c:pt>
                <c:pt idx="111">
                  <c:v>1.5917904198383761</c:v>
                </c:pt>
                <c:pt idx="112">
                  <c:v>1.5881892005752727</c:v>
                </c:pt>
                <c:pt idx="113">
                  <c:v>1.5948162002854613</c:v>
                </c:pt>
                <c:pt idx="114">
                  <c:v>1.6374491428772164</c:v>
                </c:pt>
                <c:pt idx="115">
                  <c:v>1.6296066607447723</c:v>
                </c:pt>
                <c:pt idx="116">
                  <c:v>1.6520313291826254</c:v>
                </c:pt>
                <c:pt idx="117">
                  <c:v>1.6076162818682127</c:v>
                </c:pt>
                <c:pt idx="118">
                  <c:v>1.6255309039828116</c:v>
                </c:pt>
                <c:pt idx="119">
                  <c:v>1.60829633087861</c:v>
                </c:pt>
                <c:pt idx="120">
                  <c:v>1.5957432818044293</c:v>
                </c:pt>
                <c:pt idx="121">
                  <c:v>1.5796043170206397</c:v>
                </c:pt>
                <c:pt idx="122">
                  <c:v>1.5836351832212934</c:v>
                </c:pt>
                <c:pt idx="123">
                  <c:v>1.5892684591544084</c:v>
                </c:pt>
                <c:pt idx="124">
                  <c:v>1.5668130672696143</c:v>
                </c:pt>
                <c:pt idx="125">
                  <c:v>1.5755687486453216</c:v>
                </c:pt>
                <c:pt idx="126">
                  <c:v>1.5583442914492049</c:v>
                </c:pt>
                <c:pt idx="127">
                  <c:v>1.5738477177265926</c:v>
                </c:pt>
                <c:pt idx="128">
                  <c:v>1.5807698902404981</c:v>
                </c:pt>
                <c:pt idx="129">
                  <c:v>1.5747276926894211</c:v>
                </c:pt>
                <c:pt idx="130">
                  <c:v>1.581963590611299</c:v>
                </c:pt>
                <c:pt idx="131">
                  <c:v>1.5649322578478817</c:v>
                </c:pt>
                <c:pt idx="132">
                  <c:v>1.5508225505294535</c:v>
                </c:pt>
                <c:pt idx="133">
                  <c:v>1.56493908681328</c:v>
                </c:pt>
                <c:pt idx="134">
                  <c:v>1.560364039196265</c:v>
                </c:pt>
                <c:pt idx="135">
                  <c:v>1.54646242213142</c:v>
                </c:pt>
                <c:pt idx="136">
                  <c:v>1.5173249364571559</c:v>
                </c:pt>
                <c:pt idx="137">
                  <c:v>1.5283737441105059</c:v>
                </c:pt>
                <c:pt idx="138">
                  <c:v>1.5416989945985431</c:v>
                </c:pt>
                <c:pt idx="139">
                  <c:v>1.5210675350114427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49584"/>
        <c:axId val="1572556272"/>
      </c:scatterChart>
      <c:valAx>
        <c:axId val="15725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56272"/>
        <c:crossesAt val="0"/>
        <c:crossBetween val="midCat"/>
        <c:majorUnit val="10"/>
      </c:valAx>
      <c:valAx>
        <c:axId val="1572556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495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'6954'!$P$2:$P$177</c:f>
              <c:numCache>
                <c:formatCode>General</c:formatCode>
                <c:ptCount val="176"/>
                <c:pt idx="4">
                  <c:v>-13.723604652736753</c:v>
                </c:pt>
                <c:pt idx="5">
                  <c:v>-17.607264929488135</c:v>
                </c:pt>
                <c:pt idx="6">
                  <c:v>-17.928509642168141</c:v>
                </c:pt>
                <c:pt idx="7">
                  <c:v>-15.651549370971241</c:v>
                </c:pt>
                <c:pt idx="8">
                  <c:v>-18.181989704123342</c:v>
                </c:pt>
                <c:pt idx="9">
                  <c:v>-24.434532339434909</c:v>
                </c:pt>
                <c:pt idx="10">
                  <c:v>0.71858099309717194</c:v>
                </c:pt>
                <c:pt idx="11">
                  <c:v>-0.65332047846942387</c:v>
                </c:pt>
                <c:pt idx="12">
                  <c:v>-2.0668808977855559</c:v>
                </c:pt>
                <c:pt idx="13">
                  <c:v>-4.888414006367146</c:v>
                </c:pt>
                <c:pt idx="14">
                  <c:v>-4.8989485255818348</c:v>
                </c:pt>
                <c:pt idx="15">
                  <c:v>-4.3669490092199554</c:v>
                </c:pt>
                <c:pt idx="16">
                  <c:v>-4.5934185020621676</c:v>
                </c:pt>
                <c:pt idx="17">
                  <c:v>-4.3304440950110168</c:v>
                </c:pt>
                <c:pt idx="18">
                  <c:v>-3.3006499838574559</c:v>
                </c:pt>
                <c:pt idx="19">
                  <c:v>-2.4758987221233086</c:v>
                </c:pt>
                <c:pt idx="20">
                  <c:v>-2.0268089285420814</c:v>
                </c:pt>
                <c:pt idx="21">
                  <c:v>-0.42506484862665056</c:v>
                </c:pt>
                <c:pt idx="22">
                  <c:v>-0.86184341082322435</c:v>
                </c:pt>
                <c:pt idx="23">
                  <c:v>1.1485628180989287</c:v>
                </c:pt>
                <c:pt idx="24">
                  <c:v>-0.2074528879965338</c:v>
                </c:pt>
                <c:pt idx="25">
                  <c:v>0.84449264152090253</c:v>
                </c:pt>
                <c:pt idx="26">
                  <c:v>0.61328511700934174</c:v>
                </c:pt>
                <c:pt idx="27">
                  <c:v>-0.51858100386319772</c:v>
                </c:pt>
                <c:pt idx="28">
                  <c:v>-1.8284092092314574</c:v>
                </c:pt>
                <c:pt idx="29">
                  <c:v>-1.8349796943999672</c:v>
                </c:pt>
                <c:pt idx="30">
                  <c:v>2.6434128004433228</c:v>
                </c:pt>
                <c:pt idx="31">
                  <c:v>1.5811318553916511</c:v>
                </c:pt>
                <c:pt idx="32">
                  <c:v>0.25897952104943472</c:v>
                </c:pt>
                <c:pt idx="33">
                  <c:v>0.95019068962488784</c:v>
                </c:pt>
                <c:pt idx="34">
                  <c:v>0.84786965852936247</c:v>
                </c:pt>
                <c:pt idx="35">
                  <c:v>1.3934770479560064</c:v>
                </c:pt>
                <c:pt idx="36">
                  <c:v>1.6189289122575814</c:v>
                </c:pt>
                <c:pt idx="37">
                  <c:v>-0.20675446244658577</c:v>
                </c:pt>
                <c:pt idx="38">
                  <c:v>-1.2807548308559118</c:v>
                </c:pt>
                <c:pt idx="39">
                  <c:v>0.33585213474771902</c:v>
                </c:pt>
                <c:pt idx="40">
                  <c:v>-0.66568857216020882</c:v>
                </c:pt>
                <c:pt idx="41">
                  <c:v>0.26107259657932907</c:v>
                </c:pt>
                <c:pt idx="42">
                  <c:v>0.12944071921884942</c:v>
                </c:pt>
                <c:pt idx="43">
                  <c:v>-0.19209649734085557</c:v>
                </c:pt>
                <c:pt idx="44">
                  <c:v>1.3613304713466419</c:v>
                </c:pt>
                <c:pt idx="45">
                  <c:v>1.9512197103074045</c:v>
                </c:pt>
                <c:pt idx="46">
                  <c:v>1.2956115196201716</c:v>
                </c:pt>
                <c:pt idx="47">
                  <c:v>2.4227260057847078</c:v>
                </c:pt>
                <c:pt idx="48">
                  <c:v>1.2012773076631407</c:v>
                </c:pt>
                <c:pt idx="49">
                  <c:v>3.0429845616639857</c:v>
                </c:pt>
                <c:pt idx="50">
                  <c:v>1.3217377245440689</c:v>
                </c:pt>
                <c:pt idx="51">
                  <c:v>2.9563345360813931</c:v>
                </c:pt>
                <c:pt idx="52">
                  <c:v>1.7374787886643002</c:v>
                </c:pt>
                <c:pt idx="53">
                  <c:v>-1.1533798436400717E-2</c:v>
                </c:pt>
                <c:pt idx="54">
                  <c:v>-1.9733090546541419</c:v>
                </c:pt>
                <c:pt idx="55">
                  <c:v>-1.621391625532129</c:v>
                </c:pt>
                <c:pt idx="56">
                  <c:v>-3.2211940381843718</c:v>
                </c:pt>
                <c:pt idx="57">
                  <c:v>-2.8268277952195882</c:v>
                </c:pt>
                <c:pt idx="58">
                  <c:v>-2.6749846604085481</c:v>
                </c:pt>
                <c:pt idx="59">
                  <c:v>-1.5282267547348363</c:v>
                </c:pt>
                <c:pt idx="60">
                  <c:v>-1.7778557726852309</c:v>
                </c:pt>
                <c:pt idx="61">
                  <c:v>-1.8958100040706436</c:v>
                </c:pt>
                <c:pt idx="62">
                  <c:v>-0.77161395468548111</c:v>
                </c:pt>
                <c:pt idx="63">
                  <c:v>-2.0474620936121188</c:v>
                </c:pt>
                <c:pt idx="64">
                  <c:v>-2.3337378383166496</c:v>
                </c:pt>
                <c:pt idx="65">
                  <c:v>-2.5388198046785844</c:v>
                </c:pt>
                <c:pt idx="66">
                  <c:v>-1.7352915984117097</c:v>
                </c:pt>
                <c:pt idx="67">
                  <c:v>-2.9110742250201653</c:v>
                </c:pt>
                <c:pt idx="68">
                  <c:v>-2.7484895843093149</c:v>
                </c:pt>
                <c:pt idx="69">
                  <c:v>-3.9075928167974348</c:v>
                </c:pt>
                <c:pt idx="70">
                  <c:v>-3.0938909608085905</c:v>
                </c:pt>
                <c:pt idx="71">
                  <c:v>-3.2844330452860651</c:v>
                </c:pt>
                <c:pt idx="72">
                  <c:v>-3.5956052737501851</c:v>
                </c:pt>
                <c:pt idx="73">
                  <c:v>-4.4259712013283972</c:v>
                </c:pt>
                <c:pt idx="74">
                  <c:v>-4.537806284663505</c:v>
                </c:pt>
                <c:pt idx="75">
                  <c:v>-4.3574710804484456</c:v>
                </c:pt>
                <c:pt idx="76">
                  <c:v>-4.7049807903096745</c:v>
                </c:pt>
                <c:pt idx="77">
                  <c:v>-4.7289215971783909</c:v>
                </c:pt>
                <c:pt idx="78">
                  <c:v>-4.3613871773017383</c:v>
                </c:pt>
                <c:pt idx="79">
                  <c:v>-5.4293455466120379</c:v>
                </c:pt>
                <c:pt idx="80">
                  <c:v>-4.6904092706544294</c:v>
                </c:pt>
                <c:pt idx="81">
                  <c:v>-4.3625105162675055</c:v>
                </c:pt>
                <c:pt idx="82">
                  <c:v>-5.1876662295650187</c:v>
                </c:pt>
                <c:pt idx="83">
                  <c:v>-5.2015197155429114</c:v>
                </c:pt>
                <c:pt idx="84">
                  <c:v>-5.5384414691866199</c:v>
                </c:pt>
                <c:pt idx="85">
                  <c:v>-5.1606638812227539</c:v>
                </c:pt>
                <c:pt idx="86">
                  <c:v>-5.3396288223691082</c:v>
                </c:pt>
                <c:pt idx="87">
                  <c:v>-3.9076214118288441</c:v>
                </c:pt>
                <c:pt idx="88">
                  <c:v>-5.7759911421243118</c:v>
                </c:pt>
                <c:pt idx="89">
                  <c:v>-4.5556915604458261</c:v>
                </c:pt>
                <c:pt idx="90">
                  <c:v>-4.313125473689067</c:v>
                </c:pt>
                <c:pt idx="91">
                  <c:v>-4.0988230188397408</c:v>
                </c:pt>
                <c:pt idx="92">
                  <c:v>-4.2001501029580623</c:v>
                </c:pt>
                <c:pt idx="93">
                  <c:v>-4.5433156589464385</c:v>
                </c:pt>
                <c:pt idx="94">
                  <c:v>-4.1689705442806844</c:v>
                </c:pt>
                <c:pt idx="95">
                  <c:v>-4.7097519092576849</c:v>
                </c:pt>
                <c:pt idx="96">
                  <c:v>-5.2997540926782927</c:v>
                </c:pt>
                <c:pt idx="97">
                  <c:v>-4.8766769964507057</c:v>
                </c:pt>
                <c:pt idx="98">
                  <c:v>-6.1864631555667993</c:v>
                </c:pt>
                <c:pt idx="99">
                  <c:v>-4.8742774485682947</c:v>
                </c:pt>
                <c:pt idx="100">
                  <c:v>-4.6015886524918299</c:v>
                </c:pt>
                <c:pt idx="101">
                  <c:v>-5.2158009916980763</c:v>
                </c:pt>
                <c:pt idx="102">
                  <c:v>-3.876923603488633</c:v>
                </c:pt>
                <c:pt idx="103">
                  <c:v>-3.7989315481350308</c:v>
                </c:pt>
                <c:pt idx="104">
                  <c:v>-4.0685274806630938</c:v>
                </c:pt>
                <c:pt idx="105">
                  <c:v>-3.0833299129105018</c:v>
                </c:pt>
                <c:pt idx="106">
                  <c:v>-3.0315902457584993</c:v>
                </c:pt>
                <c:pt idx="107">
                  <c:v>-2.8503493963439483</c:v>
                </c:pt>
                <c:pt idx="108">
                  <c:v>-2.7759243887140772</c:v>
                </c:pt>
                <c:pt idx="109">
                  <c:v>-2.1848133654603603</c:v>
                </c:pt>
                <c:pt idx="110">
                  <c:v>-3.0198979809564772</c:v>
                </c:pt>
                <c:pt idx="111">
                  <c:v>-3.7240548555177306</c:v>
                </c:pt>
                <c:pt idx="112">
                  <c:v>-3.6972436108701858</c:v>
                </c:pt>
                <c:pt idx="113">
                  <c:v>-3.1922585175626113</c:v>
                </c:pt>
                <c:pt idx="114">
                  <c:v>-1.0039793603257112</c:v>
                </c:pt>
                <c:pt idx="115">
                  <c:v>-1.1754490671035611</c:v>
                </c:pt>
                <c:pt idx="116">
                  <c:v>6.8084162012269786E-2</c:v>
                </c:pt>
                <c:pt idx="117">
                  <c:v>-1.8131694567151018</c:v>
                </c:pt>
                <c:pt idx="118">
                  <c:v>-0.78048292668311148</c:v>
                </c:pt>
                <c:pt idx="119">
                  <c:v>-1.3910371210591785</c:v>
                </c:pt>
                <c:pt idx="120">
                  <c:v>-1.7827279562448646</c:v>
                </c:pt>
                <c:pt idx="121">
                  <c:v>-2.3420619676581498</c:v>
                </c:pt>
                <c:pt idx="122">
                  <c:v>-1.9584472864556728</c:v>
                </c:pt>
                <c:pt idx="123">
                  <c:v>-1.4999192277725084</c:v>
                </c:pt>
                <c:pt idx="124">
                  <c:v>-2.3545490540832565</c:v>
                </c:pt>
                <c:pt idx="125">
                  <c:v>-1.7500471331411775</c:v>
                </c:pt>
                <c:pt idx="126">
                  <c:v>-2.3601284042532518</c:v>
                </c:pt>
                <c:pt idx="127">
                  <c:v>-1.4401663667612628</c:v>
                </c:pt>
                <c:pt idx="128">
                  <c:v>-0.9213818117935989</c:v>
                </c:pt>
                <c:pt idx="129">
                  <c:v>-1.0086874026873933</c:v>
                </c:pt>
                <c:pt idx="130">
                  <c:v>-0.47523604344572823</c:v>
                </c:pt>
                <c:pt idx="131">
                  <c:v>-1.0762886602539425</c:v>
                </c:pt>
                <c:pt idx="132">
                  <c:v>-1.5407539702180646</c:v>
                </c:pt>
                <c:pt idx="133">
                  <c:v>-0.68562966524051694</c:v>
                </c:pt>
                <c:pt idx="134">
                  <c:v>-0.70434533521417708</c:v>
                </c:pt>
                <c:pt idx="135">
                  <c:v>-1.1590823320003876</c:v>
                </c:pt>
                <c:pt idx="136">
                  <c:v>-2.3261030557646687</c:v>
                </c:pt>
                <c:pt idx="137">
                  <c:v>-1.6143964474271644</c:v>
                </c:pt>
                <c:pt idx="138">
                  <c:v>-0.79626511017453061</c:v>
                </c:pt>
                <c:pt idx="139">
                  <c:v>-1.5656252792007732</c:v>
                </c:pt>
                <c:pt idx="140">
                  <c:v>-0.95095007894970485</c:v>
                </c:pt>
                <c:pt idx="141">
                  <c:v>-1.2716878310326438</c:v>
                </c:pt>
                <c:pt idx="142">
                  <c:v>-0.3852961866878023</c:v>
                </c:pt>
                <c:pt idx="143">
                  <c:v>1.1641470316985472</c:v>
                </c:pt>
                <c:pt idx="144">
                  <c:v>3.162279592291549</c:v>
                </c:pt>
                <c:pt idx="145">
                  <c:v>3.7441964728242771</c:v>
                </c:pt>
                <c:pt idx="146">
                  <c:v>2.086046144644115</c:v>
                </c:pt>
                <c:pt idx="147">
                  <c:v>1.105630531418043</c:v>
                </c:pt>
                <c:pt idx="148">
                  <c:v>2.5696417237022846</c:v>
                </c:pt>
                <c:pt idx="149">
                  <c:v>3.3636062977016072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97584"/>
        <c:axId val="1572507888"/>
      </c:scatterChart>
      <c:valAx>
        <c:axId val="15725975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07888"/>
        <c:crossesAt val="0"/>
        <c:crossBetween val="midCat"/>
        <c:majorUnit val="10"/>
      </c:valAx>
      <c:valAx>
        <c:axId val="157250788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975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'6954'!$M$2:$M$177</c:f>
              <c:numCache>
                <c:formatCode>0.00</c:formatCode>
                <c:ptCount val="176"/>
                <c:pt idx="4">
                  <c:v>1.8454665940243185</c:v>
                </c:pt>
                <c:pt idx="5">
                  <c:v>1.7623944481095986</c:v>
                </c:pt>
                <c:pt idx="6">
                  <c:v>1.7555229697246744</c:v>
                </c:pt>
                <c:pt idx="7">
                  <c:v>1.8042275325370303</c:v>
                </c:pt>
                <c:pt idx="8">
                  <c:v>1.7501009886056593</c:v>
                </c:pt>
                <c:pt idx="9">
                  <c:v>1.6163580509836566</c:v>
                </c:pt>
                <c:pt idx="10">
                  <c:v>2.1543873717968158</c:v>
                </c:pt>
                <c:pt idx="11">
                  <c:v>2.1250421687910754</c:v>
                </c:pt>
                <c:pt idx="12">
                  <c:v>2.0948058738927666</c:v>
                </c:pt>
                <c:pt idx="13">
                  <c:v>2.0344528065808731</c:v>
                </c:pt>
                <c:pt idx="14">
                  <c:v>2.0342274714446917</c:v>
                </c:pt>
                <c:pt idx="15">
                  <c:v>2.04560703049478</c:v>
                </c:pt>
                <c:pt idx="16">
                  <c:v>2.0407628099878417</c:v>
                </c:pt>
                <c:pt idx="17">
                  <c:v>2.0463878767438515</c:v>
                </c:pt>
                <c:pt idx="18">
                  <c:v>2.0684153458239809</c:v>
                </c:pt>
                <c:pt idx="19">
                  <c:v>2.0860569139004346</c:v>
                </c:pt>
                <c:pt idx="20">
                  <c:v>2.0956630200484208</c:v>
                </c:pt>
                <c:pt idx="21">
                  <c:v>2.1299245950685912</c:v>
                </c:pt>
                <c:pt idx="22">
                  <c:v>2.1205818282286537</c:v>
                </c:pt>
                <c:pt idx="23">
                  <c:v>2.1635847552860592</c:v>
                </c:pt>
                <c:pt idx="24">
                  <c:v>2.1345793514731279</c:v>
                </c:pt>
                <c:pt idx="25">
                  <c:v>2.1570806431142979</c:v>
                </c:pt>
                <c:pt idx="26">
                  <c:v>2.152135075313792</c:v>
                </c:pt>
                <c:pt idx="27">
                  <c:v>2.1279242687939943</c:v>
                </c:pt>
                <c:pt idx="28">
                  <c:v>2.099906823382784</c:v>
                </c:pt>
                <c:pt idx="29">
                  <c:v>2.0997662796009511</c:v>
                </c:pt>
                <c:pt idx="30">
                  <c:v>2.1955598475971212</c:v>
                </c:pt>
                <c:pt idx="31">
                  <c:v>2.1728374796809513</c:v>
                </c:pt>
                <c:pt idx="32">
                  <c:v>2.1445564190800899</c:v>
                </c:pt>
                <c:pt idx="33">
                  <c:v>2.1593415421243267</c:v>
                </c:pt>
                <c:pt idx="34">
                  <c:v>2.1571528780755695</c:v>
                </c:pt>
                <c:pt idx="35">
                  <c:v>2.1688235118171266</c:v>
                </c:pt>
                <c:pt idx="36">
                  <c:v>2.1736459650785824</c:v>
                </c:pt>
                <c:pt idx="37">
                  <c:v>2.134594290913002</c:v>
                </c:pt>
                <c:pt idx="38">
                  <c:v>2.1116212425619261</c:v>
                </c:pt>
                <c:pt idx="39">
                  <c:v>2.146200737204468</c:v>
                </c:pt>
                <c:pt idx="40">
                  <c:v>2.1247776131887437</c:v>
                </c:pt>
                <c:pt idx="41">
                  <c:v>2.1446011903173865</c:v>
                </c:pt>
                <c:pt idx="42">
                  <c:v>2.1417855623417426</c:v>
                </c:pt>
                <c:pt idx="43">
                  <c:v>2.1349078272496804</c:v>
                </c:pt>
                <c:pt idx="44">
                  <c:v>2.1681358911416679</c:v>
                </c:pt>
                <c:pt idx="45">
                  <c:v>2.1807537210857078</c:v>
                </c:pt>
                <c:pt idx="46">
                  <c:v>2.1667301517210844</c:v>
                </c:pt>
                <c:pt idx="47">
                  <c:v>2.1908393199760319</c:v>
                </c:pt>
                <c:pt idx="48">
                  <c:v>2.1647123270757733</c:v>
                </c:pt>
                <c:pt idx="49">
                  <c:v>2.2041067547120994</c:v>
                </c:pt>
                <c:pt idx="50">
                  <c:v>2.1672889956345514</c:v>
                </c:pt>
                <c:pt idx="51">
                  <c:v>2.202253296104558</c:v>
                </c:pt>
                <c:pt idx="52">
                  <c:v>2.1761817668555774</c:v>
                </c:pt>
                <c:pt idx="53">
                  <c:v>2.1387700937202929</c:v>
                </c:pt>
                <c:pt idx="54">
                  <c:v>2.0968073913407923</c:v>
                </c:pt>
                <c:pt idx="55">
                  <c:v>2.1043349642845337</c:v>
                </c:pt>
                <c:pt idx="56">
                  <c:v>2.070114921853393</c:v>
                </c:pt>
                <c:pt idx="57">
                  <c:v>2.0785504820581631</c:v>
                </c:pt>
                <c:pt idx="58">
                  <c:v>2.0817984322268948</c:v>
                </c:pt>
                <c:pt idx="59">
                  <c:v>2.1063277765259465</c:v>
                </c:pt>
                <c:pt idx="60">
                  <c:v>2.1009881698853086</c:v>
                </c:pt>
                <c:pt idx="61">
                  <c:v>2.0984651090554092</c:v>
                </c:pt>
                <c:pt idx="62">
                  <c:v>2.1225118514572432</c:v>
                </c:pt>
                <c:pt idx="63">
                  <c:v>2.095221245377096</c:v>
                </c:pt>
                <c:pt idx="64">
                  <c:v>2.0890977590932152</c:v>
                </c:pt>
                <c:pt idx="65">
                  <c:v>2.0847110213715658</c:v>
                </c:pt>
                <c:pt idx="66">
                  <c:v>2.1018986247253357</c:v>
                </c:pt>
                <c:pt idx="67">
                  <c:v>2.0767484367682898</c:v>
                </c:pt>
                <c:pt idx="68">
                  <c:v>2.0802261495531789</c:v>
                </c:pt>
                <c:pt idx="69">
                  <c:v>2.0554327366391067</c:v>
                </c:pt>
                <c:pt idx="70">
                  <c:v>2.0728379560699697</c:v>
                </c:pt>
                <c:pt idx="71">
                  <c:v>2.0687622288650536</c:v>
                </c:pt>
                <c:pt idx="72">
                  <c:v>2.0621062026100478</c:v>
                </c:pt>
                <c:pt idx="73">
                  <c:v>2.0443445358877232</c:v>
                </c:pt>
                <c:pt idx="74">
                  <c:v>2.0419523646628575</c:v>
                </c:pt>
                <c:pt idx="75">
                  <c:v>2.0458097649838365</c:v>
                </c:pt>
                <c:pt idx="76">
                  <c:v>2.0383764738957391</c:v>
                </c:pt>
                <c:pt idx="77">
                  <c:v>2.0378643760138981</c:v>
                </c:pt>
                <c:pt idx="78">
                  <c:v>2.045725999014099</c:v>
                </c:pt>
                <c:pt idx="79">
                  <c:v>2.022882190039025</c:v>
                </c:pt>
                <c:pt idx="80">
                  <c:v>2.0386881611497056</c:v>
                </c:pt>
                <c:pt idx="81">
                  <c:v>2.0457019706048598</c:v>
                </c:pt>
                <c:pt idx="82">
                  <c:v>2.0280517512415033</c:v>
                </c:pt>
                <c:pt idx="83">
                  <c:v>2.0277554228485508</c:v>
                </c:pt>
                <c:pt idx="84">
                  <c:v>2.0205486099231047</c:v>
                </c:pt>
                <c:pt idx="85">
                  <c:v>2.0286293360099128</c:v>
                </c:pt>
                <c:pt idx="86">
                  <c:v>2.024801245846227</c:v>
                </c:pt>
                <c:pt idx="87">
                  <c:v>2.0554321249865799</c:v>
                </c:pt>
                <c:pt idx="88">
                  <c:v>2.0154673825020541</c:v>
                </c:pt>
                <c:pt idx="89">
                  <c:v>2.0415697956085022</c:v>
                </c:pt>
                <c:pt idx="90">
                  <c:v>2.0467583249640811</c:v>
                </c:pt>
                <c:pt idx="91">
                  <c:v>2.0513422904838503</c:v>
                </c:pt>
                <c:pt idx="92">
                  <c:v>2.0491748871279545</c:v>
                </c:pt>
                <c:pt idx="93">
                  <c:v>2.0418345182211719</c:v>
                </c:pt>
                <c:pt idx="94">
                  <c:v>2.0498418231273541</c:v>
                </c:pt>
                <c:pt idx="95">
                  <c:v>2.038274418859721</c:v>
                </c:pt>
                <c:pt idx="96">
                  <c:v>2.0256541730147064</c:v>
                </c:pt>
                <c:pt idx="97">
                  <c:v>2.0347038631952268</c:v>
                </c:pt>
                <c:pt idx="98">
                  <c:v>2.0066873171604156</c:v>
                </c:pt>
                <c:pt idx="99">
                  <c:v>2.0347551899276421</c:v>
                </c:pt>
                <c:pt idx="100">
                  <c:v>2.0405880490972712</c:v>
                </c:pt>
                <c:pt idx="101">
                  <c:v>2.0274499439518223</c:v>
                </c:pt>
                <c:pt idx="102">
                  <c:v>2.0560887562653161</c:v>
                </c:pt>
                <c:pt idx="103">
                  <c:v>2.057757019434808</c:v>
                </c:pt>
                <c:pt idx="104">
                  <c:v>2.051990317136192</c:v>
                </c:pt>
                <c:pt idx="105">
                  <c:v>2.0730638586591468</c:v>
                </c:pt>
                <c:pt idx="106">
                  <c:v>2.0741705788336584</c:v>
                </c:pt>
                <c:pt idx="107">
                  <c:v>2.0780473510576356</c:v>
                </c:pt>
                <c:pt idx="108">
                  <c:v>2.0796393144769243</c:v>
                </c:pt>
                <c:pt idx="109">
                  <c:v>2.0922832785922942</c:v>
                </c:pt>
                <c:pt idx="110">
                  <c:v>2.0744206783424959</c:v>
                </c:pt>
                <c:pt idx="111">
                  <c:v>2.0593586444718772</c:v>
                </c:pt>
                <c:pt idx="112">
                  <c:v>2.0599321415001444</c:v>
                </c:pt>
                <c:pt idx="113">
                  <c:v>2.0707338575017036</c:v>
                </c:pt>
                <c:pt idx="114">
                  <c:v>2.1175415163848292</c:v>
                </c:pt>
                <c:pt idx="115">
                  <c:v>2.1138737505437555</c:v>
                </c:pt>
                <c:pt idx="116">
                  <c:v>2.1404731352729791</c:v>
                </c:pt>
                <c:pt idx="117">
                  <c:v>2.100232804249937</c:v>
                </c:pt>
                <c:pt idx="118">
                  <c:v>2.1223221426559067</c:v>
                </c:pt>
                <c:pt idx="119">
                  <c:v>2.1092622858430756</c:v>
                </c:pt>
                <c:pt idx="120">
                  <c:v>2.1008839530602654</c:v>
                </c:pt>
                <c:pt idx="121">
                  <c:v>2.0889197045678465</c:v>
                </c:pt>
                <c:pt idx="122">
                  <c:v>2.0971252870598707</c:v>
                </c:pt>
                <c:pt idx="123">
                  <c:v>2.1069332792843563</c:v>
                </c:pt>
                <c:pt idx="124">
                  <c:v>2.0886526036909325</c:v>
                </c:pt>
                <c:pt idx="125">
                  <c:v>2.1015830013580103</c:v>
                </c:pt>
                <c:pt idx="126">
                  <c:v>2.0885332604532643</c:v>
                </c:pt>
                <c:pt idx="127">
                  <c:v>2.1082114030220227</c:v>
                </c:pt>
                <c:pt idx="128">
                  <c:v>2.1193082918272985</c:v>
                </c:pt>
                <c:pt idx="129">
                  <c:v>2.1174408105675919</c:v>
                </c:pt>
                <c:pt idx="130">
                  <c:v>2.1288514247808408</c:v>
                </c:pt>
                <c:pt idx="131">
                  <c:v>2.1159948083087938</c:v>
                </c:pt>
                <c:pt idx="132">
                  <c:v>2.1060598172817362</c:v>
                </c:pt>
                <c:pt idx="133">
                  <c:v>2.124351069856933</c:v>
                </c:pt>
                <c:pt idx="134">
                  <c:v>2.1239507385312888</c:v>
                </c:pt>
                <c:pt idx="135">
                  <c:v>2.1142238377578142</c:v>
                </c:pt>
                <c:pt idx="136">
                  <c:v>2.0892610683749209</c:v>
                </c:pt>
                <c:pt idx="137">
                  <c:v>2.1044845923196411</c:v>
                </c:pt>
                <c:pt idx="138">
                  <c:v>2.1219845590990492</c:v>
                </c:pt>
                <c:pt idx="139">
                  <c:v>2.105527815803319</c:v>
                </c:pt>
                <c:pt idx="140">
                  <c:v>2.118675821624294</c:v>
                </c:pt>
                <c:pt idx="141">
                  <c:v>2.1118151872117288</c:v>
                </c:pt>
                <c:pt idx="142">
                  <c:v>2.1307752534300328</c:v>
                </c:pt>
                <c:pt idx="143">
                  <c:v>2.163918104233665</c:v>
                </c:pt>
                <c:pt idx="144">
                  <c:v>2.206658495463091</c:v>
                </c:pt>
                <c:pt idx="145">
                  <c:v>2.2191057953207114</c:v>
                </c:pt>
                <c:pt idx="146">
                  <c:v>2.1836376811718741</c:v>
                </c:pt>
                <c:pt idx="147">
                  <c:v>2.1626664264597824</c:v>
                </c:pt>
                <c:pt idx="148">
                  <c:v>2.1939818718694286</c:v>
                </c:pt>
                <c:pt idx="149">
                  <c:v>2.2109649075219604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22256"/>
        <c:axId val="1620643088"/>
      </c:scatterChart>
      <c:valAx>
        <c:axId val="162002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643088"/>
        <c:crossesAt val="0"/>
        <c:crossBetween val="midCat"/>
        <c:majorUnit val="10"/>
      </c:valAx>
      <c:valAx>
        <c:axId val="16206430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0222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'6955'!$L$2:$L$141</c:f>
              <c:numCache>
                <c:formatCode>0.00</c:formatCode>
                <c:ptCount val="140"/>
                <c:pt idx="0">
                  <c:v>1.8247081045477531</c:v>
                </c:pt>
                <c:pt idx="1">
                  <c:v>1.8570545192326109</c:v>
                </c:pt>
                <c:pt idx="2">
                  <c:v>1.8183108002608528</c:v>
                </c:pt>
                <c:pt idx="3">
                  <c:v>1.8091355026748628</c:v>
                </c:pt>
                <c:pt idx="4">
                  <c:v>1.8013668480870351</c:v>
                </c:pt>
                <c:pt idx="5">
                  <c:v>1.7671952501614752</c:v>
                </c:pt>
                <c:pt idx="6">
                  <c:v>1.7813180946051139</c:v>
                </c:pt>
                <c:pt idx="7">
                  <c:v>1.7382395737466765</c:v>
                </c:pt>
                <c:pt idx="8">
                  <c:v>1.7457406956150565</c:v>
                </c:pt>
                <c:pt idx="9">
                  <c:v>1.7260646131436339</c:v>
                </c:pt>
                <c:pt idx="10">
                  <c:v>1.6990959257866292</c:v>
                </c:pt>
                <c:pt idx="11">
                  <c:v>1.7160604313719754</c:v>
                </c:pt>
                <c:pt idx="12">
                  <c:v>1.711935093349694</c:v>
                </c:pt>
                <c:pt idx="13">
                  <c:v>1.7111589064217139</c:v>
                </c:pt>
                <c:pt idx="14">
                  <c:v>1.6918973669455977</c:v>
                </c:pt>
                <c:pt idx="15">
                  <c:v>1.708555077879869</c:v>
                </c:pt>
                <c:pt idx="16">
                  <c:v>1.6768238265690476</c:v>
                </c:pt>
                <c:pt idx="17">
                  <c:v>1.6653466497623859</c:v>
                </c:pt>
                <c:pt idx="18">
                  <c:v>1.6665497623059466</c:v>
                </c:pt>
                <c:pt idx="19">
                  <c:v>1.6414639056144555</c:v>
                </c:pt>
                <c:pt idx="20">
                  <c:v>1.6567111257652558</c:v>
                </c:pt>
                <c:pt idx="21">
                  <c:v>1.6386281469192583</c:v>
                </c:pt>
                <c:pt idx="22">
                  <c:v>1.6411116255272862</c:v>
                </c:pt>
                <c:pt idx="23">
                  <c:v>1.6097728402125688</c:v>
                </c:pt>
                <c:pt idx="24">
                  <c:v>1.5770359854060068</c:v>
                </c:pt>
                <c:pt idx="25">
                  <c:v>1.5986683011862779</c:v>
                </c:pt>
                <c:pt idx="26">
                  <c:v>1.5938601568280779</c:v>
                </c:pt>
                <c:pt idx="27">
                  <c:v>1.5854637982723172</c:v>
                </c:pt>
                <c:pt idx="28">
                  <c:v>1.5730450950691086</c:v>
                </c:pt>
                <c:pt idx="29">
                  <c:v>1.5778669663482183</c:v>
                </c:pt>
                <c:pt idx="30">
                  <c:v>1.6052960932045288</c:v>
                </c:pt>
                <c:pt idx="31">
                  <c:v>1.6205043935409265</c:v>
                </c:pt>
                <c:pt idx="32">
                  <c:v>1.5926542616736732</c:v>
                </c:pt>
                <c:pt idx="33">
                  <c:v>1.59116551119341</c:v>
                </c:pt>
                <c:pt idx="34">
                  <c:v>1.5756274283923446</c:v>
                </c:pt>
                <c:pt idx="35">
                  <c:v>1.5852181378033172</c:v>
                </c:pt>
                <c:pt idx="36">
                  <c:v>1.5789725685134051</c:v>
                </c:pt>
                <c:pt idx="37">
                  <c:v>1.5868040977232363</c:v>
                </c:pt>
                <c:pt idx="38">
                  <c:v>1.5818304902957101</c:v>
                </c:pt>
                <c:pt idx="39">
                  <c:v>1.5457262646837486</c:v>
                </c:pt>
                <c:pt idx="40">
                  <c:v>1.5420651367650353</c:v>
                </c:pt>
                <c:pt idx="41">
                  <c:v>1.4931739416369647</c:v>
                </c:pt>
                <c:pt idx="42">
                  <c:v>1.5060031138694532</c:v>
                </c:pt>
                <c:pt idx="43">
                  <c:v>1.4869461720656167</c:v>
                </c:pt>
                <c:pt idx="44">
                  <c:v>1.4748373668472878</c:v>
                </c:pt>
                <c:pt idx="45">
                  <c:v>1.4952055036203067</c:v>
                </c:pt>
                <c:pt idx="46">
                  <c:v>1.4836064261562285</c:v>
                </c:pt>
                <c:pt idx="47">
                  <c:v>1.5106006557325258</c:v>
                </c:pt>
                <c:pt idx="48">
                  <c:v>1.4956663732502566</c:v>
                </c:pt>
                <c:pt idx="49">
                  <c:v>1.5072130554253338</c:v>
                </c:pt>
                <c:pt idx="50">
                  <c:v>1.5068026884134564</c:v>
                </c:pt>
                <c:pt idx="51">
                  <c:v>1.513797346286754</c:v>
                </c:pt>
                <c:pt idx="52">
                  <c:v>1.5007506776095316</c:v>
                </c:pt>
                <c:pt idx="53">
                  <c:v>1.5282287448120249</c:v>
                </c:pt>
                <c:pt idx="54">
                  <c:v>1.5097471935070321</c:v>
                </c:pt>
                <c:pt idx="55">
                  <c:v>1.5323412560841998</c:v>
                </c:pt>
                <c:pt idx="56">
                  <c:v>1.5438641839780127</c:v>
                </c:pt>
                <c:pt idx="57">
                  <c:v>1.5433733664509774</c:v>
                </c:pt>
                <c:pt idx="58">
                  <c:v>1.569241366057184</c:v>
                </c:pt>
                <c:pt idx="59">
                  <c:v>1.5443363261905856</c:v>
                </c:pt>
                <c:pt idx="60">
                  <c:v>1.5317501589056661</c:v>
                </c:pt>
                <c:pt idx="61">
                  <c:v>1.534980055978582</c:v>
                </c:pt>
                <c:pt idx="62">
                  <c:v>1.5427010717112142</c:v>
                </c:pt>
                <c:pt idx="63">
                  <c:v>1.510463759168716</c:v>
                </c:pt>
                <c:pt idx="64">
                  <c:v>1.5066712127193653</c:v>
                </c:pt>
                <c:pt idx="65">
                  <c:v>1.470040729106102</c:v>
                </c:pt>
                <c:pt idx="66">
                  <c:v>1.499172709394831</c:v>
                </c:pt>
                <c:pt idx="67">
                  <c:v>1.4887362942309021</c:v>
                </c:pt>
                <c:pt idx="68">
                  <c:v>1.4765543833648458</c:v>
                </c:pt>
                <c:pt idx="69">
                  <c:v>1.4659299601902112</c:v>
                </c:pt>
                <c:pt idx="70">
                  <c:v>1.4660803778640286</c:v>
                </c:pt>
                <c:pt idx="71">
                  <c:v>1.4615620858898359</c:v>
                </c:pt>
                <c:pt idx="72">
                  <c:v>1.4617801347655401</c:v>
                </c:pt>
                <c:pt idx="73">
                  <c:v>1.4616318491362725</c:v>
                </c:pt>
                <c:pt idx="74">
                  <c:v>1.4557900163743394</c:v>
                </c:pt>
                <c:pt idx="75">
                  <c:v>1.5127897673813797</c:v>
                </c:pt>
                <c:pt idx="76">
                  <c:v>1.553724920857672</c:v>
                </c:pt>
                <c:pt idx="77">
                  <c:v>1.5763906904902818</c:v>
                </c:pt>
                <c:pt idx="78">
                  <c:v>1.5885915645716959</c:v>
                </c:pt>
                <c:pt idx="79">
                  <c:v>1.5973570104905574</c:v>
                </c:pt>
                <c:pt idx="80">
                  <c:v>1.5995974591276623</c:v>
                </c:pt>
                <c:pt idx="81">
                  <c:v>1.5753452147994513</c:v>
                </c:pt>
                <c:pt idx="82">
                  <c:v>1.513303709057477</c:v>
                </c:pt>
                <c:pt idx="83">
                  <c:v>1.5403987884178689</c:v>
                </c:pt>
                <c:pt idx="84">
                  <c:v>1.4867369181091239</c:v>
                </c:pt>
                <c:pt idx="85">
                  <c:v>1.4710157788486224</c:v>
                </c:pt>
                <c:pt idx="86">
                  <c:v>1.42606739503304</c:v>
                </c:pt>
                <c:pt idx="87">
                  <c:v>1.424954162379203</c:v>
                </c:pt>
                <c:pt idx="88">
                  <c:v>1.3920063829911429</c:v>
                </c:pt>
                <c:pt idx="89">
                  <c:v>1.3799696848644234</c:v>
                </c:pt>
                <c:pt idx="90">
                  <c:v>1.374383752888102</c:v>
                </c:pt>
                <c:pt idx="91">
                  <c:v>1.3705356824242982</c:v>
                </c:pt>
                <c:pt idx="92">
                  <c:v>1.3813848706145548</c:v>
                </c:pt>
                <c:pt idx="93">
                  <c:v>1.3932274748284175</c:v>
                </c:pt>
                <c:pt idx="94">
                  <c:v>1.3988989036331581</c:v>
                </c:pt>
                <c:pt idx="95">
                  <c:v>1.3963508357108434</c:v>
                </c:pt>
                <c:pt idx="96">
                  <c:v>1.3648244249527555</c:v>
                </c:pt>
                <c:pt idx="97">
                  <c:v>1.3751662484346896</c:v>
                </c:pt>
                <c:pt idx="98">
                  <c:v>1.3451183031975211</c:v>
                </c:pt>
                <c:pt idx="99">
                  <c:v>1.3216334571310848</c:v>
                </c:pt>
                <c:pt idx="100">
                  <c:v>1.3067302483472061</c:v>
                </c:pt>
                <c:pt idx="101">
                  <c:v>1.2757540539993097</c:v>
                </c:pt>
                <c:pt idx="102">
                  <c:v>1.2821714567478359</c:v>
                </c:pt>
                <c:pt idx="103">
                  <c:v>1.2951967428020446</c:v>
                </c:pt>
                <c:pt idx="104">
                  <c:v>1.29826358524775</c:v>
                </c:pt>
                <c:pt idx="105">
                  <c:v>1.3061731765463847</c:v>
                </c:pt>
                <c:pt idx="106">
                  <c:v>1.3232892863206294</c:v>
                </c:pt>
                <c:pt idx="107">
                  <c:v>1.2935003977979003</c:v>
                </c:pt>
                <c:pt idx="108">
                  <c:v>1.3034249793279724</c:v>
                </c:pt>
                <c:pt idx="109">
                  <c:v>1.2801982671882217</c:v>
                </c:pt>
                <c:pt idx="110">
                  <c:v>1.2649525468055032</c:v>
                </c:pt>
                <c:pt idx="111">
                  <c:v>1.2374761937332941</c:v>
                </c:pt>
                <c:pt idx="112">
                  <c:v>1.2711677223955289</c:v>
                </c:pt>
                <c:pt idx="113">
                  <c:v>1.262371511880217</c:v>
                </c:pt>
                <c:pt idx="114">
                  <c:v>1.2505959886438291</c:v>
                </c:pt>
                <c:pt idx="115">
                  <c:v>1.2540881798645422</c:v>
                </c:pt>
                <c:pt idx="116">
                  <c:v>1.2307698546500028</c:v>
                </c:pt>
                <c:pt idx="117">
                  <c:v>1.2324124067749642</c:v>
                </c:pt>
                <c:pt idx="118">
                  <c:v>1.2293348064758696</c:v>
                </c:pt>
                <c:pt idx="119">
                  <c:v>1.2136838451723879</c:v>
                </c:pt>
                <c:pt idx="120">
                  <c:v>1.2182159957135212</c:v>
                </c:pt>
                <c:pt idx="121">
                  <c:v>1.1920896860157297</c:v>
                </c:pt>
                <c:pt idx="122">
                  <c:v>1.1968715104655758</c:v>
                </c:pt>
                <c:pt idx="123">
                  <c:v>1.1800402033818258</c:v>
                </c:pt>
                <c:pt idx="124">
                  <c:v>1.1777333236080523</c:v>
                </c:pt>
                <c:pt idx="125">
                  <c:v>1.1762285904053429</c:v>
                </c:pt>
                <c:pt idx="126">
                  <c:v>1.1837011091514082</c:v>
                </c:pt>
                <c:pt idx="127">
                  <c:v>1.1907153516760498</c:v>
                </c:pt>
                <c:pt idx="128">
                  <c:v>1.1644095078391146</c:v>
                </c:pt>
                <c:pt idx="129">
                  <c:v>1.1737097298468639</c:v>
                </c:pt>
                <c:pt idx="130">
                  <c:v>1.1713256863883472</c:v>
                </c:pt>
                <c:pt idx="131">
                  <c:v>1.1563720881583521</c:v>
                </c:pt>
                <c:pt idx="132">
                  <c:v>1.1616126127100985</c:v>
                </c:pt>
                <c:pt idx="133">
                  <c:v>1.1467979413684612</c:v>
                </c:pt>
                <c:pt idx="134">
                  <c:v>1.1363117459180685</c:v>
                </c:pt>
                <c:pt idx="135">
                  <c:v>1.1466167270590029</c:v>
                </c:pt>
                <c:pt idx="136">
                  <c:v>1.138705455458886</c:v>
                </c:pt>
                <c:pt idx="137">
                  <c:v>1.1400193230408568</c:v>
                </c:pt>
                <c:pt idx="138">
                  <c:v>1.1506520931096311</c:v>
                </c:pt>
                <c:pt idx="139">
                  <c:v>1.1272004690778268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20736"/>
        <c:axId val="1569493024"/>
      </c:scatterChart>
      <c:valAx>
        <c:axId val="16469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493024"/>
        <c:crossesAt val="0"/>
        <c:crossBetween val="midCat"/>
        <c:majorUnit val="10"/>
      </c:valAx>
      <c:valAx>
        <c:axId val="15694930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920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'6948'!$P$2:$P$177</c:f>
              <c:numCache>
                <c:formatCode>General</c:formatCode>
                <c:ptCount val="176"/>
                <c:pt idx="4">
                  <c:v>-17.042902639553787</c:v>
                </c:pt>
                <c:pt idx="5">
                  <c:v>-20.433966262085434</c:v>
                </c:pt>
                <c:pt idx="6">
                  <c:v>-20.599468309739027</c:v>
                </c:pt>
                <c:pt idx="7">
                  <c:v>-23.660855317615781</c:v>
                </c:pt>
                <c:pt idx="8">
                  <c:v>-18.587622680900701</c:v>
                </c:pt>
                <c:pt idx="9">
                  <c:v>-18.882228101951824</c:v>
                </c:pt>
                <c:pt idx="10">
                  <c:v>-20.267735088926631</c:v>
                </c:pt>
                <c:pt idx="11">
                  <c:v>-19.692220723488155</c:v>
                </c:pt>
                <c:pt idx="12">
                  <c:v>-21.134510624776429</c:v>
                </c:pt>
                <c:pt idx="13">
                  <c:v>-21.452812078280218</c:v>
                </c:pt>
                <c:pt idx="14">
                  <c:v>-24.459141221011262</c:v>
                </c:pt>
                <c:pt idx="15">
                  <c:v>-22.382788809444389</c:v>
                </c:pt>
                <c:pt idx="16">
                  <c:v>-19.973588057148941</c:v>
                </c:pt>
                <c:pt idx="17">
                  <c:v>-21.613774156302341</c:v>
                </c:pt>
                <c:pt idx="18">
                  <c:v>-18.542271334538103</c:v>
                </c:pt>
                <c:pt idx="19">
                  <c:v>-14.102016526781325</c:v>
                </c:pt>
                <c:pt idx="20">
                  <c:v>-12.080497887620579</c:v>
                </c:pt>
                <c:pt idx="21">
                  <c:v>-11.476367896574208</c:v>
                </c:pt>
                <c:pt idx="22">
                  <c:v>-9.7757491687756133</c:v>
                </c:pt>
                <c:pt idx="23">
                  <c:v>-10.625474835724589</c:v>
                </c:pt>
                <c:pt idx="24">
                  <c:v>-9.1269293923491954</c:v>
                </c:pt>
                <c:pt idx="25">
                  <c:v>-8.2858021073444341</c:v>
                </c:pt>
                <c:pt idx="26">
                  <c:v>-7.4205287773930344</c:v>
                </c:pt>
                <c:pt idx="27">
                  <c:v>-8.1501386103652482</c:v>
                </c:pt>
                <c:pt idx="28">
                  <c:v>-7.0218663071946255</c:v>
                </c:pt>
                <c:pt idx="29">
                  <c:v>-5.3244313116490982</c:v>
                </c:pt>
                <c:pt idx="30">
                  <c:v>-6.2295730643556819</c:v>
                </c:pt>
                <c:pt idx="31">
                  <c:v>-8.0381148965390636</c:v>
                </c:pt>
                <c:pt idx="32">
                  <c:v>-9.3075802274463832</c:v>
                </c:pt>
                <c:pt idx="33">
                  <c:v>-6.8639441105159102</c:v>
                </c:pt>
                <c:pt idx="34">
                  <c:v>-4.3378858497085293</c:v>
                </c:pt>
                <c:pt idx="35">
                  <c:v>-5.7741578975555443</c:v>
                </c:pt>
                <c:pt idx="36">
                  <c:v>-3.3714483920567924</c:v>
                </c:pt>
                <c:pt idx="37">
                  <c:v>-2.9530442332265849</c:v>
                </c:pt>
                <c:pt idx="38">
                  <c:v>-0.87983401734879774</c:v>
                </c:pt>
                <c:pt idx="39">
                  <c:v>1.1643842169276668</c:v>
                </c:pt>
                <c:pt idx="40">
                  <c:v>1.6790284561394846</c:v>
                </c:pt>
                <c:pt idx="41">
                  <c:v>1.2250184705213614</c:v>
                </c:pt>
                <c:pt idx="42">
                  <c:v>2.0301082837879001</c:v>
                </c:pt>
                <c:pt idx="43">
                  <c:v>1.1057872152557415</c:v>
                </c:pt>
                <c:pt idx="44">
                  <c:v>2.1293694183680572</c:v>
                </c:pt>
                <c:pt idx="45">
                  <c:v>0.22630604389026499</c:v>
                </c:pt>
                <c:pt idx="46">
                  <c:v>-3.2491172660053191</c:v>
                </c:pt>
                <c:pt idx="47">
                  <c:v>-11.046629942571577</c:v>
                </c:pt>
                <c:pt idx="48">
                  <c:v>-9.6640084446854324</c:v>
                </c:pt>
                <c:pt idx="49">
                  <c:v>-12.261644609028249</c:v>
                </c:pt>
                <c:pt idx="50">
                  <c:v>-10.747604312969576</c:v>
                </c:pt>
                <c:pt idx="51">
                  <c:v>-10.850929726976712</c:v>
                </c:pt>
                <c:pt idx="52">
                  <c:v>-11.017194369633618</c:v>
                </c:pt>
                <c:pt idx="53">
                  <c:v>-21.051489856569876</c:v>
                </c:pt>
                <c:pt idx="54">
                  <c:v>-15.819307508589157</c:v>
                </c:pt>
                <c:pt idx="55">
                  <c:v>-9.1747880530209098</c:v>
                </c:pt>
                <c:pt idx="56">
                  <c:v>-6.7202268387542698</c:v>
                </c:pt>
                <c:pt idx="57">
                  <c:v>-5.4446341798543223</c:v>
                </c:pt>
                <c:pt idx="58">
                  <c:v>-4.4365029206593602</c:v>
                </c:pt>
                <c:pt idx="59">
                  <c:v>-4.6142049874080913</c:v>
                </c:pt>
                <c:pt idx="60">
                  <c:v>-4.1196770631588979</c:v>
                </c:pt>
                <c:pt idx="61">
                  <c:v>-2.9702794284859504</c:v>
                </c:pt>
                <c:pt idx="62">
                  <c:v>-2.8948052719656303</c:v>
                </c:pt>
                <c:pt idx="63">
                  <c:v>-2.2966490831469861</c:v>
                </c:pt>
                <c:pt idx="64">
                  <c:v>-2.2191301116499362</c:v>
                </c:pt>
                <c:pt idx="65">
                  <c:v>-1.9847322556421827</c:v>
                </c:pt>
                <c:pt idx="66">
                  <c:v>-1.0524647925005037</c:v>
                </c:pt>
                <c:pt idx="67">
                  <c:v>-1.9694466783060318</c:v>
                </c:pt>
                <c:pt idx="68">
                  <c:v>-2.3151266122702783</c:v>
                </c:pt>
                <c:pt idx="69">
                  <c:v>-0.57003934226059028</c:v>
                </c:pt>
                <c:pt idx="70">
                  <c:v>1.5294273646010235</c:v>
                </c:pt>
                <c:pt idx="71">
                  <c:v>2.9676196887431452</c:v>
                </c:pt>
                <c:pt idx="72">
                  <c:v>-3.6516173273494914</c:v>
                </c:pt>
                <c:pt idx="73">
                  <c:v>-5.7744324008555772</c:v>
                </c:pt>
                <c:pt idx="74">
                  <c:v>-5.5896542296380298</c:v>
                </c:pt>
                <c:pt idx="75">
                  <c:v>-6.166487373595019</c:v>
                </c:pt>
                <c:pt idx="76">
                  <c:v>-5.9923930424456922</c:v>
                </c:pt>
                <c:pt idx="77">
                  <c:v>-5.668252904921089</c:v>
                </c:pt>
                <c:pt idx="78">
                  <c:v>-6.4219946206811356</c:v>
                </c:pt>
                <c:pt idx="79">
                  <c:v>-8.2150028819126497</c:v>
                </c:pt>
                <c:pt idx="80">
                  <c:v>-6.8977796385174175</c:v>
                </c:pt>
                <c:pt idx="81">
                  <c:v>-7.732701573796497</c:v>
                </c:pt>
                <c:pt idx="82">
                  <c:v>-8.1871989068595887</c:v>
                </c:pt>
                <c:pt idx="83">
                  <c:v>-8.8092168182036126</c:v>
                </c:pt>
                <c:pt idx="84">
                  <c:v>-8.5017131448494681</c:v>
                </c:pt>
                <c:pt idx="85">
                  <c:v>-9.8102136281648171</c:v>
                </c:pt>
                <c:pt idx="86">
                  <c:v>-10.023025664906678</c:v>
                </c:pt>
                <c:pt idx="87">
                  <c:v>-11.066545045544713</c:v>
                </c:pt>
                <c:pt idx="88">
                  <c:v>-10.549364996306828</c:v>
                </c:pt>
                <c:pt idx="89">
                  <c:v>-8.4837886371547171</c:v>
                </c:pt>
                <c:pt idx="90">
                  <c:v>-10.281082830477773</c:v>
                </c:pt>
                <c:pt idx="91">
                  <c:v>-9.4424307991848568</c:v>
                </c:pt>
                <c:pt idx="92">
                  <c:v>-9.3615142185760476</c:v>
                </c:pt>
                <c:pt idx="93">
                  <c:v>-8.9382395074040897</c:v>
                </c:pt>
                <c:pt idx="94">
                  <c:v>-8.3512017998796217</c:v>
                </c:pt>
                <c:pt idx="95">
                  <c:v>-8.4623841636262398</c:v>
                </c:pt>
                <c:pt idx="96">
                  <c:v>-8.9585118803944717</c:v>
                </c:pt>
                <c:pt idx="97">
                  <c:v>-6.7778935849750876</c:v>
                </c:pt>
                <c:pt idx="98">
                  <c:v>-6.5646732206350435</c:v>
                </c:pt>
                <c:pt idx="99">
                  <c:v>-5.4144191835029805</c:v>
                </c:pt>
                <c:pt idx="100">
                  <c:v>-5.2663594904814302</c:v>
                </c:pt>
                <c:pt idx="101">
                  <c:v>-7.0800979076405968</c:v>
                </c:pt>
                <c:pt idx="102">
                  <c:v>-6.3996374269335661</c:v>
                </c:pt>
                <c:pt idx="103">
                  <c:v>-6.5184053642906674</c:v>
                </c:pt>
                <c:pt idx="104">
                  <c:v>-6.9159453605775898</c:v>
                </c:pt>
                <c:pt idx="105">
                  <c:v>-6.9556828088650446</c:v>
                </c:pt>
                <c:pt idx="106">
                  <c:v>-6.2597783357394894</c:v>
                </c:pt>
                <c:pt idx="107">
                  <c:v>-8.4808158504244577</c:v>
                </c:pt>
                <c:pt idx="108">
                  <c:v>-8.1916846307321816</c:v>
                </c:pt>
                <c:pt idx="109">
                  <c:v>-4.8606354456530667</c:v>
                </c:pt>
                <c:pt idx="110">
                  <c:v>-6.3806068696948381</c:v>
                </c:pt>
                <c:pt idx="111">
                  <c:v>-7.2533858019682347</c:v>
                </c:pt>
                <c:pt idx="112">
                  <c:v>-7.0701924988518376</c:v>
                </c:pt>
                <c:pt idx="113">
                  <c:v>-7.1185767358583592</c:v>
                </c:pt>
                <c:pt idx="114">
                  <c:v>-2.5297551223693948</c:v>
                </c:pt>
                <c:pt idx="115">
                  <c:v>-5.0388862829879466</c:v>
                </c:pt>
                <c:pt idx="116">
                  <c:v>-6.6432914842674604</c:v>
                </c:pt>
                <c:pt idx="117">
                  <c:v>-5.5165635720462287</c:v>
                </c:pt>
                <c:pt idx="118">
                  <c:v>-5.6798594234542721</c:v>
                </c:pt>
                <c:pt idx="119">
                  <c:v>-4.9408867223199175</c:v>
                </c:pt>
                <c:pt idx="120">
                  <c:v>-5.1234816454647252</c:v>
                </c:pt>
                <c:pt idx="121">
                  <c:v>-4.5477419744023644</c:v>
                </c:pt>
                <c:pt idx="122">
                  <c:v>-5.1033866006631827</c:v>
                </c:pt>
                <c:pt idx="123">
                  <c:v>-5.6986999184424869</c:v>
                </c:pt>
                <c:pt idx="124">
                  <c:v>-3.3502685874951199</c:v>
                </c:pt>
                <c:pt idx="125">
                  <c:v>-3.9907096958383423</c:v>
                </c:pt>
                <c:pt idx="126">
                  <c:v>-2.9848153349803246</c:v>
                </c:pt>
                <c:pt idx="127">
                  <c:v>-4.354963294077189</c:v>
                </c:pt>
                <c:pt idx="128">
                  <c:v>-4.4374232604640387</c:v>
                </c:pt>
                <c:pt idx="129">
                  <c:v>-3.3211765516146388</c:v>
                </c:pt>
                <c:pt idx="130">
                  <c:v>-3.3249746904209467</c:v>
                </c:pt>
                <c:pt idx="131">
                  <c:v>-2.4950865845083241</c:v>
                </c:pt>
                <c:pt idx="132">
                  <c:v>-3.7683587818294826</c:v>
                </c:pt>
                <c:pt idx="133">
                  <c:v>-3.6947935222744643</c:v>
                </c:pt>
                <c:pt idx="134">
                  <c:v>-3.6910310686191448</c:v>
                </c:pt>
                <c:pt idx="135">
                  <c:v>-4.7453775398013844</c:v>
                </c:pt>
                <c:pt idx="136">
                  <c:v>-2.5609745215830886</c:v>
                </c:pt>
                <c:pt idx="137">
                  <c:v>-3.0251929256438994</c:v>
                </c:pt>
                <c:pt idx="138">
                  <c:v>-3.7619686159234202</c:v>
                </c:pt>
                <c:pt idx="139">
                  <c:v>-2.3331512174343856</c:v>
                </c:pt>
                <c:pt idx="140">
                  <c:v>-3.488369276991969</c:v>
                </c:pt>
                <c:pt idx="141">
                  <c:v>-3.3813992445272141</c:v>
                </c:pt>
                <c:pt idx="142">
                  <c:v>-5.0741038006835906</c:v>
                </c:pt>
                <c:pt idx="143">
                  <c:v>-5.3868157949998059</c:v>
                </c:pt>
                <c:pt idx="144">
                  <c:v>-6.7801241357453232</c:v>
                </c:pt>
                <c:pt idx="145">
                  <c:v>-5.8500622220754579</c:v>
                </c:pt>
                <c:pt idx="146">
                  <c:v>-5.884944988381398</c:v>
                </c:pt>
                <c:pt idx="147">
                  <c:v>-7.4363734013536078</c:v>
                </c:pt>
                <c:pt idx="148">
                  <c:v>-7.4614135228344436</c:v>
                </c:pt>
                <c:pt idx="149">
                  <c:v>-7.329508134352329</c:v>
                </c:pt>
                <c:pt idx="150">
                  <c:v>-7.9323590610951014</c:v>
                </c:pt>
                <c:pt idx="151">
                  <c:v>-10.367939230823165</c:v>
                </c:pt>
                <c:pt idx="152">
                  <c:v>-10.341302800876258</c:v>
                </c:pt>
                <c:pt idx="153">
                  <c:v>-8.6090755437809925</c:v>
                </c:pt>
                <c:pt idx="154">
                  <c:v>-6.7084516975071171</c:v>
                </c:pt>
                <c:pt idx="155">
                  <c:v>-7.9163204397243243</c:v>
                </c:pt>
                <c:pt idx="156">
                  <c:v>-6.9139804422573459</c:v>
                </c:pt>
                <c:pt idx="157">
                  <c:v>-5.9834829859436454</c:v>
                </c:pt>
                <c:pt idx="158">
                  <c:v>-7.0250901524571114</c:v>
                </c:pt>
                <c:pt idx="159">
                  <c:v>-15.618654435413557</c:v>
                </c:pt>
                <c:pt idx="160">
                  <c:v>-5.5684675562975272</c:v>
                </c:pt>
                <c:pt idx="161">
                  <c:v>-5.7865358821970396</c:v>
                </c:pt>
                <c:pt idx="162">
                  <c:v>-5.3555537236228723</c:v>
                </c:pt>
                <c:pt idx="163">
                  <c:v>-5.0717698727383453</c:v>
                </c:pt>
                <c:pt idx="164">
                  <c:v>-3.5288226110757082</c:v>
                </c:pt>
                <c:pt idx="165">
                  <c:v>-3.5370281428077814</c:v>
                </c:pt>
                <c:pt idx="166">
                  <c:v>-2.7295600732863559</c:v>
                </c:pt>
                <c:pt idx="167">
                  <c:v>-2.2244822236507549</c:v>
                </c:pt>
                <c:pt idx="168">
                  <c:v>-1.4164308325209536</c:v>
                </c:pt>
                <c:pt idx="169">
                  <c:v>-0.90703103170809551</c:v>
                </c:pt>
                <c:pt idx="170">
                  <c:v>-0.77969640417617925</c:v>
                </c:pt>
                <c:pt idx="171">
                  <c:v>0.4056352137967183</c:v>
                </c:pt>
                <c:pt idx="172">
                  <c:v>0.75026449164023068</c:v>
                </c:pt>
                <c:pt idx="173">
                  <c:v>1.4634350977076798</c:v>
                </c:pt>
                <c:pt idx="174">
                  <c:v>1.6304023586979923</c:v>
                </c:pt>
                <c:pt idx="175">
                  <c:v>1.929228528157823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52896"/>
        <c:axId val="1636048560"/>
      </c:scatterChart>
      <c:valAx>
        <c:axId val="1612652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6048560"/>
        <c:crossesAt val="0"/>
        <c:crossBetween val="midCat"/>
        <c:majorUnit val="10"/>
      </c:valAx>
      <c:valAx>
        <c:axId val="163604856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652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'6955'!$P$2:$P$177</c:f>
              <c:numCache>
                <c:formatCode>General</c:formatCode>
                <c:ptCount val="176"/>
                <c:pt idx="4">
                  <c:v>6.7993823270174945</c:v>
                </c:pt>
                <c:pt idx="5">
                  <c:v>5.0359174176550159</c:v>
                </c:pt>
                <c:pt idx="6">
                  <c:v>6.103592386595821</c:v>
                </c:pt>
                <c:pt idx="7">
                  <c:v>3.817981584845378</c:v>
                </c:pt>
                <c:pt idx="8">
                  <c:v>4.4974747687567591</c:v>
                </c:pt>
                <c:pt idx="9">
                  <c:v>3.5837728930998658</c:v>
                </c:pt>
                <c:pt idx="10">
                  <c:v>2.2425604490333542</c:v>
                </c:pt>
                <c:pt idx="11">
                  <c:v>3.4768206353250473</c:v>
                </c:pt>
                <c:pt idx="12">
                  <c:v>3.4747419317651942</c:v>
                </c:pt>
                <c:pt idx="13">
                  <c:v>3.6689987640637627</c:v>
                </c:pt>
                <c:pt idx="14">
                  <c:v>2.7795984259691124</c:v>
                </c:pt>
                <c:pt idx="15">
                  <c:v>3.9958735496221669</c:v>
                </c:pt>
                <c:pt idx="16">
                  <c:v>2.3754678056404717</c:v>
                </c:pt>
                <c:pt idx="17">
                  <c:v>1.9424060957504725</c:v>
                </c:pt>
                <c:pt idx="18">
                  <c:v>2.2526943674876549</c:v>
                </c:pt>
                <c:pt idx="19">
                  <c:v>1.021858122414752</c:v>
                </c:pt>
                <c:pt idx="20">
                  <c:v>2.1554467813492248</c:v>
                </c:pt>
                <c:pt idx="21">
                  <c:v>1.3351365876943813</c:v>
                </c:pt>
                <c:pt idx="22">
                  <c:v>1.7204830906919593</c:v>
                </c:pt>
                <c:pt idx="23">
                  <c:v>0.12308467587567927</c:v>
                </c:pt>
                <c:pt idx="24">
                  <c:v>-1.5562720367658858</c:v>
                </c:pt>
                <c:pt idx="25">
                  <c:v>-4.8373250691298407E-2</c:v>
                </c:pt>
                <c:pt idx="26">
                  <c:v>-9.0479753557724876E-2</c:v>
                </c:pt>
                <c:pt idx="27">
                  <c:v>-0.3429362637593078</c:v>
                </c:pt>
                <c:pt idx="28">
                  <c:v>-0.83119258398069684</c:v>
                </c:pt>
                <c:pt idx="29">
                  <c:v>-0.30876370840655432</c:v>
                </c:pt>
                <c:pt idx="30">
                  <c:v>1.5389585066022136</c:v>
                </c:pt>
                <c:pt idx="31">
                  <c:v>2.6702655895787513</c:v>
                </c:pt>
                <c:pt idx="32">
                  <c:v>1.2773806842298692</c:v>
                </c:pt>
                <c:pt idx="33">
                  <c:v>1.4298652754644963</c:v>
                </c:pt>
                <c:pt idx="34">
                  <c:v>0.75874319384672018</c:v>
                </c:pt>
                <c:pt idx="35">
                  <c:v>1.5607331771996187</c:v>
                </c:pt>
                <c:pt idx="36">
                  <c:v>1.434361263105808</c:v>
                </c:pt>
                <c:pt idx="37">
                  <c:v>2.1332237440745088</c:v>
                </c:pt>
                <c:pt idx="38">
                  <c:v>2.0814173860907159</c:v>
                </c:pt>
                <c:pt idx="39">
                  <c:v>0.20465705298037409</c:v>
                </c:pt>
                <c:pt idx="40">
                  <c:v>0.22979149593696599</c:v>
                </c:pt>
                <c:pt idx="41">
                  <c:v>-2.396572674462806</c:v>
                </c:pt>
                <c:pt idx="42">
                  <c:v>-1.404735976071664</c:v>
                </c:pt>
                <c:pt idx="43">
                  <c:v>-2.2821422916539289</c:v>
                </c:pt>
                <c:pt idx="44">
                  <c:v>-2.7522316241194296</c:v>
                </c:pt>
                <c:pt idx="45">
                  <c:v>-1.3184421439021239</c:v>
                </c:pt>
                <c:pt idx="46">
                  <c:v>-1.7586499723820308</c:v>
                </c:pt>
                <c:pt idx="47">
                  <c:v>6.3577486459990853E-2</c:v>
                </c:pt>
                <c:pt idx="48">
                  <c:v>-0.57214832434038065</c:v>
                </c:pt>
                <c:pt idx="49">
                  <c:v>0.34450562906103144</c:v>
                </c:pt>
                <c:pt idx="50">
                  <c:v>0.56020773129021573</c:v>
                </c:pt>
                <c:pt idx="51">
                  <c:v>1.210010740865568</c:v>
                </c:pt>
                <c:pt idx="52">
                  <c:v>0.68494152855016177</c:v>
                </c:pt>
                <c:pt idx="53">
                  <c:v>2.5355327479192393</c:v>
                </c:pt>
                <c:pt idx="54">
                  <c:v>1.691857249113361</c:v>
                </c:pt>
                <c:pt idx="55">
                  <c:v>3.2561360154910277</c:v>
                </c:pt>
                <c:pt idx="56">
                  <c:v>4.1713974340650681</c:v>
                </c:pt>
                <c:pt idx="57">
                  <c:v>4.3823833277509783</c:v>
                </c:pt>
                <c:pt idx="58">
                  <c:v>6.1385883951118405</c:v>
                </c:pt>
                <c:pt idx="59">
                  <c:v>4.9183520803520038</c:v>
                </c:pt>
                <c:pt idx="60">
                  <c:v>4.4202786007090271</c:v>
                </c:pt>
                <c:pt idx="61">
                  <c:v>4.8493820036349931</c:v>
                </c:pt>
                <c:pt idx="62">
                  <c:v>5.5417659107339379</c:v>
                </c:pt>
                <c:pt idx="63">
                  <c:v>3.8916936034050469</c:v>
                </c:pt>
                <c:pt idx="64">
                  <c:v>3.9091239664596258</c:v>
                </c:pt>
                <c:pt idx="65">
                  <c:v>2.00151308532201</c:v>
                </c:pt>
                <c:pt idx="66">
                  <c:v>3.9490607879628721</c:v>
                </c:pt>
                <c:pt idx="67">
                  <c:v>3.5770111044261985</c:v>
                </c:pt>
                <c:pt idx="68">
                  <c:v>3.1026361377457272</c:v>
                </c:pt>
                <c:pt idx="69">
                  <c:v>2.7195649587649124</c:v>
                </c:pt>
                <c:pt idx="70">
                  <c:v>2.9681416488126069</c:v>
                </c:pt>
                <c:pt idx="71">
                  <c:v>2.943027010908843</c:v>
                </c:pt>
                <c:pt idx="72">
                  <c:v>3.1955684095914343</c:v>
                </c:pt>
                <c:pt idx="73">
                  <c:v>3.4266343718688281</c:v>
                </c:pt>
                <c:pt idx="74">
                  <c:v>3.3239304934456939</c:v>
                </c:pt>
                <c:pt idx="75">
                  <c:v>6.9051559678863059</c:v>
                </c:pt>
                <c:pt idx="76">
                  <c:v>9.5446349293326911</c:v>
                </c:pt>
                <c:pt idx="77">
                  <c:v>11.113117340980066</c:v>
                </c:pt>
                <c:pt idx="78">
                  <c:v>12.068121644923576</c:v>
                </c:pt>
                <c:pt idx="79">
                  <c:v>12.821732637485731</c:v>
                </c:pt>
                <c:pt idx="80">
                  <c:v>13.192832121394794</c:v>
                </c:pt>
                <c:pt idx="81">
                  <c:v>12.010864298627869</c:v>
                </c:pt>
                <c:pt idx="82">
                  <c:v>8.6135963354794001</c:v>
                </c:pt>
                <c:pt idx="83">
                  <c:v>10.441735858556182</c:v>
                </c:pt>
                <c:pt idx="84">
                  <c:v>7.5357028880243702</c:v>
                </c:pt>
                <c:pt idx="85">
                  <c:v>6.8538495831671069</c:v>
                </c:pt>
                <c:pt idx="86">
                  <c:v>4.4586227816197264</c:v>
                </c:pt>
                <c:pt idx="87">
                  <c:v>4.6331211583181453</c:v>
                </c:pt>
                <c:pt idx="88">
                  <c:v>2.9413995240686543</c:v>
                </c:pt>
                <c:pt idx="89">
                  <c:v>2.4755372879842095</c:v>
                </c:pt>
                <c:pt idx="90">
                  <c:v>2.3878349476986545</c:v>
                </c:pt>
                <c:pt idx="91">
                  <c:v>2.4020103554455425</c:v>
                </c:pt>
                <c:pt idx="92">
                  <c:v>3.2777754831678827</c:v>
                </c:pt>
                <c:pt idx="93">
                  <c:v>4.211777119734788</c:v>
                </c:pt>
                <c:pt idx="94">
                  <c:v>4.7840091625416932</c:v>
                </c:pt>
                <c:pt idx="95">
                  <c:v>4.8743939404883454</c:v>
                </c:pt>
                <c:pt idx="96">
                  <c:v>3.2659964572730562</c:v>
                </c:pt>
                <c:pt idx="97">
                  <c:v>4.112018608617416</c:v>
                </c:pt>
                <c:pt idx="98">
                  <c:v>2.5902924376614678</c:v>
                </c:pt>
                <c:pt idx="99">
                  <c:v>1.4533114025013056</c:v>
                </c:pt>
                <c:pt idx="100">
                  <c:v>0.81940720889669516</c:v>
                </c:pt>
                <c:pt idx="101">
                  <c:v>-0.75673522499673207</c:v>
                </c:pt>
                <c:pt idx="102">
                  <c:v>-0.14077234118990567</c:v>
                </c:pt>
                <c:pt idx="103">
                  <c:v>0.86256103537206574</c:v>
                </c:pt>
                <c:pt idx="104">
                  <c:v>1.2821057720252473</c:v>
                </c:pt>
                <c:pt idx="105">
                  <c:v>1.9855444460661489</c:v>
                </c:pt>
                <c:pt idx="106">
                  <c:v>3.2286920455642534</c:v>
                </c:pt>
                <c:pt idx="107">
                  <c:v>1.7221524211136918</c:v>
                </c:pt>
                <c:pt idx="108">
                  <c:v>2.5437148153748717</c:v>
                </c:pt>
                <c:pt idx="109">
                  <c:v>1.4218662306154497</c:v>
                </c:pt>
                <c:pt idx="110">
                  <c:v>0.76788315839280508</c:v>
                </c:pt>
                <c:pt idx="111">
                  <c:v>-0.60308990782096639</c:v>
                </c:pt>
                <c:pt idx="112">
                  <c:v>1.6117498183740979</c:v>
                </c:pt>
                <c:pt idx="113">
                  <c:v>1.3358529955284997</c:v>
                </c:pt>
                <c:pt idx="114">
                  <c:v>0.88530147866877695</c:v>
                </c:pt>
                <c:pt idx="115">
                  <c:v>1.3297812144654557</c:v>
                </c:pt>
                <c:pt idx="116">
                  <c:v>0.2025620442579959</c:v>
                </c:pt>
                <c:pt idx="117">
                  <c:v>0.538611353124409</c:v>
                </c:pt>
                <c:pt idx="118">
                  <c:v>0.5979536310398339</c:v>
                </c:pt>
                <c:pt idx="119">
                  <c:v>-7.9785668086146982E-2</c:v>
                </c:pt>
                <c:pt idx="120">
                  <c:v>0.4256590599418677</c:v>
                </c:pt>
                <c:pt idx="121">
                  <c:v>-0.86617111845194927</c:v>
                </c:pt>
                <c:pt idx="122">
                  <c:v>-0.34608988723945927</c:v>
                </c:pt>
                <c:pt idx="123">
                  <c:v>-1.0930239807303528</c:v>
                </c:pt>
                <c:pt idx="124">
                  <c:v>-0.98850015588698315</c:v>
                </c:pt>
                <c:pt idx="125">
                  <c:v>-0.83695251144500549</c:v>
                </c:pt>
                <c:pt idx="126">
                  <c:v>-0.15913611343809772</c:v>
                </c:pt>
                <c:pt idx="127">
                  <c:v>0.49181499692696407</c:v>
                </c:pt>
                <c:pt idx="128">
                  <c:v>-0.8105399175630057</c:v>
                </c:pt>
                <c:pt idx="129">
                  <c:v>-2.5579025572690168E-2</c:v>
                </c:pt>
                <c:pt idx="130">
                  <c:v>7.442127287063148E-2</c:v>
                </c:pt>
                <c:pt idx="131">
                  <c:v>-0.56243687492305583</c:v>
                </c:pt>
                <c:pt idx="132">
                  <c:v>-1.5465507144886299E-2</c:v>
                </c:pt>
                <c:pt idx="133">
                  <c:v>-0.64417941650235377</c:v>
                </c:pt>
                <c:pt idx="134">
                  <c:v>-1.0191473437798657</c:v>
                </c:pt>
                <c:pt idx="135">
                  <c:v>-0.17528498175490057</c:v>
                </c:pt>
                <c:pt idx="136">
                  <c:v>-0.3993044926415481</c:v>
                </c:pt>
                <c:pt idx="137">
                  <c:v>-8.2523486117851916E-2</c:v>
                </c:pt>
                <c:pt idx="138">
                  <c:v>0.78055467507050413</c:v>
                </c:pt>
                <c:pt idx="139">
                  <c:v>-0.35447880210015048</c:v>
                </c:pt>
                <c:pt idx="140">
                  <c:v>0.72674693017187719</c:v>
                </c:pt>
                <c:pt idx="141">
                  <c:v>0.20815799296665968</c:v>
                </c:pt>
                <c:pt idx="142">
                  <c:v>-0.93845740671450439</c:v>
                </c:pt>
                <c:pt idx="143">
                  <c:v>0.84119357380547755</c:v>
                </c:pt>
                <c:pt idx="144">
                  <c:v>0.46160218025258337</c:v>
                </c:pt>
                <c:pt idx="145">
                  <c:v>1.091590306900952</c:v>
                </c:pt>
                <c:pt idx="146">
                  <c:v>8.7514969435195628E-2</c:v>
                </c:pt>
                <c:pt idx="147">
                  <c:v>0.2966203565988022</c:v>
                </c:pt>
                <c:pt idx="148">
                  <c:v>2.3884771503393898</c:v>
                </c:pt>
                <c:pt idx="149">
                  <c:v>2.4947214570847676</c:v>
                </c:pt>
                <c:pt idx="150">
                  <c:v>1.79761423826281</c:v>
                </c:pt>
                <c:pt idx="151">
                  <c:v>2.5801943536292518</c:v>
                </c:pt>
                <c:pt idx="152">
                  <c:v>2.3650884836368835</c:v>
                </c:pt>
                <c:pt idx="153">
                  <c:v>1.6667371429798425</c:v>
                </c:pt>
                <c:pt idx="154">
                  <c:v>1.7276286745580287</c:v>
                </c:pt>
                <c:pt idx="155">
                  <c:v>2.5181349710448648</c:v>
                </c:pt>
                <c:pt idx="156">
                  <c:v>2.3056706866842762</c:v>
                </c:pt>
                <c:pt idx="157">
                  <c:v>2.1278141113999238</c:v>
                </c:pt>
                <c:pt idx="158">
                  <c:v>2.9472429713557813</c:v>
                </c:pt>
                <c:pt idx="159">
                  <c:v>2.6991658045092426</c:v>
                </c:pt>
                <c:pt idx="160">
                  <c:v>3.5226438532611066</c:v>
                </c:pt>
                <c:pt idx="161">
                  <c:v>4.7883407208577253</c:v>
                </c:pt>
                <c:pt idx="162">
                  <c:v>2.8347813702695657</c:v>
                </c:pt>
                <c:pt idx="163">
                  <c:v>3.2184439744395541</c:v>
                </c:pt>
                <c:pt idx="164">
                  <c:v>2.395613354719611</c:v>
                </c:pt>
                <c:pt idx="165">
                  <c:v>2.7667556795463044</c:v>
                </c:pt>
                <c:pt idx="166">
                  <c:v>3.7632133435081454</c:v>
                </c:pt>
                <c:pt idx="167">
                  <c:v>3.8964501887542928</c:v>
                </c:pt>
                <c:pt idx="168">
                  <c:v>3.9088938692616475</c:v>
                </c:pt>
                <c:pt idx="169">
                  <c:v>4.3985824652750969</c:v>
                </c:pt>
                <c:pt idx="170">
                  <c:v>3.3483064954644566</c:v>
                </c:pt>
                <c:pt idx="171">
                  <c:v>3.8667080167576868</c:v>
                </c:pt>
                <c:pt idx="172">
                  <c:v>4.1142649430872016</c:v>
                </c:pt>
                <c:pt idx="173">
                  <c:v>4.1004042464005641</c:v>
                </c:pt>
                <c:pt idx="174">
                  <c:v>4.0548688171184493</c:v>
                </c:pt>
                <c:pt idx="175">
                  <c:v>4.7151763461896339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88576"/>
        <c:axId val="1569784144"/>
      </c:scatterChart>
      <c:valAx>
        <c:axId val="15697885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784144"/>
        <c:crossesAt val="0"/>
        <c:crossBetween val="midCat"/>
        <c:majorUnit val="10"/>
      </c:valAx>
      <c:valAx>
        <c:axId val="156978414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7885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'6955'!$M$2:$M$177</c:f>
              <c:numCache>
                <c:formatCode>0.00</c:formatCode>
                <c:ptCount val="176"/>
                <c:pt idx="4">
                  <c:v>1.8218162424207889</c:v>
                </c:pt>
                <c:pt idx="5">
                  <c:v>1.7917345233619799</c:v>
                </c:pt>
                <c:pt idx="6">
                  <c:v>1.8099472466723694</c:v>
                </c:pt>
                <c:pt idx="7">
                  <c:v>1.7709586046806827</c:v>
                </c:pt>
                <c:pt idx="8">
                  <c:v>1.7825496054158134</c:v>
                </c:pt>
                <c:pt idx="9">
                  <c:v>1.7669634018111418</c:v>
                </c:pt>
                <c:pt idx="10">
                  <c:v>1.7440845933208877</c:v>
                </c:pt>
                <c:pt idx="11">
                  <c:v>1.7651389777729847</c:v>
                </c:pt>
                <c:pt idx="12">
                  <c:v>1.765103518617454</c:v>
                </c:pt>
                <c:pt idx="13">
                  <c:v>1.7684172105562248</c:v>
                </c:pt>
                <c:pt idx="14">
                  <c:v>1.7532455499468593</c:v>
                </c:pt>
                <c:pt idx="15">
                  <c:v>1.7739931397478814</c:v>
                </c:pt>
                <c:pt idx="16">
                  <c:v>1.7463517673038107</c:v>
                </c:pt>
                <c:pt idx="17">
                  <c:v>1.7389644693638999</c:v>
                </c:pt>
                <c:pt idx="18">
                  <c:v>1.7442574607742114</c:v>
                </c:pt>
                <c:pt idx="19">
                  <c:v>1.723261482949471</c:v>
                </c:pt>
                <c:pt idx="20">
                  <c:v>1.742598581967022</c:v>
                </c:pt>
                <c:pt idx="21">
                  <c:v>1.7286054819877754</c:v>
                </c:pt>
                <c:pt idx="22">
                  <c:v>1.735178839462554</c:v>
                </c:pt>
                <c:pt idx="23">
                  <c:v>1.7079299330145874</c:v>
                </c:pt>
                <c:pt idx="24">
                  <c:v>1.679282957074776</c:v>
                </c:pt>
                <c:pt idx="25">
                  <c:v>1.7050051517217981</c:v>
                </c:pt>
                <c:pt idx="26">
                  <c:v>1.7042868862303489</c:v>
                </c:pt>
                <c:pt idx="27">
                  <c:v>1.6999804065413389</c:v>
                </c:pt>
                <c:pt idx="28">
                  <c:v>1.691651582204881</c:v>
                </c:pt>
                <c:pt idx="29">
                  <c:v>1.7005633323507414</c:v>
                </c:pt>
                <c:pt idx="30">
                  <c:v>1.7320823380738029</c:v>
                </c:pt>
                <c:pt idx="31">
                  <c:v>1.7513805172769512</c:v>
                </c:pt>
                <c:pt idx="32">
                  <c:v>1.7276202642764487</c:v>
                </c:pt>
                <c:pt idx="33">
                  <c:v>1.7302213926629362</c:v>
                </c:pt>
                <c:pt idx="34">
                  <c:v>1.7187731887286217</c:v>
                </c:pt>
                <c:pt idx="35">
                  <c:v>1.7324537770063451</c:v>
                </c:pt>
                <c:pt idx="36">
                  <c:v>1.7302980865831836</c:v>
                </c:pt>
                <c:pt idx="37">
                  <c:v>1.7422194946597656</c:v>
                </c:pt>
                <c:pt idx="38">
                  <c:v>1.7413357660989903</c:v>
                </c:pt>
                <c:pt idx="39">
                  <c:v>1.7093214193537796</c:v>
                </c:pt>
                <c:pt idx="40">
                  <c:v>1.709750170301817</c:v>
                </c:pt>
                <c:pt idx="41">
                  <c:v>1.6649488540404973</c:v>
                </c:pt>
                <c:pt idx="42">
                  <c:v>1.6818679051397365</c:v>
                </c:pt>
                <c:pt idx="43">
                  <c:v>1.6669008422026508</c:v>
                </c:pt>
                <c:pt idx="44">
                  <c:v>1.6588819158510726</c:v>
                </c:pt>
                <c:pt idx="45">
                  <c:v>1.6833399314908424</c:v>
                </c:pt>
                <c:pt idx="46">
                  <c:v>1.6758307328935149</c:v>
                </c:pt>
                <c:pt idx="47">
                  <c:v>1.7069148413365629</c:v>
                </c:pt>
                <c:pt idx="48">
                  <c:v>1.6960704377210445</c:v>
                </c:pt>
                <c:pt idx="49">
                  <c:v>1.7117069987628724</c:v>
                </c:pt>
                <c:pt idx="50">
                  <c:v>1.7153865106177459</c:v>
                </c:pt>
                <c:pt idx="51">
                  <c:v>1.7264710473577942</c:v>
                </c:pt>
                <c:pt idx="52">
                  <c:v>1.7175142575473226</c:v>
                </c:pt>
                <c:pt idx="53">
                  <c:v>1.7490822036165667</c:v>
                </c:pt>
                <c:pt idx="54">
                  <c:v>1.7346905311783247</c:v>
                </c:pt>
                <c:pt idx="55">
                  <c:v>1.7613744726222431</c:v>
                </c:pt>
                <c:pt idx="56">
                  <c:v>1.7769872793828068</c:v>
                </c:pt>
                <c:pt idx="57">
                  <c:v>1.7805863407225222</c:v>
                </c:pt>
                <c:pt idx="58">
                  <c:v>1.8105442191954797</c:v>
                </c:pt>
                <c:pt idx="59">
                  <c:v>1.789729058195632</c:v>
                </c:pt>
                <c:pt idx="60">
                  <c:v>1.7812327697774633</c:v>
                </c:pt>
                <c:pt idx="61">
                  <c:v>1.7885525457171298</c:v>
                </c:pt>
                <c:pt idx="62">
                  <c:v>1.800363440316513</c:v>
                </c:pt>
                <c:pt idx="63">
                  <c:v>1.7722160066407655</c:v>
                </c:pt>
                <c:pt idx="64">
                  <c:v>1.7725133390581655</c:v>
                </c:pt>
                <c:pt idx="65">
                  <c:v>1.7399727343116531</c:v>
                </c:pt>
                <c:pt idx="66">
                  <c:v>1.7731945934671329</c:v>
                </c:pt>
                <c:pt idx="67">
                  <c:v>1.7668480571699547</c:v>
                </c:pt>
                <c:pt idx="68">
                  <c:v>1.7587560251706491</c:v>
                </c:pt>
                <c:pt idx="69">
                  <c:v>1.7522214808627652</c:v>
                </c:pt>
                <c:pt idx="70">
                  <c:v>1.7564617774033335</c:v>
                </c:pt>
                <c:pt idx="71">
                  <c:v>1.7560333642958916</c:v>
                </c:pt>
                <c:pt idx="72">
                  <c:v>1.7603412920383466</c:v>
                </c:pt>
                <c:pt idx="73">
                  <c:v>1.7642828852758297</c:v>
                </c:pt>
                <c:pt idx="74">
                  <c:v>1.7625309313806474</c:v>
                </c:pt>
                <c:pt idx="75">
                  <c:v>1.8236205612544385</c:v>
                </c:pt>
                <c:pt idx="76">
                  <c:v>1.8686455935974815</c:v>
                </c:pt>
                <c:pt idx="77">
                  <c:v>1.8954012420968422</c:v>
                </c:pt>
                <c:pt idx="78">
                  <c:v>1.9116919950450071</c:v>
                </c:pt>
                <c:pt idx="79">
                  <c:v>1.9245473198306193</c:v>
                </c:pt>
                <c:pt idx="80">
                  <c:v>1.9308776473344749</c:v>
                </c:pt>
                <c:pt idx="81">
                  <c:v>1.9107152818730149</c:v>
                </c:pt>
                <c:pt idx="82">
                  <c:v>1.8527636549977913</c:v>
                </c:pt>
                <c:pt idx="83">
                  <c:v>1.8839486132249339</c:v>
                </c:pt>
                <c:pt idx="84">
                  <c:v>1.8343766217829396</c:v>
                </c:pt>
                <c:pt idx="85">
                  <c:v>1.8227453613891891</c:v>
                </c:pt>
                <c:pt idx="86">
                  <c:v>1.7818868564403574</c:v>
                </c:pt>
                <c:pt idx="87">
                  <c:v>1.7848635026532711</c:v>
                </c:pt>
                <c:pt idx="88">
                  <c:v>1.7560056021319617</c:v>
                </c:pt>
                <c:pt idx="89">
                  <c:v>1.7480587828719929</c:v>
                </c:pt>
                <c:pt idx="90">
                  <c:v>1.7465627297624224</c:v>
                </c:pt>
                <c:pt idx="91">
                  <c:v>1.7468045381653694</c:v>
                </c:pt>
                <c:pt idx="92">
                  <c:v>1.7617436052223767</c:v>
                </c:pt>
                <c:pt idx="93">
                  <c:v>1.7776760883029903</c:v>
                </c:pt>
                <c:pt idx="94">
                  <c:v>1.7874373959744816</c:v>
                </c:pt>
                <c:pt idx="95">
                  <c:v>1.7889792069189177</c:v>
                </c:pt>
                <c:pt idx="96">
                  <c:v>1.7615426750275804</c:v>
                </c:pt>
                <c:pt idx="97">
                  <c:v>1.7759743773762655</c:v>
                </c:pt>
                <c:pt idx="98">
                  <c:v>1.7500163110058478</c:v>
                </c:pt>
                <c:pt idx="99">
                  <c:v>1.7306213438061622</c:v>
                </c:pt>
                <c:pt idx="100">
                  <c:v>1.7198080138890341</c:v>
                </c:pt>
                <c:pt idx="101">
                  <c:v>1.6929216984078885</c:v>
                </c:pt>
                <c:pt idx="102">
                  <c:v>1.7034289800231657</c:v>
                </c:pt>
                <c:pt idx="103">
                  <c:v>1.720544144944125</c:v>
                </c:pt>
                <c:pt idx="104">
                  <c:v>1.7277008662565811</c:v>
                </c:pt>
                <c:pt idx="105">
                  <c:v>1.7397003364219668</c:v>
                </c:pt>
                <c:pt idx="106">
                  <c:v>1.7609063250629622</c:v>
                </c:pt>
                <c:pt idx="107">
                  <c:v>1.7352073154069838</c:v>
                </c:pt>
                <c:pt idx="108">
                  <c:v>1.7492217758038067</c:v>
                </c:pt>
                <c:pt idx="109">
                  <c:v>1.7300849425308069</c:v>
                </c:pt>
                <c:pt idx="110">
                  <c:v>1.7189291010148391</c:v>
                </c:pt>
                <c:pt idx="111">
                  <c:v>1.6955426268093807</c:v>
                </c:pt>
                <c:pt idx="112">
                  <c:v>1.7333240343383662</c:v>
                </c:pt>
                <c:pt idx="113">
                  <c:v>1.7286177026898053</c:v>
                </c:pt>
                <c:pt idx="114">
                  <c:v>1.7209320583201682</c:v>
                </c:pt>
                <c:pt idx="115">
                  <c:v>1.728514128407632</c:v>
                </c:pt>
                <c:pt idx="116">
                  <c:v>1.7092856820598432</c:v>
                </c:pt>
                <c:pt idx="117">
                  <c:v>1.7150181130515554</c:v>
                </c:pt>
                <c:pt idx="118">
                  <c:v>1.7160303916192117</c:v>
                </c:pt>
                <c:pt idx="119">
                  <c:v>1.7044693091824807</c:v>
                </c:pt>
                <c:pt idx="120">
                  <c:v>1.7130913385903648</c:v>
                </c:pt>
                <c:pt idx="121">
                  <c:v>1.691054907759324</c:v>
                </c:pt>
                <c:pt idx="122">
                  <c:v>1.699926611075921</c:v>
                </c:pt>
                <c:pt idx="123">
                  <c:v>1.6871851828589217</c:v>
                </c:pt>
                <c:pt idx="124">
                  <c:v>1.6889681819518989</c:v>
                </c:pt>
                <c:pt idx="125">
                  <c:v>1.6915533276159405</c:v>
                </c:pt>
                <c:pt idx="126">
                  <c:v>1.7031157252287565</c:v>
                </c:pt>
                <c:pt idx="127">
                  <c:v>1.7142198466201488</c:v>
                </c:pt>
                <c:pt idx="128">
                  <c:v>1.6920038816499643</c:v>
                </c:pt>
                <c:pt idx="129">
                  <c:v>1.7053939825244644</c:v>
                </c:pt>
                <c:pt idx="130">
                  <c:v>1.7070998179326986</c:v>
                </c:pt>
                <c:pt idx="131">
                  <c:v>1.6962360985694542</c:v>
                </c:pt>
                <c:pt idx="132">
                  <c:v>1.7055665019879513</c:v>
                </c:pt>
                <c:pt idx="133">
                  <c:v>1.694841709513065</c:v>
                </c:pt>
                <c:pt idx="134">
                  <c:v>1.688445392929423</c:v>
                </c:pt>
                <c:pt idx="135">
                  <c:v>1.7028402529371081</c:v>
                </c:pt>
                <c:pt idx="136">
                  <c:v>1.6990188602037419</c:v>
                </c:pt>
                <c:pt idx="137">
                  <c:v>1.7044226066524635</c:v>
                </c:pt>
                <c:pt idx="138">
                  <c:v>1.7191452555879887</c:v>
                </c:pt>
                <c:pt idx="139">
                  <c:v>1.6997835104229351</c:v>
                </c:pt>
                <c:pt idx="140">
                  <c:v>1.7182273867624538</c:v>
                </c:pt>
                <c:pt idx="141">
                  <c:v>1.709381139449456</c:v>
                </c:pt>
                <c:pt idx="142">
                  <c:v>1.6898218263388922</c:v>
                </c:pt>
                <c:pt idx="143">
                  <c:v>1.7201796523066852</c:v>
                </c:pt>
                <c:pt idx="144">
                  <c:v>1.7137044672336077</c:v>
                </c:pt>
                <c:pt idx="145">
                  <c:v>1.7244509956933505</c:v>
                </c:pt>
                <c:pt idx="146">
                  <c:v>1.7073231741783519</c:v>
                </c:pt>
                <c:pt idx="147">
                  <c:v>1.7108901572676911</c:v>
                </c:pt>
                <c:pt idx="148">
                  <c:v>1.7465736846497666</c:v>
                </c:pt>
                <c:pt idx="149">
                  <c:v>1.7483860322446318</c:v>
                </c:pt>
                <c:pt idx="150">
                  <c:v>1.7364945659618971</c:v>
                </c:pt>
                <c:pt idx="151">
                  <c:v>1.74984405482696</c:v>
                </c:pt>
                <c:pt idx="152">
                  <c:v>1.7461747136823436</c:v>
                </c:pt>
                <c:pt idx="153">
                  <c:v>1.7342620247921618</c:v>
                </c:pt>
                <c:pt idx="154">
                  <c:v>1.7353007309984894</c:v>
                </c:pt>
                <c:pt idx="155">
                  <c:v>1.7487854270641079</c:v>
                </c:pt>
                <c:pt idx="156">
                  <c:v>1.7451611468880557</c:v>
                </c:pt>
                <c:pt idx="157">
                  <c:v>1.7421272155055481</c:v>
                </c:pt>
                <c:pt idx="158">
                  <c:v>1.7561052814273608</c:v>
                </c:pt>
                <c:pt idx="159">
                  <c:v>1.7518735059049997</c:v>
                </c:pt>
                <c:pt idx="160">
                  <c:v>1.7659206441168993</c:v>
                </c:pt>
                <c:pt idx="161">
                  <c:v>1.7875112850094479</c:v>
                </c:pt>
                <c:pt idx="162">
                  <c:v>1.7541868773407139</c:v>
                </c:pt>
                <c:pt idx="163">
                  <c:v>1.7607315103587788</c:v>
                </c:pt>
                <c:pt idx="164">
                  <c:v>1.7466954161875887</c:v>
                </c:pt>
                <c:pt idx="165">
                  <c:v>1.7530264744848054</c:v>
                </c:pt>
                <c:pt idx="166">
                  <c:v>1.7700243514157015</c:v>
                </c:pt>
                <c:pt idx="167">
                  <c:v>1.7722971459157211</c:v>
                </c:pt>
                <c:pt idx="168">
                  <c:v>1.7725094139904032</c:v>
                </c:pt>
                <c:pt idx="169">
                  <c:v>1.7808626705215493</c:v>
                </c:pt>
                <c:pt idx="170">
                  <c:v>1.7629467446132285</c:v>
                </c:pt>
                <c:pt idx="171">
                  <c:v>1.7717897949287802</c:v>
                </c:pt>
                <c:pt idx="172">
                  <c:v>1.776012696030679</c:v>
                </c:pt>
                <c:pt idx="173">
                  <c:v>1.7757762560644097</c:v>
                </c:pt>
                <c:pt idx="174">
                  <c:v>1.7749994989066038</c:v>
                </c:pt>
                <c:pt idx="175">
                  <c:v>1.7862632249248984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86896"/>
        <c:axId val="1595339712"/>
      </c:scatterChart>
      <c:valAx>
        <c:axId val="157028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39712"/>
        <c:crossesAt val="0"/>
        <c:crossBetween val="midCat"/>
        <c:majorUnit val="10"/>
      </c:valAx>
      <c:valAx>
        <c:axId val="15953397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286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'6956'!$L$2:$L$141</c:f>
              <c:numCache>
                <c:formatCode>0.00</c:formatCode>
                <c:ptCount val="140"/>
                <c:pt idx="0">
                  <c:v>2.7163896381973753</c:v>
                </c:pt>
                <c:pt idx="1">
                  <c:v>2.7777798906584437</c:v>
                </c:pt>
                <c:pt idx="2">
                  <c:v>2.900952140168398</c:v>
                </c:pt>
                <c:pt idx="3">
                  <c:v>3.0855793011991213</c:v>
                </c:pt>
                <c:pt idx="4">
                  <c:v>3.1055083370293888</c:v>
                </c:pt>
                <c:pt idx="5">
                  <c:v>3.0575865786106884</c:v>
                </c:pt>
                <c:pt idx="6">
                  <c:v>2.8019042007479618</c:v>
                </c:pt>
                <c:pt idx="7">
                  <c:v>2.7503337957534786</c:v>
                </c:pt>
                <c:pt idx="8">
                  <c:v>2.5391947931061192</c:v>
                </c:pt>
                <c:pt idx="9">
                  <c:v>2.6505647699712971</c:v>
                </c:pt>
                <c:pt idx="10">
                  <c:v>2.7031873405843281</c:v>
                </c:pt>
                <c:pt idx="11">
                  <c:v>2.7954115821552059</c:v>
                </c:pt>
                <c:pt idx="12">
                  <c:v>2.8322572140009652</c:v>
                </c:pt>
                <c:pt idx="13">
                  <c:v>2.8636820997643371</c:v>
                </c:pt>
                <c:pt idx="14">
                  <c:v>2.8298035253463443</c:v>
                </c:pt>
                <c:pt idx="15">
                  <c:v>2.7413853194326667</c:v>
                </c:pt>
                <c:pt idx="16">
                  <c:v>2.6922143826050577</c:v>
                </c:pt>
                <c:pt idx="17">
                  <c:v>2.6026396845163915</c:v>
                </c:pt>
                <c:pt idx="18">
                  <c:v>2.6870935804677112</c:v>
                </c:pt>
                <c:pt idx="19">
                  <c:v>2.6646100328576012</c:v>
                </c:pt>
                <c:pt idx="20">
                  <c:v>2.6186143725550961</c:v>
                </c:pt>
                <c:pt idx="21">
                  <c:v>2.6041709042638064</c:v>
                </c:pt>
                <c:pt idx="22">
                  <c:v>2.6130260032321715</c:v>
                </c:pt>
                <c:pt idx="23">
                  <c:v>2.6065072518815859</c:v>
                </c:pt>
                <c:pt idx="24">
                  <c:v>2.5759773962394577</c:v>
                </c:pt>
                <c:pt idx="25">
                  <c:v>2.5832056864171049</c:v>
                </c:pt>
                <c:pt idx="26">
                  <c:v>2.4885355824916893</c:v>
                </c:pt>
                <c:pt idx="27">
                  <c:v>2.4118396383463714</c:v>
                </c:pt>
                <c:pt idx="28">
                  <c:v>2.4485784125914893</c:v>
                </c:pt>
                <c:pt idx="29">
                  <c:v>2.4300134315919002</c:v>
                </c:pt>
                <c:pt idx="30">
                  <c:v>2.486794248322215</c:v>
                </c:pt>
                <c:pt idx="31">
                  <c:v>2.491331386339688</c:v>
                </c:pt>
                <c:pt idx="32">
                  <c:v>2.5218378108420771</c:v>
                </c:pt>
                <c:pt idx="33">
                  <c:v>2.4686417524549849</c:v>
                </c:pt>
                <c:pt idx="34">
                  <c:v>2.4565728047186499</c:v>
                </c:pt>
                <c:pt idx="35">
                  <c:v>2.3964094298286991</c:v>
                </c:pt>
                <c:pt idx="36">
                  <c:v>2.4162827210537934</c:v>
                </c:pt>
                <c:pt idx="37">
                  <c:v>2.3513751302669328</c:v>
                </c:pt>
                <c:pt idx="38">
                  <c:v>2.4207569583752444</c:v>
                </c:pt>
                <c:pt idx="39">
                  <c:v>2.4563311053889842</c:v>
                </c:pt>
                <c:pt idx="40">
                  <c:v>2.4768942895290986</c:v>
                </c:pt>
                <c:pt idx="41">
                  <c:v>2.2190083614047107</c:v>
                </c:pt>
                <c:pt idx="42">
                  <c:v>2.4628381742438239</c:v>
                </c:pt>
                <c:pt idx="43">
                  <c:v>2.43853572865333</c:v>
                </c:pt>
                <c:pt idx="44">
                  <c:v>2.3762877091338717</c:v>
                </c:pt>
                <c:pt idx="45">
                  <c:v>2.4507286632928631</c:v>
                </c:pt>
                <c:pt idx="46">
                  <c:v>2.4128942126915454</c:v>
                </c:pt>
                <c:pt idx="47">
                  <c:v>2.4469098144088552</c:v>
                </c:pt>
                <c:pt idx="48">
                  <c:v>2.3337135246398</c:v>
                </c:pt>
                <c:pt idx="49">
                  <c:v>2.2920533380812924</c:v>
                </c:pt>
                <c:pt idx="50">
                  <c:v>2.3199478916655676</c:v>
                </c:pt>
                <c:pt idx="51">
                  <c:v>2.4216407287538351</c:v>
                </c:pt>
                <c:pt idx="52">
                  <c:v>2.440640891373425</c:v>
                </c:pt>
                <c:pt idx="53">
                  <c:v>2.4285418263184408</c:v>
                </c:pt>
                <c:pt idx="54">
                  <c:v>2.4988873281152393</c:v>
                </c:pt>
                <c:pt idx="55">
                  <c:v>2.5077228846096751</c:v>
                </c:pt>
                <c:pt idx="56">
                  <c:v>2.4728423611245267</c:v>
                </c:pt>
                <c:pt idx="57">
                  <c:v>2.5679407227882787</c:v>
                </c:pt>
                <c:pt idx="58">
                  <c:v>2.5642476573689073</c:v>
                </c:pt>
                <c:pt idx="59">
                  <c:v>2.5394545017136427</c:v>
                </c:pt>
                <c:pt idx="60">
                  <c:v>2.6808394296250082</c:v>
                </c:pt>
                <c:pt idx="61">
                  <c:v>2.7046948756837881</c:v>
                </c:pt>
                <c:pt idx="62">
                  <c:v>2.6950193010654808</c:v>
                </c:pt>
                <c:pt idx="63">
                  <c:v>2.6376401108512431</c:v>
                </c:pt>
                <c:pt idx="64">
                  <c:v>2.6424843643036149</c:v>
                </c:pt>
                <c:pt idx="65">
                  <c:v>2.5971778520023947</c:v>
                </c:pt>
                <c:pt idx="66">
                  <c:v>2.5673861771540114</c:v>
                </c:pt>
                <c:pt idx="67">
                  <c:v>2.5500782727903109</c:v>
                </c:pt>
                <c:pt idx="68">
                  <c:v>2.5405914999564274</c:v>
                </c:pt>
                <c:pt idx="69">
                  <c:v>2.4857977398080258</c:v>
                </c:pt>
                <c:pt idx="70">
                  <c:v>2.4702909656919463</c:v>
                </c:pt>
                <c:pt idx="71">
                  <c:v>2.454415558942018</c:v>
                </c:pt>
                <c:pt idx="72">
                  <c:v>2.4535397124159202</c:v>
                </c:pt>
                <c:pt idx="73">
                  <c:v>2.4408507104957931</c:v>
                </c:pt>
                <c:pt idx="74">
                  <c:v>2.4260348904476383</c:v>
                </c:pt>
                <c:pt idx="75">
                  <c:v>2.3973520037739675</c:v>
                </c:pt>
                <c:pt idx="76">
                  <c:v>2.3848485823904726</c:v>
                </c:pt>
                <c:pt idx="77">
                  <c:v>2.4420395781060442</c:v>
                </c:pt>
                <c:pt idx="78">
                  <c:v>2.4035402231051841</c:v>
                </c:pt>
                <c:pt idx="79">
                  <c:v>2.3694222775414269</c:v>
                </c:pt>
                <c:pt idx="80">
                  <c:v>2.3738385161001103</c:v>
                </c:pt>
                <c:pt idx="81">
                  <c:v>2.3335356225072132</c:v>
                </c:pt>
                <c:pt idx="82">
                  <c:v>2.3907506482217218</c:v>
                </c:pt>
                <c:pt idx="83">
                  <c:v>2.3689175672708465</c:v>
                </c:pt>
                <c:pt idx="84">
                  <c:v>2.3579438266662933</c:v>
                </c:pt>
                <c:pt idx="85">
                  <c:v>2.2669017091596291</c:v>
                </c:pt>
                <c:pt idx="86">
                  <c:v>2.4771782961141677</c:v>
                </c:pt>
                <c:pt idx="87">
                  <c:v>2.2918470278459431</c:v>
                </c:pt>
                <c:pt idx="88">
                  <c:v>2.228663051463259</c:v>
                </c:pt>
                <c:pt idx="89">
                  <c:v>2.1763076539140926</c:v>
                </c:pt>
                <c:pt idx="90">
                  <c:v>2.1328096580892533</c:v>
                </c:pt>
                <c:pt idx="91">
                  <c:v>2.0926479919789318</c:v>
                </c:pt>
                <c:pt idx="92">
                  <c:v>2.0213384167036734</c:v>
                </c:pt>
                <c:pt idx="93">
                  <c:v>2.0335895169688212</c:v>
                </c:pt>
                <c:pt idx="94">
                  <c:v>2.0162686489713142</c:v>
                </c:pt>
                <c:pt idx="95">
                  <c:v>2.0601939180675632</c:v>
                </c:pt>
                <c:pt idx="96">
                  <c:v>2.0380327101875437</c:v>
                </c:pt>
                <c:pt idx="97">
                  <c:v>2.0440810393051669</c:v>
                </c:pt>
                <c:pt idx="98">
                  <c:v>2.0490222364764521</c:v>
                </c:pt>
                <c:pt idx="99">
                  <c:v>1.9899292803777893</c:v>
                </c:pt>
                <c:pt idx="100">
                  <c:v>1.9984047138354246</c:v>
                </c:pt>
                <c:pt idx="101">
                  <c:v>1.8340627464233414</c:v>
                </c:pt>
                <c:pt idx="102">
                  <c:v>1.8944918833946396</c:v>
                </c:pt>
                <c:pt idx="103">
                  <c:v>1.8588787232465622</c:v>
                </c:pt>
                <c:pt idx="104">
                  <c:v>1.8610291845440072</c:v>
                </c:pt>
                <c:pt idx="105">
                  <c:v>1.8508668297200648</c:v>
                </c:pt>
                <c:pt idx="106">
                  <c:v>1.8348447419158109</c:v>
                </c:pt>
                <c:pt idx="107">
                  <c:v>1.8243255468240387</c:v>
                </c:pt>
                <c:pt idx="108">
                  <c:v>1.80492842758218</c:v>
                </c:pt>
                <c:pt idx="109">
                  <c:v>1.7816956284851757</c:v>
                </c:pt>
                <c:pt idx="110">
                  <c:v>1.7702406117180267</c:v>
                </c:pt>
                <c:pt idx="111">
                  <c:v>1.7841903814487723</c:v>
                </c:pt>
                <c:pt idx="112">
                  <c:v>1.7419155509783619</c:v>
                </c:pt>
                <c:pt idx="113">
                  <c:v>1.7139177686296525</c:v>
                </c:pt>
                <c:pt idx="114">
                  <c:v>1.715115133557936</c:v>
                </c:pt>
                <c:pt idx="115">
                  <c:v>1.7110138280655207</c:v>
                </c:pt>
                <c:pt idx="116">
                  <c:v>1.7316319052622065</c:v>
                </c:pt>
                <c:pt idx="117">
                  <c:v>1.7884252763502479</c:v>
                </c:pt>
                <c:pt idx="118">
                  <c:v>1.7444614760352695</c:v>
                </c:pt>
                <c:pt idx="119">
                  <c:v>1.7527564569650125</c:v>
                </c:pt>
                <c:pt idx="120">
                  <c:v>1.7790137045794872</c:v>
                </c:pt>
                <c:pt idx="121">
                  <c:v>1.824150721295968</c:v>
                </c:pt>
                <c:pt idx="122">
                  <c:v>1.773312060940921</c:v>
                </c:pt>
                <c:pt idx="123">
                  <c:v>1.7279394593741688</c:v>
                </c:pt>
                <c:pt idx="124">
                  <c:v>1.7411511149941314</c:v>
                </c:pt>
                <c:pt idx="125">
                  <c:v>1.6894940128838853</c:v>
                </c:pt>
                <c:pt idx="126">
                  <c:v>1.7230090243696157</c:v>
                </c:pt>
                <c:pt idx="127">
                  <c:v>1.7343127579487412</c:v>
                </c:pt>
                <c:pt idx="128">
                  <c:v>1.7733129414244069</c:v>
                </c:pt>
                <c:pt idx="129">
                  <c:v>1.8002391301268625</c:v>
                </c:pt>
                <c:pt idx="130">
                  <c:v>1.8255914870837129</c:v>
                </c:pt>
                <c:pt idx="131">
                  <c:v>1.8313287371510534</c:v>
                </c:pt>
                <c:pt idx="132">
                  <c:v>1.8458230480666891</c:v>
                </c:pt>
                <c:pt idx="133">
                  <c:v>1.8003060488785523</c:v>
                </c:pt>
                <c:pt idx="134">
                  <c:v>1.804825738826205</c:v>
                </c:pt>
                <c:pt idx="135">
                  <c:v>1.7704596493348199</c:v>
                </c:pt>
                <c:pt idx="136">
                  <c:v>1.7744989139137921</c:v>
                </c:pt>
                <c:pt idx="137">
                  <c:v>1.8194217786069471</c:v>
                </c:pt>
                <c:pt idx="138">
                  <c:v>1.7586094407804871</c:v>
                </c:pt>
                <c:pt idx="139">
                  <c:v>1.7388934536771365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24832"/>
        <c:axId val="1577049696"/>
      </c:scatterChart>
      <c:valAx>
        <c:axId val="16003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7049696"/>
        <c:crossesAt val="0"/>
        <c:crossBetween val="midCat"/>
        <c:majorUnit val="10"/>
      </c:valAx>
      <c:valAx>
        <c:axId val="15770496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3248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'6956'!$P$2:$P$177</c:f>
              <c:numCache>
                <c:formatCode>General</c:formatCode>
                <c:ptCount val="176"/>
                <c:pt idx="4">
                  <c:v>18.64769173411802</c:v>
                </c:pt>
                <c:pt idx="5">
                  <c:v>17.055197816994266</c:v>
                </c:pt>
                <c:pt idx="6">
                  <c:v>7.5991210929528314</c:v>
                </c:pt>
                <c:pt idx="7">
                  <c:v>5.8685286537962531</c:v>
                </c:pt>
                <c:pt idx="8">
                  <c:v>-1.9016149013752606</c:v>
                </c:pt>
                <c:pt idx="9">
                  <c:v>2.5349632655869465</c:v>
                </c:pt>
                <c:pt idx="10">
                  <c:v>4.747996397924112</c:v>
                </c:pt>
                <c:pt idx="11">
                  <c:v>8.4599229187324951</c:v>
                </c:pt>
                <c:pt idx="12">
                  <c:v>10.075810813593435</c:v>
                </c:pt>
                <c:pt idx="13">
                  <c:v>11.486527556153241</c:v>
                </c:pt>
                <c:pt idx="14">
                  <c:v>10.425557565738309</c:v>
                </c:pt>
                <c:pt idx="15">
                  <c:v>7.3003036428207517</c:v>
                </c:pt>
                <c:pt idx="16">
                  <c:v>5.6605292647253638</c:v>
                </c:pt>
                <c:pt idx="17">
                  <c:v>2.4915029849101948</c:v>
                </c:pt>
                <c:pt idx="18">
                  <c:v>5.9093277823925776</c:v>
                </c:pt>
                <c:pt idx="19">
                  <c:v>5.2796509654896493</c:v>
                </c:pt>
                <c:pt idx="20">
                  <c:v>3.7600584099015002</c:v>
                </c:pt>
                <c:pt idx="21">
                  <c:v>3.4346925334786214</c:v>
                </c:pt>
                <c:pt idx="22">
                  <c:v>3.9911598621121667</c:v>
                </c:pt>
                <c:pt idx="23">
                  <c:v>3.9657385471339541</c:v>
                </c:pt>
                <c:pt idx="24">
                  <c:v>3.0315150376525049</c:v>
                </c:pt>
                <c:pt idx="25">
                  <c:v>3.5264088800735935</c:v>
                </c:pt>
                <c:pt idx="26">
                  <c:v>0.16452533096767086</c:v>
                </c:pt>
                <c:pt idx="27">
                  <c:v>-2.5170498218993416</c:v>
                </c:pt>
                <c:pt idx="28">
                  <c:v>-0.90520640665845886</c:v>
                </c:pt>
                <c:pt idx="29">
                  <c:v>-1.38656843171725</c:v>
                </c:pt>
                <c:pt idx="30">
                  <c:v>0.9838511810910826</c:v>
                </c:pt>
                <c:pt idx="31">
                  <c:v>1.3768869432168014</c:v>
                </c:pt>
                <c:pt idx="32">
                  <c:v>2.7528406195130826</c:v>
                </c:pt>
                <c:pt idx="33">
                  <c:v>0.96071842509134731</c:v>
                </c:pt>
                <c:pt idx="34">
                  <c:v>0.72522636142751129</c:v>
                </c:pt>
                <c:pt idx="35">
                  <c:v>-1.3306035096889235</c:v>
                </c:pt>
                <c:pt idx="36">
                  <c:v>-0.35710591119388857</c:v>
                </c:pt>
                <c:pt idx="37">
                  <c:v>-2.5925007771542696</c:v>
                </c:pt>
                <c:pt idx="38">
                  <c:v>0.25485761590489003</c:v>
                </c:pt>
                <c:pt idx="39">
                  <c:v>1.8226207684971507</c:v>
                </c:pt>
                <c:pt idx="40">
                  <c:v>2.8222302936878405</c:v>
                </c:pt>
                <c:pt idx="41">
                  <c:v>-6.7172491464128363</c:v>
                </c:pt>
                <c:pt idx="42">
                  <c:v>2.7328339453958348</c:v>
                </c:pt>
                <c:pt idx="43">
                  <c:v>2.0343132112752951</c:v>
                </c:pt>
                <c:pt idx="44">
                  <c:v>-0.10041888737103806</c:v>
                </c:pt>
                <c:pt idx="45">
                  <c:v>2.9384236124289242</c:v>
                </c:pt>
                <c:pt idx="46">
                  <c:v>1.7277266909683824</c:v>
                </c:pt>
                <c:pt idx="47">
                  <c:v>3.2365000791403897</c:v>
                </c:pt>
                <c:pt idx="48">
                  <c:v>-0.82658563651499695</c:v>
                </c:pt>
                <c:pt idx="49">
                  <c:v>-2.1820837795798562</c:v>
                </c:pt>
                <c:pt idx="50">
                  <c:v>-0.90498744834026312</c:v>
                </c:pt>
                <c:pt idx="51">
                  <c:v>3.1653182740485382</c:v>
                </c:pt>
                <c:pt idx="52">
                  <c:v>4.1057686131118025</c:v>
                </c:pt>
                <c:pt idx="53">
                  <c:v>3.8691366316437268</c:v>
                </c:pt>
                <c:pt idx="54">
                  <c:v>6.7529693472599845</c:v>
                </c:pt>
                <c:pt idx="55">
                  <c:v>7.3086970079891751</c:v>
                </c:pt>
                <c:pt idx="56">
                  <c:v>6.2098040007918724</c:v>
                </c:pt>
                <c:pt idx="57">
                  <c:v>10.030513800201476</c:v>
                </c:pt>
                <c:pt idx="58">
                  <c:v>10.112042567322103</c:v>
                </c:pt>
                <c:pt idx="59">
                  <c:v>9.3949488272159343</c:v>
                </c:pt>
                <c:pt idx="60">
                  <c:v>14.967570261804541</c:v>
                </c:pt>
                <c:pt idx="61">
                  <c:v>16.091789418448812</c:v>
                </c:pt>
                <c:pt idx="62">
                  <c:v>15.946884722842627</c:v>
                </c:pt>
                <c:pt idx="63">
                  <c:v>13.996434142593792</c:v>
                </c:pt>
                <c:pt idx="64">
                  <c:v>14.401093992383823</c:v>
                </c:pt>
                <c:pt idx="65">
                  <c:v>12.907585169068073</c:v>
                </c:pt>
                <c:pt idx="66">
                  <c:v>12.001301246085854</c:v>
                </c:pt>
                <c:pt idx="67">
                  <c:v>11.567518623935104</c:v>
                </c:pt>
                <c:pt idx="68">
                  <c:v>11.429759933524144</c:v>
                </c:pt>
                <c:pt idx="69">
                  <c:v>9.5771659320080946</c:v>
                </c:pt>
                <c:pt idx="70">
                  <c:v>9.2115547317857036</c:v>
                </c:pt>
                <c:pt idx="71">
                  <c:v>8.8319910642990198</c:v>
                </c:pt>
                <c:pt idx="72">
                  <c:v>9.0201494425160753</c:v>
                </c:pt>
                <c:pt idx="73">
                  <c:v>8.7611887954793328</c:v>
                </c:pt>
                <c:pt idx="74">
                  <c:v>8.421729685789991</c:v>
                </c:pt>
                <c:pt idx="75">
                  <c:v>7.5574125592608983</c:v>
                </c:pt>
                <c:pt idx="76">
                  <c:v>7.305475995619112</c:v>
                </c:pt>
                <c:pt idx="77">
                  <c:v>9.6914205737690793</c:v>
                </c:pt>
                <c:pt idx="78">
                  <c:v>8.4555575220838719</c:v>
                </c:pt>
                <c:pt idx="79">
                  <c:v>7.3855275142732184</c:v>
                </c:pt>
                <c:pt idx="80">
                  <c:v>7.7739873230346879</c:v>
                </c:pt>
                <c:pt idx="81">
                  <c:v>6.4698616954007457</c:v>
                </c:pt>
                <c:pt idx="82">
                  <c:v>8.856715790893297</c:v>
                </c:pt>
                <c:pt idx="83">
                  <c:v>8.2516586466295756</c:v>
                </c:pt>
                <c:pt idx="84">
                  <c:v>8.0576193471832287</c:v>
                </c:pt>
                <c:pt idx="85">
                  <c:v>4.8330523487430135</c:v>
                </c:pt>
                <c:pt idx="86">
                  <c:v>13.013171137939223</c:v>
                </c:pt>
                <c:pt idx="87">
                  <c:v>6.2198308715350219</c:v>
                </c:pt>
                <c:pt idx="88">
                  <c:v>4.0496735112709032</c:v>
                </c:pt>
                <c:pt idx="89">
                  <c:v>2.2893696957568408</c:v>
                </c:pt>
                <c:pt idx="90">
                  <c:v>0.8643118575592168</c:v>
                </c:pt>
                <c:pt idx="91">
                  <c:v>-0.43446841633630223</c:v>
                </c:pt>
                <c:pt idx="92">
                  <c:v>-2.9121735684704215</c:v>
                </c:pt>
                <c:pt idx="93">
                  <c:v>-2.2271701511348274</c:v>
                </c:pt>
                <c:pt idx="94">
                  <c:v>-2.6614434370513322</c:v>
                </c:pt>
                <c:pt idx="95">
                  <c:v>-0.77759660988097168</c:v>
                </c:pt>
                <c:pt idx="96">
                  <c:v>-1.3950731110247885</c:v>
                </c:pt>
                <c:pt idx="97">
                  <c:v>-0.94483990510578342</c:v>
                </c:pt>
                <c:pt idx="98">
                  <c:v>-0.5365108086446283</c:v>
                </c:pt>
                <c:pt idx="99">
                  <c:v>-2.5518261355423335</c:v>
                </c:pt>
                <c:pt idx="100">
                  <c:v>-2.0097288602448833</c:v>
                </c:pt>
                <c:pt idx="101">
                  <c:v>-8.0086399139173423</c:v>
                </c:pt>
                <c:pt idx="102">
                  <c:v>-5.5001341306022953</c:v>
                </c:pt>
                <c:pt idx="103">
                  <c:v>-6.626756883127392</c:v>
                </c:pt>
                <c:pt idx="104">
                  <c:v>-6.3240550354437195</c:v>
                </c:pt>
                <c:pt idx="105">
                  <c:v>-6.4873839948301359</c:v>
                </c:pt>
                <c:pt idx="106">
                  <c:v>-6.8724994296343391</c:v>
                </c:pt>
                <c:pt idx="107">
                  <c:v>-7.0493345241219574</c:v>
                </c:pt>
                <c:pt idx="108">
                  <c:v>-7.5621923542683405</c:v>
                </c:pt>
                <c:pt idx="109">
                  <c:v>-8.2202277750595787</c:v>
                </c:pt>
                <c:pt idx="110">
                  <c:v>-8.4324830144068255</c:v>
                </c:pt>
                <c:pt idx="111">
                  <c:v>-7.6831862384931711</c:v>
                </c:pt>
                <c:pt idx="112">
                  <c:v>-9.0619481902189367</c:v>
                </c:pt>
                <c:pt idx="113">
                  <c:v>-9.9003346345757866</c:v>
                </c:pt>
                <c:pt idx="114">
                  <c:v>-9.633706765887414</c:v>
                </c:pt>
                <c:pt idx="115">
                  <c:v>-9.5676295777429967</c:v>
                </c:pt>
                <c:pt idx="116">
                  <c:v>-8.5659423917471518</c:v>
                </c:pt>
                <c:pt idx="117">
                  <c:v>-6.1950476059640938</c:v>
                </c:pt>
                <c:pt idx="118">
                  <c:v>-7.6377357929248522</c:v>
                </c:pt>
                <c:pt idx="119">
                  <c:v>-7.1024685097577507</c:v>
                </c:pt>
                <c:pt idx="120">
                  <c:v>-5.8873429750446729</c:v>
                </c:pt>
                <c:pt idx="121">
                  <c:v>-3.9576324140335322</c:v>
                </c:pt>
                <c:pt idx="122">
                  <c:v>-5.6605288702789869</c:v>
                </c:pt>
                <c:pt idx="123">
                  <c:v>-7.156539122467791</c:v>
                </c:pt>
                <c:pt idx="124">
                  <c:v>-6.4351794091535197</c:v>
                </c:pt>
                <c:pt idx="125">
                  <c:v>-8.1690532687773185</c:v>
                </c:pt>
                <c:pt idx="126">
                  <c:v>-6.6792268434555959</c:v>
                </c:pt>
                <c:pt idx="127">
                  <c:v>-6.0300805409283083</c:v>
                </c:pt>
                <c:pt idx="128">
                  <c:v>-4.3326444912780477</c:v>
                </c:pt>
                <c:pt idx="129">
                  <c:v>-3.0922000407263086</c:v>
                </c:pt>
                <c:pt idx="130">
                  <c:v>-1.911323935171062</c:v>
                </c:pt>
                <c:pt idx="131">
                  <c:v>-1.4728648367703225</c:v>
                </c:pt>
                <c:pt idx="132">
                  <c:v>-0.70295758755995996</c:v>
                </c:pt>
                <c:pt idx="133">
                  <c:v>-2.2044331808510216</c:v>
                </c:pt>
                <c:pt idx="134">
                  <c:v>-1.812057815013195</c:v>
                </c:pt>
                <c:pt idx="135">
                  <c:v>-2.8914798833989246</c:v>
                </c:pt>
                <c:pt idx="136">
                  <c:v>-2.5172882555537854</c:v>
                </c:pt>
                <c:pt idx="137">
                  <c:v>-0.59568318716774638</c:v>
                </c:pt>
                <c:pt idx="138">
                  <c:v>-2.6760758161519287</c:v>
                </c:pt>
                <c:pt idx="139">
                  <c:v>-3.2010025544485363</c:v>
                </c:pt>
                <c:pt idx="140">
                  <c:v>-1.5060967986726808</c:v>
                </c:pt>
                <c:pt idx="141">
                  <c:v>-2.7741132206489296</c:v>
                </c:pt>
                <c:pt idx="142">
                  <c:v>-0.59896993960401013</c:v>
                </c:pt>
                <c:pt idx="143">
                  <c:v>2.6111406274911588</c:v>
                </c:pt>
                <c:pt idx="144">
                  <c:v>2.8366444606730132</c:v>
                </c:pt>
                <c:pt idx="145">
                  <c:v>5.8131503803957134</c:v>
                </c:pt>
                <c:pt idx="146">
                  <c:v>5.1153578191493017</c:v>
                </c:pt>
                <c:pt idx="147">
                  <c:v>4.1773482508983166</c:v>
                </c:pt>
                <c:pt idx="148">
                  <c:v>4.8871490804832742</c:v>
                </c:pt>
                <c:pt idx="149">
                  <c:v>4.6900035247124903</c:v>
                </c:pt>
                <c:pt idx="150">
                  <c:v>5.7155734491133279</c:v>
                </c:pt>
                <c:pt idx="151">
                  <c:v>6.3728170648886984</c:v>
                </c:pt>
                <c:pt idx="152">
                  <c:v>5.773395998644081</c:v>
                </c:pt>
                <c:pt idx="153">
                  <c:v>6.2833466942444263</c:v>
                </c:pt>
                <c:pt idx="154">
                  <c:v>4.6201434714664824</c:v>
                </c:pt>
                <c:pt idx="155">
                  <c:v>5.0435640003895985</c:v>
                </c:pt>
                <c:pt idx="156">
                  <c:v>7.4194402337172312</c:v>
                </c:pt>
                <c:pt idx="157">
                  <c:v>7.6967588766658714</c:v>
                </c:pt>
                <c:pt idx="158">
                  <c:v>7.2381400010594161</c:v>
                </c:pt>
                <c:pt idx="159">
                  <c:v>5.297401811466008</c:v>
                </c:pt>
                <c:pt idx="160">
                  <c:v>5.5023454512742829</c:v>
                </c:pt>
                <c:pt idx="161">
                  <c:v>5.9140687911348602</c:v>
                </c:pt>
                <c:pt idx="162">
                  <c:v>2.3562217046497183</c:v>
                </c:pt>
                <c:pt idx="163">
                  <c:v>3.7743215136847681</c:v>
                </c:pt>
                <c:pt idx="164">
                  <c:v>3.8535405034459473</c:v>
                </c:pt>
                <c:pt idx="165">
                  <c:v>5.8065366770673599</c:v>
                </c:pt>
                <c:pt idx="166">
                  <c:v>6.31517270273077</c:v>
                </c:pt>
                <c:pt idx="167">
                  <c:v>6.6898895447955384</c:v>
                </c:pt>
                <c:pt idx="168">
                  <c:v>8.1308685462191477</c:v>
                </c:pt>
                <c:pt idx="169">
                  <c:v>7.8336154622793241</c:v>
                </c:pt>
                <c:pt idx="170">
                  <c:v>7.8928691819706351</c:v>
                </c:pt>
                <c:pt idx="171">
                  <c:v>8.1495140486262905</c:v>
                </c:pt>
                <c:pt idx="172">
                  <c:v>7.2558268318503218</c:v>
                </c:pt>
                <c:pt idx="173">
                  <c:v>-3.6089365417127346</c:v>
                </c:pt>
                <c:pt idx="174">
                  <c:v>11.002765346266926</c:v>
                </c:pt>
                <c:pt idx="175">
                  <c:v>8.2875935999062893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841824"/>
        <c:axId val="1600748608"/>
      </c:scatterChart>
      <c:valAx>
        <c:axId val="16358418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0748608"/>
        <c:crossesAt val="0"/>
        <c:crossBetween val="midCat"/>
        <c:majorUnit val="10"/>
      </c:valAx>
      <c:valAx>
        <c:axId val="160074860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8418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'6956'!$M$2:$M$177</c:f>
              <c:numCache>
                <c:formatCode>0.00</c:formatCode>
                <c:ptCount val="176"/>
                <c:pt idx="4">
                  <c:v>3.1347438611060423</c:v>
                </c:pt>
                <c:pt idx="5">
                  <c:v>3.0926692075026727</c:v>
                </c:pt>
                <c:pt idx="6">
                  <c:v>2.8428339344552769</c:v>
                </c:pt>
                <c:pt idx="7">
                  <c:v>2.7971106342761245</c:v>
                </c:pt>
                <c:pt idx="8">
                  <c:v>2.5918187364440959</c:v>
                </c:pt>
                <c:pt idx="9">
                  <c:v>2.7090358181246041</c:v>
                </c:pt>
                <c:pt idx="10">
                  <c:v>2.7675054935529659</c:v>
                </c:pt>
                <c:pt idx="11">
                  <c:v>2.8655768399391746</c:v>
                </c:pt>
                <c:pt idx="12">
                  <c:v>2.9082695766002646</c:v>
                </c:pt>
                <c:pt idx="13">
                  <c:v>2.9455415671789673</c:v>
                </c:pt>
                <c:pt idx="14">
                  <c:v>2.9175100975763053</c:v>
                </c:pt>
                <c:pt idx="15">
                  <c:v>2.8349389964779581</c:v>
                </c:pt>
                <c:pt idx="16">
                  <c:v>2.7916151644656799</c:v>
                </c:pt>
                <c:pt idx="17">
                  <c:v>2.7078875711923445</c:v>
                </c:pt>
                <c:pt idx="18">
                  <c:v>2.798188571958995</c:v>
                </c:pt>
                <c:pt idx="19">
                  <c:v>2.7815521291642158</c:v>
                </c:pt>
                <c:pt idx="20">
                  <c:v>2.7414035736770415</c:v>
                </c:pt>
                <c:pt idx="21">
                  <c:v>2.7328072102010825</c:v>
                </c:pt>
                <c:pt idx="22">
                  <c:v>2.747509413984778</c:v>
                </c:pt>
                <c:pt idx="23">
                  <c:v>2.7468377674495232</c:v>
                </c:pt>
                <c:pt idx="24">
                  <c:v>2.7221550166227257</c:v>
                </c:pt>
                <c:pt idx="25">
                  <c:v>2.7352304116157038</c:v>
                </c:pt>
                <c:pt idx="26">
                  <c:v>2.646407412505619</c:v>
                </c:pt>
                <c:pt idx="27">
                  <c:v>2.5755585731756319</c:v>
                </c:pt>
                <c:pt idx="28">
                  <c:v>2.6181444522360806</c:v>
                </c:pt>
                <c:pt idx="29">
                  <c:v>2.6054265760518218</c:v>
                </c:pt>
                <c:pt idx="30">
                  <c:v>2.6680544975974674</c:v>
                </c:pt>
                <c:pt idx="31">
                  <c:v>2.6784387404302712</c:v>
                </c:pt>
                <c:pt idx="32">
                  <c:v>2.7147922697479911</c:v>
                </c:pt>
                <c:pt idx="33">
                  <c:v>2.6674433161762297</c:v>
                </c:pt>
                <c:pt idx="34">
                  <c:v>2.6612214732552255</c:v>
                </c:pt>
                <c:pt idx="35">
                  <c:v>2.606905203180605</c:v>
                </c:pt>
                <c:pt idx="36">
                  <c:v>2.6326255992210301</c:v>
                </c:pt>
                <c:pt idx="37">
                  <c:v>2.5735651132495003</c:v>
                </c:pt>
                <c:pt idx="38">
                  <c:v>2.6487940461731427</c:v>
                </c:pt>
                <c:pt idx="39">
                  <c:v>2.6902152980022134</c:v>
                </c:pt>
                <c:pt idx="40">
                  <c:v>2.7166255869576585</c:v>
                </c:pt>
                <c:pt idx="41">
                  <c:v>2.464586763648601</c:v>
                </c:pt>
                <c:pt idx="42">
                  <c:v>2.714263681303045</c:v>
                </c:pt>
                <c:pt idx="43">
                  <c:v>2.6958083405278819</c:v>
                </c:pt>
                <c:pt idx="44">
                  <c:v>2.6394074258237543</c:v>
                </c:pt>
                <c:pt idx="45">
                  <c:v>2.7196954847980765</c:v>
                </c:pt>
                <c:pt idx="46">
                  <c:v>2.6877081390120896</c:v>
                </c:pt>
                <c:pt idx="47">
                  <c:v>2.7275708455447303</c:v>
                </c:pt>
                <c:pt idx="48">
                  <c:v>2.6202216605910054</c:v>
                </c:pt>
                <c:pt idx="49">
                  <c:v>2.5844085788478286</c:v>
                </c:pt>
                <c:pt idx="50">
                  <c:v>2.6181502372474346</c:v>
                </c:pt>
                <c:pt idx="51">
                  <c:v>2.7256901791510328</c:v>
                </c:pt>
                <c:pt idx="52">
                  <c:v>2.7505374465859536</c:v>
                </c:pt>
                <c:pt idx="53">
                  <c:v>2.7442854863462998</c:v>
                </c:pt>
                <c:pt idx="54">
                  <c:v>2.820478092958429</c:v>
                </c:pt>
                <c:pt idx="55">
                  <c:v>2.8351607542681956</c:v>
                </c:pt>
                <c:pt idx="56">
                  <c:v>2.806127335598378</c:v>
                </c:pt>
                <c:pt idx="57">
                  <c:v>2.9070728020774608</c:v>
                </c:pt>
                <c:pt idx="58">
                  <c:v>2.9092268414734201</c:v>
                </c:pt>
                <c:pt idx="59">
                  <c:v>2.8902807906334864</c:v>
                </c:pt>
                <c:pt idx="60">
                  <c:v>3.0375128233601822</c:v>
                </c:pt>
                <c:pt idx="61">
                  <c:v>3.0672153742342929</c:v>
                </c:pt>
                <c:pt idx="62">
                  <c:v>3.0633869044313164</c:v>
                </c:pt>
                <c:pt idx="63">
                  <c:v>3.0118548190324095</c:v>
                </c:pt>
                <c:pt idx="64">
                  <c:v>3.0225461773001121</c:v>
                </c:pt>
                <c:pt idx="65">
                  <c:v>2.9830867698142227</c:v>
                </c:pt>
                <c:pt idx="66">
                  <c:v>2.9591421997811702</c:v>
                </c:pt>
                <c:pt idx="67">
                  <c:v>2.9476814002328</c:v>
                </c:pt>
                <c:pt idx="68">
                  <c:v>2.9440417322142474</c:v>
                </c:pt>
                <c:pt idx="69">
                  <c:v>2.8950950768811765</c:v>
                </c:pt>
                <c:pt idx="70">
                  <c:v>2.8854354075804278</c:v>
                </c:pt>
                <c:pt idx="71">
                  <c:v>2.8754071056458304</c:v>
                </c:pt>
                <c:pt idx="72">
                  <c:v>2.8803783639350633</c:v>
                </c:pt>
                <c:pt idx="73">
                  <c:v>2.8735364668302665</c:v>
                </c:pt>
                <c:pt idx="74">
                  <c:v>2.8645677515974426</c:v>
                </c:pt>
                <c:pt idx="75">
                  <c:v>2.8417319697391026</c:v>
                </c:pt>
                <c:pt idx="76">
                  <c:v>2.8350756531709385</c:v>
                </c:pt>
                <c:pt idx="77">
                  <c:v>2.8981137537018409</c:v>
                </c:pt>
                <c:pt idx="78">
                  <c:v>2.8654615035163116</c:v>
                </c:pt>
                <c:pt idx="79">
                  <c:v>2.8371906627678847</c:v>
                </c:pt>
                <c:pt idx="80">
                  <c:v>2.8474540061418989</c:v>
                </c:pt>
                <c:pt idx="81">
                  <c:v>2.8129982173643326</c:v>
                </c:pt>
                <c:pt idx="82">
                  <c:v>2.876060347894172</c:v>
                </c:pt>
                <c:pt idx="83">
                  <c:v>2.8600743717586274</c:v>
                </c:pt>
                <c:pt idx="84">
                  <c:v>2.8549477359694051</c:v>
                </c:pt>
                <c:pt idx="85">
                  <c:v>2.7697527232780716</c:v>
                </c:pt>
                <c:pt idx="86">
                  <c:v>2.9858764150479411</c:v>
                </c:pt>
                <c:pt idx="87">
                  <c:v>2.8063922515950468</c:v>
                </c:pt>
                <c:pt idx="88">
                  <c:v>2.7490553800276936</c:v>
                </c:pt>
                <c:pt idx="89">
                  <c:v>2.702547087293858</c:v>
                </c:pt>
                <c:pt idx="90">
                  <c:v>2.6648961962843494</c:v>
                </c:pt>
                <c:pt idx="91">
                  <c:v>2.6305816349893583</c:v>
                </c:pt>
                <c:pt idx="92">
                  <c:v>2.5651191645294311</c:v>
                </c:pt>
                <c:pt idx="93">
                  <c:v>2.5832173696099092</c:v>
                </c:pt>
                <c:pt idx="94">
                  <c:v>2.571743606427733</c:v>
                </c:pt>
                <c:pt idx="95">
                  <c:v>2.6215159803393129</c:v>
                </c:pt>
                <c:pt idx="96">
                  <c:v>2.6052018772746242</c:v>
                </c:pt>
                <c:pt idx="97">
                  <c:v>2.6170973112075782</c:v>
                </c:pt>
                <c:pt idx="98">
                  <c:v>2.6278856131941941</c:v>
                </c:pt>
                <c:pt idx="99">
                  <c:v>2.5746397619108619</c:v>
                </c:pt>
                <c:pt idx="100">
                  <c:v>2.588962300183828</c:v>
                </c:pt>
                <c:pt idx="101">
                  <c:v>2.4304674375870752</c:v>
                </c:pt>
                <c:pt idx="102">
                  <c:v>2.4967436793737043</c:v>
                </c:pt>
                <c:pt idx="103">
                  <c:v>2.4669776240409576</c:v>
                </c:pt>
                <c:pt idx="104">
                  <c:v>2.4749751901537334</c:v>
                </c:pt>
                <c:pt idx="105">
                  <c:v>2.4706599401451217</c:v>
                </c:pt>
                <c:pt idx="106">
                  <c:v>2.4604849571561984</c:v>
                </c:pt>
                <c:pt idx="107">
                  <c:v>2.4558128668797572</c:v>
                </c:pt>
                <c:pt idx="108">
                  <c:v>2.4422628524532293</c:v>
                </c:pt>
                <c:pt idx="109">
                  <c:v>2.4248771581715554</c:v>
                </c:pt>
                <c:pt idx="110">
                  <c:v>2.4192692462197374</c:v>
                </c:pt>
                <c:pt idx="111">
                  <c:v>2.4390661207658137</c:v>
                </c:pt>
                <c:pt idx="112">
                  <c:v>2.402638395110734</c:v>
                </c:pt>
                <c:pt idx="113">
                  <c:v>2.3804877175773553</c:v>
                </c:pt>
                <c:pt idx="114">
                  <c:v>2.3875321873209696</c:v>
                </c:pt>
                <c:pt idx="115">
                  <c:v>2.3892779866438847</c:v>
                </c:pt>
                <c:pt idx="116">
                  <c:v>2.4157431686559012</c:v>
                </c:pt>
                <c:pt idx="117">
                  <c:v>2.4783836445592735</c:v>
                </c:pt>
                <c:pt idx="118">
                  <c:v>2.4402669490596258</c:v>
                </c:pt>
                <c:pt idx="119">
                  <c:v>2.4544090348046996</c:v>
                </c:pt>
                <c:pt idx="120">
                  <c:v>2.4865133872345049</c:v>
                </c:pt>
                <c:pt idx="121">
                  <c:v>2.5374975087663163</c:v>
                </c:pt>
                <c:pt idx="122">
                  <c:v>2.4925059532266003</c:v>
                </c:pt>
                <c:pt idx="123">
                  <c:v>2.4529804564751787</c:v>
                </c:pt>
                <c:pt idx="124">
                  <c:v>2.4720392169104723</c:v>
                </c:pt>
                <c:pt idx="125">
                  <c:v>2.4262292196155566</c:v>
                </c:pt>
                <c:pt idx="126">
                  <c:v>2.4655913359166179</c:v>
                </c:pt>
                <c:pt idx="127">
                  <c:v>2.482742174311074</c:v>
                </c:pt>
                <c:pt idx="128">
                  <c:v>2.5275894626020703</c:v>
                </c:pt>
                <c:pt idx="129">
                  <c:v>2.560362756119857</c:v>
                </c:pt>
                <c:pt idx="130">
                  <c:v>2.5915622178920379</c:v>
                </c:pt>
                <c:pt idx="131">
                  <c:v>2.6031465727747092</c:v>
                </c:pt>
                <c:pt idx="132">
                  <c:v>2.6234879885056754</c:v>
                </c:pt>
                <c:pt idx="133">
                  <c:v>2.5838180941328694</c:v>
                </c:pt>
                <c:pt idx="134">
                  <c:v>2.5941848888958532</c:v>
                </c:pt>
                <c:pt idx="135">
                  <c:v>2.5656659042197987</c:v>
                </c:pt>
                <c:pt idx="136">
                  <c:v>2.5755522736141012</c:v>
                </c:pt>
                <c:pt idx="137">
                  <c:v>2.626322243122587</c:v>
                </c:pt>
                <c:pt idx="138">
                  <c:v>2.5713570101114578</c:v>
                </c:pt>
                <c:pt idx="139">
                  <c:v>2.5574881278234383</c:v>
                </c:pt>
                <c:pt idx="140">
                  <c:v>2.6022685642180878</c:v>
                </c:pt>
                <c:pt idx="141">
                  <c:v>2.5687668025194346</c:v>
                </c:pt>
                <c:pt idx="142">
                  <c:v>2.6262354051329728</c:v>
                </c:pt>
                <c:pt idx="143">
                  <c:v>2.7110484701542754</c:v>
                </c:pt>
                <c:pt idx="144">
                  <c:v>2.7170064179777089</c:v>
                </c:pt>
                <c:pt idx="145">
                  <c:v>2.7956475067593245</c:v>
                </c:pt>
                <c:pt idx="146">
                  <c:v>2.777211404752431</c:v>
                </c:pt>
                <c:pt idx="147">
                  <c:v>2.7524286239603462</c:v>
                </c:pt>
                <c:pt idx="148">
                  <c:v>2.771181991688187</c:v>
                </c:pt>
                <c:pt idx="149">
                  <c:v>2.7659732867259219</c:v>
                </c:pt>
                <c:pt idx="150">
                  <c:v>2.7930694651484647</c:v>
                </c:pt>
                <c:pt idx="151">
                  <c:v>2.8104342394621527</c:v>
                </c:pt>
                <c:pt idx="152">
                  <c:v>2.794597171920723</c:v>
                </c:pt>
                <c:pt idx="153">
                  <c:v>2.808070378092169</c:v>
                </c:pt>
                <c:pt idx="154">
                  <c:v>2.7641275418163604</c:v>
                </c:pt>
                <c:pt idx="155">
                  <c:v>2.7753145685870324</c:v>
                </c:pt>
                <c:pt idx="156">
                  <c:v>2.83808665735098</c:v>
                </c:pt>
                <c:pt idx="157">
                  <c:v>2.845413583824203</c:v>
                </c:pt>
                <c:pt idx="158">
                  <c:v>2.8332965954202787</c:v>
                </c:pt>
                <c:pt idx="159">
                  <c:v>2.7820211172636937</c:v>
                </c:pt>
                <c:pt idx="160">
                  <c:v>2.7874358523282527</c:v>
                </c:pt>
                <c:pt idx="161">
                  <c:v>2.7983138322808192</c:v>
                </c:pt>
                <c:pt idx="162">
                  <c:v>2.7043133578501295</c:v>
                </c:pt>
                <c:pt idx="163">
                  <c:v>2.7417804135158232</c:v>
                </c:pt>
                <c:pt idx="164">
                  <c:v>2.7438734271952918</c:v>
                </c:pt>
                <c:pt idx="165">
                  <c:v>2.7954727687125516</c:v>
                </c:pt>
                <c:pt idx="166">
                  <c:v>2.8089112405081833</c:v>
                </c:pt>
                <c:pt idx="167">
                  <c:v>2.8188114863802047</c:v>
                </c:pt>
                <c:pt idx="168">
                  <c:v>2.856883024162987</c:v>
                </c:pt>
                <c:pt idx="169">
                  <c:v>2.8490294176877482</c:v>
                </c:pt>
                <c:pt idx="170">
                  <c:v>2.8505949368422741</c:v>
                </c:pt>
                <c:pt idx="171">
                  <c:v>2.8573756496271132</c:v>
                </c:pt>
                <c:pt idx="172">
                  <c:v>2.8337638921997934</c:v>
                </c:pt>
                <c:pt idx="173">
                  <c:v>2.5467102648610589</c:v>
                </c:pt>
                <c:pt idx="174">
                  <c:v>2.9327602766581662</c:v>
                </c:pt>
                <c:pt idx="175">
                  <c:v>2.8610237949841189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531712"/>
        <c:axId val="1572823840"/>
      </c:scatterChart>
      <c:valAx>
        <c:axId val="157253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823840"/>
        <c:crossesAt val="0"/>
        <c:crossBetween val="midCat"/>
        <c:majorUnit val="10"/>
      </c:valAx>
      <c:valAx>
        <c:axId val="1572823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5317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'6957'!$L$2:$L$141</c:f>
              <c:numCache>
                <c:formatCode>0.00</c:formatCode>
                <c:ptCount val="140"/>
                <c:pt idx="0">
                  <c:v>1.78537473095401</c:v>
                </c:pt>
                <c:pt idx="1">
                  <c:v>1.8067505739041374</c:v>
                </c:pt>
                <c:pt idx="2">
                  <c:v>1.8086588505139192</c:v>
                </c:pt>
                <c:pt idx="3">
                  <c:v>1.8426162358737685</c:v>
                </c:pt>
                <c:pt idx="4">
                  <c:v>1.8134984060652557</c:v>
                </c:pt>
                <c:pt idx="5">
                  <c:v>1.8120869100337993</c:v>
                </c:pt>
                <c:pt idx="6">
                  <c:v>1.8116494584071137</c:v>
                </c:pt>
                <c:pt idx="7">
                  <c:v>1.8099668217886049</c:v>
                </c:pt>
                <c:pt idx="8">
                  <c:v>1.7942469999961252</c:v>
                </c:pt>
                <c:pt idx="9">
                  <c:v>1.7981941963623695</c:v>
                </c:pt>
                <c:pt idx="10">
                  <c:v>1.7767941167689723</c:v>
                </c:pt>
                <c:pt idx="11">
                  <c:v>1.7888180435995458</c:v>
                </c:pt>
                <c:pt idx="12">
                  <c:v>1.7799903487034898</c:v>
                </c:pt>
                <c:pt idx="13">
                  <c:v>1.7904089236347103</c:v>
                </c:pt>
                <c:pt idx="14">
                  <c:v>1.7684850069338589</c:v>
                </c:pt>
                <c:pt idx="15">
                  <c:v>1.7633400605926126</c:v>
                </c:pt>
                <c:pt idx="16">
                  <c:v>1.7558572219812836</c:v>
                </c:pt>
                <c:pt idx="17">
                  <c:v>1.7581055837458484</c:v>
                </c:pt>
                <c:pt idx="18">
                  <c:v>1.7672006647958221</c:v>
                </c:pt>
                <c:pt idx="19">
                  <c:v>1.7675508318061326</c:v>
                </c:pt>
                <c:pt idx="20">
                  <c:v>1.7678600336039099</c:v>
                </c:pt>
                <c:pt idx="21">
                  <c:v>1.7683102571618301</c:v>
                </c:pt>
                <c:pt idx="22">
                  <c:v>1.7551375406057028</c:v>
                </c:pt>
                <c:pt idx="23">
                  <c:v>1.7343433599714204</c:v>
                </c:pt>
                <c:pt idx="24">
                  <c:v>1.7355688985671449</c:v>
                </c:pt>
                <c:pt idx="25">
                  <c:v>1.7506297811116318</c:v>
                </c:pt>
                <c:pt idx="26">
                  <c:v>1.7581014949548714</c:v>
                </c:pt>
                <c:pt idx="27">
                  <c:v>1.7387672218397288</c:v>
                </c:pt>
                <c:pt idx="28">
                  <c:v>1.7314260199826152</c:v>
                </c:pt>
                <c:pt idx="29">
                  <c:v>1.7199253452710772</c:v>
                </c:pt>
                <c:pt idx="30">
                  <c:v>1.7295231531309021</c:v>
                </c:pt>
                <c:pt idx="31">
                  <c:v>1.738427918270588</c:v>
                </c:pt>
                <c:pt idx="32">
                  <c:v>1.7403554510129813</c:v>
                </c:pt>
                <c:pt idx="33">
                  <c:v>1.7467489647546846</c:v>
                </c:pt>
                <c:pt idx="34">
                  <c:v>1.7449668348415233</c:v>
                </c:pt>
                <c:pt idx="35">
                  <c:v>1.7669494519323996</c:v>
                </c:pt>
                <c:pt idx="36">
                  <c:v>1.7529097010506782</c:v>
                </c:pt>
                <c:pt idx="37">
                  <c:v>1.7461487300393441</c:v>
                </c:pt>
                <c:pt idx="38">
                  <c:v>1.7308075392467555</c:v>
                </c:pt>
                <c:pt idx="39">
                  <c:v>1.7199057860325127</c:v>
                </c:pt>
                <c:pt idx="40">
                  <c:v>1.7135900802251691</c:v>
                </c:pt>
                <c:pt idx="41">
                  <c:v>1.7156505191201099</c:v>
                </c:pt>
                <c:pt idx="42">
                  <c:v>1.7423554370169874</c:v>
                </c:pt>
                <c:pt idx="43">
                  <c:v>1.7326792118605518</c:v>
                </c:pt>
                <c:pt idx="44">
                  <c:v>1.7251423233082606</c:v>
                </c:pt>
                <c:pt idx="45">
                  <c:v>1.7125026265247669</c:v>
                </c:pt>
                <c:pt idx="46">
                  <c:v>1.708138396606921</c:v>
                </c:pt>
                <c:pt idx="47">
                  <c:v>1.712244600318457</c:v>
                </c:pt>
                <c:pt idx="48">
                  <c:v>1.7038319439181473</c:v>
                </c:pt>
                <c:pt idx="49">
                  <c:v>1.6824334512285832</c:v>
                </c:pt>
                <c:pt idx="50">
                  <c:v>1.6810213716057749</c:v>
                </c:pt>
                <c:pt idx="51">
                  <c:v>1.6835382691546503</c:v>
                </c:pt>
                <c:pt idx="52">
                  <c:v>1.6962379300845383</c:v>
                </c:pt>
                <c:pt idx="53">
                  <c:v>1.6817943891150351</c:v>
                </c:pt>
                <c:pt idx="54">
                  <c:v>1.681449859443654</c:v>
                </c:pt>
                <c:pt idx="55">
                  <c:v>1.6535298694513749</c:v>
                </c:pt>
                <c:pt idx="56">
                  <c:v>1.6765975496061389</c:v>
                </c:pt>
                <c:pt idx="57">
                  <c:v>1.6749506187541285</c:v>
                </c:pt>
                <c:pt idx="58">
                  <c:v>1.7092619779736393</c:v>
                </c:pt>
                <c:pt idx="59">
                  <c:v>1.6875462398661145</c:v>
                </c:pt>
                <c:pt idx="60">
                  <c:v>1.687485194655143</c:v>
                </c:pt>
                <c:pt idx="61">
                  <c:v>1.6741856239306849</c:v>
                </c:pt>
                <c:pt idx="62">
                  <c:v>1.6785576963570328</c:v>
                </c:pt>
                <c:pt idx="63">
                  <c:v>1.6805967002318254</c:v>
                </c:pt>
                <c:pt idx="64">
                  <c:v>1.6814740875775285</c:v>
                </c:pt>
                <c:pt idx="65">
                  <c:v>1.6771271494797968</c:v>
                </c:pt>
                <c:pt idx="66">
                  <c:v>1.667986168715643</c:v>
                </c:pt>
                <c:pt idx="67">
                  <c:v>1.6723989378529844</c:v>
                </c:pt>
                <c:pt idx="68">
                  <c:v>1.665464164325748</c:v>
                </c:pt>
                <c:pt idx="69">
                  <c:v>1.6725204542588721</c:v>
                </c:pt>
                <c:pt idx="70">
                  <c:v>1.6567043835784068</c:v>
                </c:pt>
                <c:pt idx="71">
                  <c:v>1.661262366499223</c:v>
                </c:pt>
                <c:pt idx="72">
                  <c:v>1.6503837126789018</c:v>
                </c:pt>
                <c:pt idx="73">
                  <c:v>1.6457565585201044</c:v>
                </c:pt>
                <c:pt idx="74">
                  <c:v>1.6565446451289889</c:v>
                </c:pt>
                <c:pt idx="75">
                  <c:v>1.6498118288612376</c:v>
                </c:pt>
                <c:pt idx="76">
                  <c:v>1.6608606826977332</c:v>
                </c:pt>
                <c:pt idx="77">
                  <c:v>1.6540069163652218</c:v>
                </c:pt>
                <c:pt idx="78">
                  <c:v>1.6585296483337051</c:v>
                </c:pt>
                <c:pt idx="79">
                  <c:v>1.6286582036582145</c:v>
                </c:pt>
                <c:pt idx="80">
                  <c:v>1.6378470195842054</c:v>
                </c:pt>
                <c:pt idx="81">
                  <c:v>1.6360677996900532</c:v>
                </c:pt>
                <c:pt idx="82">
                  <c:v>1.6318451388364104</c:v>
                </c:pt>
                <c:pt idx="83">
                  <c:v>1.6389353608028456</c:v>
                </c:pt>
                <c:pt idx="84">
                  <c:v>1.633333002786024</c:v>
                </c:pt>
                <c:pt idx="85">
                  <c:v>1.6286783634839139</c:v>
                </c:pt>
                <c:pt idx="86">
                  <c:v>1.6207857351972399</c:v>
                </c:pt>
                <c:pt idx="87">
                  <c:v>1.6293284517620839</c:v>
                </c:pt>
                <c:pt idx="88">
                  <c:v>1.6164645618810434</c:v>
                </c:pt>
                <c:pt idx="89">
                  <c:v>1.6344788761227564</c:v>
                </c:pt>
                <c:pt idx="90">
                  <c:v>1.6338108897219406</c:v>
                </c:pt>
                <c:pt idx="91">
                  <c:v>1.5967480327928032</c:v>
                </c:pt>
                <c:pt idx="92">
                  <c:v>1.6243941160221671</c:v>
                </c:pt>
                <c:pt idx="93">
                  <c:v>1.5955765711246939</c:v>
                </c:pt>
                <c:pt idx="94">
                  <c:v>1.5928926281117493</c:v>
                </c:pt>
                <c:pt idx="95">
                  <c:v>1.5800410507748679</c:v>
                </c:pt>
                <c:pt idx="96">
                  <c:v>1.5898899703702332</c:v>
                </c:pt>
                <c:pt idx="97">
                  <c:v>1.5771809508837611</c:v>
                </c:pt>
                <c:pt idx="98">
                  <c:v>1.5662721693815582</c:v>
                </c:pt>
                <c:pt idx="99">
                  <c:v>1.5499233759968041</c:v>
                </c:pt>
                <c:pt idx="100">
                  <c:v>1.5610146947979837</c:v>
                </c:pt>
                <c:pt idx="101">
                  <c:v>1.5467086044502227</c:v>
                </c:pt>
                <c:pt idx="102">
                  <c:v>1.5717668019949051</c:v>
                </c:pt>
                <c:pt idx="103">
                  <c:v>1.5637665663880864</c:v>
                </c:pt>
                <c:pt idx="104">
                  <c:v>1.5356830554397567</c:v>
                </c:pt>
                <c:pt idx="105">
                  <c:v>1.5346972659155798</c:v>
                </c:pt>
                <c:pt idx="106">
                  <c:v>1.5380408253031648</c:v>
                </c:pt>
                <c:pt idx="107">
                  <c:v>1.5475777818192082</c:v>
                </c:pt>
                <c:pt idx="108">
                  <c:v>1.5484344486588364</c:v>
                </c:pt>
                <c:pt idx="109">
                  <c:v>1.5324138512354137</c:v>
                </c:pt>
                <c:pt idx="110">
                  <c:v>1.5269157954405879</c:v>
                </c:pt>
                <c:pt idx="111">
                  <c:v>1.5340947808827208</c:v>
                </c:pt>
                <c:pt idx="112">
                  <c:v>1.5280483002720235</c:v>
                </c:pt>
                <c:pt idx="113">
                  <c:v>1.5477795251047781</c:v>
                </c:pt>
                <c:pt idx="114">
                  <c:v>1.528553986550611</c:v>
                </c:pt>
                <c:pt idx="115">
                  <c:v>1.535378660625504</c:v>
                </c:pt>
                <c:pt idx="116">
                  <c:v>1.5353503551951331</c:v>
                </c:pt>
                <c:pt idx="117">
                  <c:v>1.5363586440213941</c:v>
                </c:pt>
                <c:pt idx="118">
                  <c:v>1.5081837811846313</c:v>
                </c:pt>
                <c:pt idx="119">
                  <c:v>1.4981230321730401</c:v>
                </c:pt>
                <c:pt idx="120">
                  <c:v>1.5001743648396382</c:v>
                </c:pt>
                <c:pt idx="121">
                  <c:v>1.4922109979538758</c:v>
                </c:pt>
                <c:pt idx="122">
                  <c:v>1.5074726911281289</c:v>
                </c:pt>
                <c:pt idx="123">
                  <c:v>1.4910043215552518</c:v>
                </c:pt>
                <c:pt idx="124">
                  <c:v>1.4982317958910547</c:v>
                </c:pt>
                <c:pt idx="125">
                  <c:v>1.4781627920687832</c:v>
                </c:pt>
                <c:pt idx="126">
                  <c:v>1.4932037160050278</c:v>
                </c:pt>
                <c:pt idx="127">
                  <c:v>1.4700643869431103</c:v>
                </c:pt>
                <c:pt idx="128">
                  <c:v>1.4807159294275349</c:v>
                </c:pt>
                <c:pt idx="129">
                  <c:v>1.4850718889219452</c:v>
                </c:pt>
                <c:pt idx="130">
                  <c:v>1.4753962254710233</c:v>
                </c:pt>
                <c:pt idx="131">
                  <c:v>1.4893570605086146</c:v>
                </c:pt>
                <c:pt idx="132">
                  <c:v>1.4904013019567957</c:v>
                </c:pt>
                <c:pt idx="133">
                  <c:v>1.4709127315052459</c:v>
                </c:pt>
                <c:pt idx="134">
                  <c:v>1.4795288502821238</c:v>
                </c:pt>
                <c:pt idx="135">
                  <c:v>1.4620968043767879</c:v>
                </c:pt>
                <c:pt idx="136">
                  <c:v>1.4510039440344287</c:v>
                </c:pt>
                <c:pt idx="137">
                  <c:v>1.4561127863538312</c:v>
                </c:pt>
                <c:pt idx="138">
                  <c:v>1.4516158034064066</c:v>
                </c:pt>
                <c:pt idx="139">
                  <c:v>1.455015303766221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92016"/>
        <c:axId val="1659466400"/>
      </c:scatterChart>
      <c:valAx>
        <c:axId val="157699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9466400"/>
        <c:crossesAt val="0"/>
        <c:crossBetween val="midCat"/>
        <c:majorUnit val="10"/>
      </c:valAx>
      <c:valAx>
        <c:axId val="16594664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920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'6957'!$P$2:$P$177</c:f>
              <c:numCache>
                <c:formatCode>General</c:formatCode>
                <c:ptCount val="176"/>
                <c:pt idx="4">
                  <c:v>-0.63057736214540816</c:v>
                </c:pt>
                <c:pt idx="5">
                  <c:v>-0.56433821696676667</c:v>
                </c:pt>
                <c:pt idx="6">
                  <c:v>-0.44511106328367156</c:v>
                </c:pt>
                <c:pt idx="7">
                  <c:v>-0.39362196406008793</c:v>
                </c:pt>
                <c:pt idx="8">
                  <c:v>-1.105755635763634</c:v>
                </c:pt>
                <c:pt idx="9">
                  <c:v>-0.74800366329352075</c:v>
                </c:pt>
                <c:pt idx="10">
                  <c:v>-1.769143317874625</c:v>
                </c:pt>
                <c:pt idx="11">
                  <c:v>-0.97201726714277303</c:v>
                </c:pt>
                <c:pt idx="12">
                  <c:v>-1.3092192860255358</c:v>
                </c:pt>
                <c:pt idx="13">
                  <c:v>-0.59942436689193845</c:v>
                </c:pt>
                <c:pt idx="14">
                  <c:v>-1.6490607562921034</c:v>
                </c:pt>
                <c:pt idx="15">
                  <c:v>-1.7859212806944409</c:v>
                </c:pt>
                <c:pt idx="16">
                  <c:v>-2.0499631275117678</c:v>
                </c:pt>
                <c:pt idx="17">
                  <c:v>-1.7846277449636083</c:v>
                </c:pt>
                <c:pt idx="18">
                  <c:v>-1.1468308833021592</c:v>
                </c:pt>
                <c:pt idx="19">
                  <c:v>-0.98475728151974828</c:v>
                </c:pt>
                <c:pt idx="20">
                  <c:v>-0.82491218699992219</c:v>
                </c:pt>
                <c:pt idx="21">
                  <c:v>-0.65739550975842287</c:v>
                </c:pt>
                <c:pt idx="22">
                  <c:v>-1.2309666752101536</c:v>
                </c:pt>
                <c:pt idx="23">
                  <c:v>-2.2191454308412948</c:v>
                </c:pt>
                <c:pt idx="24">
                  <c:v>-2.0094516212066575</c:v>
                </c:pt>
                <c:pt idx="25">
                  <c:v>-1.0471152018218635</c:v>
                </c:pt>
                <c:pt idx="26">
                  <c:v>-0.49762950434859932</c:v>
                </c:pt>
                <c:pt idx="27">
                  <c:v>-1.4063893016026703</c:v>
                </c:pt>
                <c:pt idx="28">
                  <c:v>-1.6627261100252928</c:v>
                </c:pt>
                <c:pt idx="29">
                  <c:v>-2.1453382113450563</c:v>
                </c:pt>
                <c:pt idx="30">
                  <c:v>-1.4801930148999516</c:v>
                </c:pt>
                <c:pt idx="31">
                  <c:v>-0.85274933736797998</c:v>
                </c:pt>
                <c:pt idx="32">
                  <c:v>-0.60486705128238838</c:v>
                </c:pt>
                <c:pt idx="33">
                  <c:v>-0.11403543145682762</c:v>
                </c:pt>
                <c:pt idx="34">
                  <c:v>-6.7958766735576784E-2</c:v>
                </c:pt>
                <c:pt idx="35">
                  <c:v>1.2709199614118867</c:v>
                </c:pt>
                <c:pt idx="36">
                  <c:v>0.65018213498122968</c:v>
                </c:pt>
                <c:pt idx="37">
                  <c:v>0.42540988033062876</c:v>
                </c:pt>
                <c:pt idx="38">
                  <c:v>-0.26612626774461856</c:v>
                </c:pt>
                <c:pt idx="39">
                  <c:v>-0.71615704398645219</c:v>
                </c:pt>
                <c:pt idx="40">
                  <c:v>-0.91670687479247748</c:v>
                </c:pt>
                <c:pt idx="41">
                  <c:v>-0.66159449497913847</c:v>
                </c:pt>
                <c:pt idx="42">
                  <c:v>0.9341773625199643</c:v>
                </c:pt>
                <c:pt idx="43">
                  <c:v>0.55081530367079157</c:v>
                </c:pt>
                <c:pt idx="44">
                  <c:v>0.28383314045992281</c:v>
                </c:pt>
                <c:pt idx="45">
                  <c:v>-0.26074175325405441</c:v>
                </c:pt>
                <c:pt idx="46">
                  <c:v>-0.35513130992628006</c:v>
                </c:pt>
                <c:pt idx="47">
                  <c:v>1.1270660966208353E-2</c:v>
                </c:pt>
                <c:pt idx="48">
                  <c:v>-0.30335326677966479</c:v>
                </c:pt>
                <c:pt idx="49">
                  <c:v>-1.3244065938038454</c:v>
                </c:pt>
                <c:pt idx="50">
                  <c:v>-1.2581991959904848</c:v>
                </c:pt>
                <c:pt idx="51">
                  <c:v>-0.97825546873737834</c:v>
                </c:pt>
                <c:pt idx="52">
                  <c:v>-0.14436948793884244</c:v>
                </c:pt>
                <c:pt idx="53">
                  <c:v>-0.78707349219526734</c:v>
                </c:pt>
                <c:pt idx="54">
                  <c:v>-0.66279138482235744</c:v>
                </c:pt>
                <c:pt idx="55">
                  <c:v>-2.0386141174769037</c:v>
                </c:pt>
                <c:pt idx="56">
                  <c:v>-0.64070796657996898</c:v>
                </c:pt>
                <c:pt idx="57">
                  <c:v>-0.58727647391969307</c:v>
                </c:pt>
                <c:pt idx="58">
                  <c:v>1.4222857359681829</c:v>
                </c:pt>
                <c:pt idx="59">
                  <c:v>0.3839742605243206</c:v>
                </c:pt>
                <c:pt idx="60">
                  <c:v>0.52367792047275474</c:v>
                </c:pt>
                <c:pt idx="61">
                  <c:v>-5.6794110809544877E-2</c:v>
                </c:pt>
                <c:pt idx="62">
                  <c:v>0.32407111622663781</c:v>
                </c:pt>
                <c:pt idx="63">
                  <c:v>0.57801743110047954</c:v>
                </c:pt>
                <c:pt idx="64">
                  <c:v>0.76877181527707883</c:v>
                </c:pt>
                <c:pt idx="65">
                  <c:v>0.67532293349275629</c:v>
                </c:pt>
                <c:pt idx="66">
                  <c:v>0.32107816567391678</c:v>
                </c:pt>
                <c:pt idx="67">
                  <c:v>0.70415729349087586</c:v>
                </c:pt>
                <c:pt idx="68">
                  <c:v>0.46993018324474206</c:v>
                </c:pt>
                <c:pt idx="69">
                  <c:v>0.99681682304225361</c:v>
                </c:pt>
                <c:pt idx="70">
                  <c:v>0.27944721253535376</c:v>
                </c:pt>
                <c:pt idx="71">
                  <c:v>0.67042596911259023</c:v>
                </c:pt>
                <c:pt idx="72">
                  <c:v>0.22165179973137283</c:v>
                </c:pt>
                <c:pt idx="73">
                  <c:v>0.11295916627195636</c:v>
                </c:pt>
                <c:pt idx="74">
                  <c:v>0.84285551797130998</c:v>
                </c:pt>
                <c:pt idx="75">
                  <c:v>0.61961488116594987</c:v>
                </c:pt>
                <c:pt idx="76">
                  <c:v>1.3636969681425455</c:v>
                </c:pt>
                <c:pt idx="77">
                  <c:v>1.1338766486977234</c:v>
                </c:pt>
                <c:pt idx="78">
                  <c:v>1.5229377537255573</c:v>
                </c:pt>
                <c:pt idx="79">
                  <c:v>4.0955900559018425E-2</c:v>
                </c:pt>
                <c:pt idx="80">
                  <c:v>0.6838519387911054</c:v>
                </c:pt>
                <c:pt idx="81">
                  <c:v>0.73008690852519431</c:v>
                </c:pt>
                <c:pt idx="82">
                  <c:v>0.6433987079114879</c:v>
                </c:pt>
                <c:pt idx="83">
                  <c:v>1.1721312500732639</c:v>
                </c:pt>
                <c:pt idx="84">
                  <c:v>1.0103875338608657</c:v>
                </c:pt>
                <c:pt idx="85">
                  <c:v>0.90019970880599942</c:v>
                </c:pt>
                <c:pt idx="86">
                  <c:v>0.61386530664327998</c:v>
                </c:pt>
                <c:pt idx="87">
                  <c:v>1.2216135443485068</c:v>
                </c:pt>
                <c:pt idx="88">
                  <c:v>0.6648425477656239</c:v>
                </c:pt>
                <c:pt idx="89">
                  <c:v>1.7878456299057148</c:v>
                </c:pt>
                <c:pt idx="90">
                  <c:v>1.894531693560102</c:v>
                </c:pt>
                <c:pt idx="91">
                  <c:v>2.1337066326026156E-2</c:v>
                </c:pt>
                <c:pt idx="92">
                  <c:v>1.6683083110375097</c:v>
                </c:pt>
                <c:pt idx="93">
                  <c:v>0.24365859809673573</c:v>
                </c:pt>
                <c:pt idx="94">
                  <c:v>0.24067663677721338</c:v>
                </c:pt>
                <c:pt idx="95">
                  <c:v>-0.31542455749335224</c:v>
                </c:pt>
                <c:pt idx="96">
                  <c:v>0.36338111553086289</c:v>
                </c:pt>
                <c:pt idx="97">
                  <c:v>-0.18496493271876238</c:v>
                </c:pt>
                <c:pt idx="98">
                  <c:v>-0.6353780477742843</c:v>
                </c:pt>
                <c:pt idx="99">
                  <c:v>-1.3817277695031378</c:v>
                </c:pt>
                <c:pt idx="100">
                  <c:v>-0.63533558875792662</c:v>
                </c:pt>
                <c:pt idx="101">
                  <c:v>-1.2705622801956185</c:v>
                </c:pt>
                <c:pt idx="102">
                  <c:v>0.23562800217282118</c:v>
                </c:pt>
                <c:pt idx="103">
                  <c:v>-5.6560237419734857E-2</c:v>
                </c:pt>
                <c:pt idx="104">
                  <c:v>-1.4412785088889715</c:v>
                </c:pt>
                <c:pt idx="105">
                  <c:v>-1.3518809328239689</c:v>
                </c:pt>
                <c:pt idx="106">
                  <c:v>-1.0269668075835567</c:v>
                </c:pt>
                <c:pt idx="107">
                  <c:v>-0.36513192379566278</c:v>
                </c:pt>
                <c:pt idx="108">
                  <c:v>-0.17550473499818364</c:v>
                </c:pt>
                <c:pt idx="109">
                  <c:v>-0.90400059882796446</c:v>
                </c:pt>
                <c:pt idx="110">
                  <c:v>-1.0600702749256978</c:v>
                </c:pt>
                <c:pt idx="111">
                  <c:v>-0.52650900033435766</c:v>
                </c:pt>
                <c:pt idx="112">
                  <c:v>-0.71241298240943562</c:v>
                </c:pt>
                <c:pt idx="113">
                  <c:v>0.5039900233418626</c:v>
                </c:pt>
                <c:pt idx="114">
                  <c:v>-0.39885461458941701</c:v>
                </c:pt>
                <c:pt idx="115">
                  <c:v>0.11543212421219431</c:v>
                </c:pt>
                <c:pt idx="116">
                  <c:v>0.2569168279861474</c:v>
                </c:pt>
                <c:pt idx="117">
                  <c:v>0.45479225174890781</c:v>
                </c:pt>
                <c:pt idx="118">
                  <c:v>-0.93489556178379607</c:v>
                </c:pt>
                <c:pt idx="119">
                  <c:v>-1.3391757155446187</c:v>
                </c:pt>
                <c:pt idx="120">
                  <c:v>-1.0845587144866176</c:v>
                </c:pt>
                <c:pt idx="121">
                  <c:v>-1.3747412959230216</c:v>
                </c:pt>
                <c:pt idx="122">
                  <c:v>-0.40148077974578911</c:v>
                </c:pt>
                <c:pt idx="123">
                  <c:v>-1.1543354452350807</c:v>
                </c:pt>
                <c:pt idx="124">
                  <c:v>-0.61813637518228515</c:v>
                </c:pt>
                <c:pt idx="125">
                  <c:v>-1.5668655175372044</c:v>
                </c:pt>
                <c:pt idx="126">
                  <c:v>-0.6056148462950024</c:v>
                </c:pt>
                <c:pt idx="127">
                  <c:v>-1.721369659258978</c:v>
                </c:pt>
                <c:pt idx="128">
                  <c:v>-0.99890130693281942</c:v>
                </c:pt>
                <c:pt idx="129">
                  <c:v>-0.61891262327635443</c:v>
                </c:pt>
                <c:pt idx="130">
                  <c:v>-1.0022441253496872</c:v>
                </c:pt>
                <c:pt idx="131">
                  <c:v>-9.9750282304540527E-2</c:v>
                </c:pt>
                <c:pt idx="132">
                  <c:v>0.10008096382804726</c:v>
                </c:pt>
                <c:pt idx="133">
                  <c:v>-0.81707260739948884</c:v>
                </c:pt>
                <c:pt idx="134">
                  <c:v>-0.20533128989579677</c:v>
                </c:pt>
                <c:pt idx="135">
                  <c:v>-1.010609940831503</c:v>
                </c:pt>
                <c:pt idx="136">
                  <c:v>-1.4710369434468853</c:v>
                </c:pt>
                <c:pt idx="137">
                  <c:v>-1.0500914396103931</c:v>
                </c:pt>
                <c:pt idx="138">
                  <c:v>-1.1517027601219849</c:v>
                </c:pt>
                <c:pt idx="139">
                  <c:v>-0.82374544640092406</c:v>
                </c:pt>
                <c:pt idx="140">
                  <c:v>-0.29279756162297377</c:v>
                </c:pt>
                <c:pt idx="141">
                  <c:v>2.8765440156799164E-2</c:v>
                </c:pt>
                <c:pt idx="142">
                  <c:v>-0.35615792726584927</c:v>
                </c:pt>
                <c:pt idx="143">
                  <c:v>-0.16624943369269082</c:v>
                </c:pt>
                <c:pt idx="144">
                  <c:v>-0.29181309977448505</c:v>
                </c:pt>
                <c:pt idx="145">
                  <c:v>-0.48145179672761307</c:v>
                </c:pt>
                <c:pt idx="146">
                  <c:v>-0.31874613852496131</c:v>
                </c:pt>
                <c:pt idx="147">
                  <c:v>-1.92573219483156</c:v>
                </c:pt>
                <c:pt idx="148">
                  <c:v>-0.43671350335670334</c:v>
                </c:pt>
                <c:pt idx="149">
                  <c:v>-0.18121722168013799</c:v>
                </c:pt>
                <c:pt idx="150">
                  <c:v>-0.27203548907945474</c:v>
                </c:pt>
                <c:pt idx="151">
                  <c:v>-1.0700164871983653</c:v>
                </c:pt>
                <c:pt idx="152">
                  <c:v>-1.5592741678740072</c:v>
                </c:pt>
                <c:pt idx="153">
                  <c:v>-1.0760523578436427</c:v>
                </c:pt>
                <c:pt idx="154">
                  <c:v>-0.60743459692787438</c:v>
                </c:pt>
                <c:pt idx="155">
                  <c:v>-0.93414070416256401</c:v>
                </c:pt>
                <c:pt idx="156">
                  <c:v>-0.64941532424130166</c:v>
                </c:pt>
                <c:pt idx="157">
                  <c:v>-0.77304928691542674</c:v>
                </c:pt>
                <c:pt idx="158">
                  <c:v>-4.0650312473397794E-2</c:v>
                </c:pt>
                <c:pt idx="159">
                  <c:v>1.8031030010357409</c:v>
                </c:pt>
                <c:pt idx="160">
                  <c:v>-6.4945345752676728E-2</c:v>
                </c:pt>
                <c:pt idx="161">
                  <c:v>0.50532201962752188</c:v>
                </c:pt>
                <c:pt idx="162">
                  <c:v>1.0561362439069675</c:v>
                </c:pt>
                <c:pt idx="163">
                  <c:v>0.52769415707057088</c:v>
                </c:pt>
                <c:pt idx="164">
                  <c:v>1.0519208854886162</c:v>
                </c:pt>
                <c:pt idx="165">
                  <c:v>1.4166020939368369</c:v>
                </c:pt>
                <c:pt idx="166">
                  <c:v>1.0479768641608147</c:v>
                </c:pt>
                <c:pt idx="167">
                  <c:v>0.8160661936019924</c:v>
                </c:pt>
                <c:pt idx="168">
                  <c:v>1.9029883349282437</c:v>
                </c:pt>
                <c:pt idx="169">
                  <c:v>1.5109588682577921</c:v>
                </c:pt>
                <c:pt idx="170">
                  <c:v>2.1273578162263407</c:v>
                </c:pt>
                <c:pt idx="171">
                  <c:v>1.3175749122869305</c:v>
                </c:pt>
                <c:pt idx="172">
                  <c:v>1.5387588687135612</c:v>
                </c:pt>
                <c:pt idx="173">
                  <c:v>1.9200282746815263</c:v>
                </c:pt>
                <c:pt idx="174">
                  <c:v>1.9664748437723896</c:v>
                </c:pt>
                <c:pt idx="175">
                  <c:v>1.8485603242727133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95408"/>
        <c:axId val="1611129616"/>
      </c:scatterChart>
      <c:valAx>
        <c:axId val="16254954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1129616"/>
        <c:crossesAt val="0"/>
        <c:crossBetween val="midCat"/>
        <c:majorUnit val="10"/>
      </c:valAx>
      <c:valAx>
        <c:axId val="1611129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4954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'6957'!$M$2:$M$177</c:f>
              <c:numCache>
                <c:formatCode>0.00</c:formatCode>
                <c:ptCount val="176"/>
                <c:pt idx="4">
                  <c:v>1.8266440437660141</c:v>
                </c:pt>
                <c:pt idx="5">
                  <c:v>1.8278616752747094</c:v>
                </c:pt>
                <c:pt idx="6">
                  <c:v>1.8300533511881754</c:v>
                </c:pt>
                <c:pt idx="7">
                  <c:v>1.8309998421098184</c:v>
                </c:pt>
                <c:pt idx="8">
                  <c:v>1.8179091478574905</c:v>
                </c:pt>
                <c:pt idx="9">
                  <c:v>1.8244854717638863</c:v>
                </c:pt>
                <c:pt idx="10">
                  <c:v>1.8057145197106408</c:v>
                </c:pt>
                <c:pt idx="11">
                  <c:v>1.8203675740813661</c:v>
                </c:pt>
                <c:pt idx="12">
                  <c:v>1.8141690067254617</c:v>
                </c:pt>
                <c:pt idx="13">
                  <c:v>1.8272167091968339</c:v>
                </c:pt>
                <c:pt idx="14">
                  <c:v>1.8079219200361341</c:v>
                </c:pt>
                <c:pt idx="15">
                  <c:v>1.8054061012350395</c:v>
                </c:pt>
                <c:pt idx="16">
                  <c:v>1.8005523901638623</c:v>
                </c:pt>
                <c:pt idx="17">
                  <c:v>1.8054298794685786</c:v>
                </c:pt>
                <c:pt idx="18">
                  <c:v>1.817154088058704</c:v>
                </c:pt>
                <c:pt idx="19">
                  <c:v>1.8201333826091664</c:v>
                </c:pt>
                <c:pt idx="20">
                  <c:v>1.8230717119470952</c:v>
                </c:pt>
                <c:pt idx="21">
                  <c:v>1.8261510630451672</c:v>
                </c:pt>
                <c:pt idx="22">
                  <c:v>1.8156074740291914</c:v>
                </c:pt>
                <c:pt idx="23">
                  <c:v>1.7974424209350608</c:v>
                </c:pt>
                <c:pt idx="24">
                  <c:v>1.8012970870709371</c:v>
                </c:pt>
                <c:pt idx="25">
                  <c:v>1.8189870971555755</c:v>
                </c:pt>
                <c:pt idx="26">
                  <c:v>1.8290879385389669</c:v>
                </c:pt>
                <c:pt idx="27">
                  <c:v>1.812382792963976</c:v>
                </c:pt>
                <c:pt idx="28">
                  <c:v>1.807670718647014</c:v>
                </c:pt>
                <c:pt idx="29">
                  <c:v>1.7987991714756277</c:v>
                </c:pt>
                <c:pt idx="30">
                  <c:v>1.8110261068756044</c:v>
                </c:pt>
                <c:pt idx="31">
                  <c:v>1.8225599995554418</c:v>
                </c:pt>
                <c:pt idx="32">
                  <c:v>1.8271166598379869</c:v>
                </c:pt>
                <c:pt idx="33">
                  <c:v>1.8361393011198417</c:v>
                </c:pt>
                <c:pt idx="34">
                  <c:v>1.8369862987468322</c:v>
                </c:pt>
                <c:pt idx="35">
                  <c:v>1.8615980433778603</c:v>
                </c:pt>
                <c:pt idx="36">
                  <c:v>1.8501874200362904</c:v>
                </c:pt>
                <c:pt idx="37">
                  <c:v>1.8460555765651081</c:v>
                </c:pt>
                <c:pt idx="38">
                  <c:v>1.8333435133126712</c:v>
                </c:pt>
                <c:pt idx="39">
                  <c:v>1.8250708876385799</c:v>
                </c:pt>
                <c:pt idx="40">
                  <c:v>1.8213843093713882</c:v>
                </c:pt>
                <c:pt idx="41">
                  <c:v>1.8260738758064807</c:v>
                </c:pt>
                <c:pt idx="42">
                  <c:v>1.8554079212435097</c:v>
                </c:pt>
                <c:pt idx="43">
                  <c:v>1.848360823627226</c:v>
                </c:pt>
                <c:pt idx="44">
                  <c:v>1.8434530626150862</c:v>
                </c:pt>
                <c:pt idx="45">
                  <c:v>1.8334424933717444</c:v>
                </c:pt>
                <c:pt idx="46">
                  <c:v>1.8317073909940502</c:v>
                </c:pt>
                <c:pt idx="47">
                  <c:v>1.8384427222457378</c:v>
                </c:pt>
                <c:pt idx="48">
                  <c:v>1.8326591933855798</c:v>
                </c:pt>
                <c:pt idx="49">
                  <c:v>1.8138898282361673</c:v>
                </c:pt>
                <c:pt idx="50">
                  <c:v>1.8151068761535107</c:v>
                </c:pt>
                <c:pt idx="51">
                  <c:v>1.8202529012425379</c:v>
                </c:pt>
                <c:pt idx="52">
                  <c:v>1.8355816897125774</c:v>
                </c:pt>
                <c:pt idx="53">
                  <c:v>1.823767276283226</c:v>
                </c:pt>
                <c:pt idx="54">
                  <c:v>1.8260518741519967</c:v>
                </c:pt>
                <c:pt idx="55">
                  <c:v>1.8007610116998691</c:v>
                </c:pt>
                <c:pt idx="56">
                  <c:v>1.8264578193947849</c:v>
                </c:pt>
                <c:pt idx="57">
                  <c:v>1.8274400160829263</c:v>
                </c:pt>
                <c:pt idx="58">
                  <c:v>1.8643805028425886</c:v>
                </c:pt>
                <c:pt idx="59">
                  <c:v>1.8452938922752156</c:v>
                </c:pt>
                <c:pt idx="60">
                  <c:v>1.8478619746043958</c:v>
                </c:pt>
                <c:pt idx="61">
                  <c:v>1.8371915314200893</c:v>
                </c:pt>
                <c:pt idx="62">
                  <c:v>1.8441927313865889</c:v>
                </c:pt>
                <c:pt idx="63">
                  <c:v>1.8488608628015331</c:v>
                </c:pt>
                <c:pt idx="64">
                  <c:v>1.8523673776873879</c:v>
                </c:pt>
                <c:pt idx="65">
                  <c:v>1.850649567129808</c:v>
                </c:pt>
                <c:pt idx="66">
                  <c:v>1.8441377139058057</c:v>
                </c:pt>
                <c:pt idx="67">
                  <c:v>1.8511796105832989</c:v>
                </c:pt>
                <c:pt idx="68">
                  <c:v>1.846873964596214</c:v>
                </c:pt>
                <c:pt idx="69">
                  <c:v>1.8565593820694899</c:v>
                </c:pt>
                <c:pt idx="70">
                  <c:v>1.8433724389291763</c:v>
                </c:pt>
                <c:pt idx="71">
                  <c:v>1.8505595493901441</c:v>
                </c:pt>
                <c:pt idx="72">
                  <c:v>1.8423100231099747</c:v>
                </c:pt>
                <c:pt idx="73">
                  <c:v>1.840311996491329</c:v>
                </c:pt>
                <c:pt idx="74">
                  <c:v>1.8537292106403651</c:v>
                </c:pt>
                <c:pt idx="75">
                  <c:v>1.8496255219127655</c:v>
                </c:pt>
                <c:pt idx="76">
                  <c:v>1.863303503289413</c:v>
                </c:pt>
                <c:pt idx="77">
                  <c:v>1.8590788644970531</c:v>
                </c:pt>
                <c:pt idx="78">
                  <c:v>1.8662307240056881</c:v>
                </c:pt>
                <c:pt idx="79">
                  <c:v>1.838988406870349</c:v>
                </c:pt>
                <c:pt idx="80">
                  <c:v>1.8508063503364918</c:v>
                </c:pt>
                <c:pt idx="81">
                  <c:v>1.8516562579824913</c:v>
                </c:pt>
                <c:pt idx="82">
                  <c:v>1.850062724669</c:v>
                </c:pt>
                <c:pt idx="83">
                  <c:v>1.8597820741755871</c:v>
                </c:pt>
                <c:pt idx="84">
                  <c:v>1.8568088436989172</c:v>
                </c:pt>
                <c:pt idx="85">
                  <c:v>1.8547833319369587</c:v>
                </c:pt>
                <c:pt idx="86">
                  <c:v>1.8495198311904364</c:v>
                </c:pt>
                <c:pt idx="87">
                  <c:v>1.8606916752954321</c:v>
                </c:pt>
                <c:pt idx="88">
                  <c:v>1.8504569129545432</c:v>
                </c:pt>
                <c:pt idx="89">
                  <c:v>1.871100354736408</c:v>
                </c:pt>
                <c:pt idx="90">
                  <c:v>1.8730614958757437</c:v>
                </c:pt>
                <c:pt idx="91">
                  <c:v>1.8386277664867581</c:v>
                </c:pt>
                <c:pt idx="92">
                  <c:v>1.8689029772562737</c:v>
                </c:pt>
                <c:pt idx="93">
                  <c:v>1.8427145598989521</c:v>
                </c:pt>
                <c:pt idx="94">
                  <c:v>1.8426597444261592</c:v>
                </c:pt>
                <c:pt idx="95">
                  <c:v>1.8324372946294294</c:v>
                </c:pt>
                <c:pt idx="96">
                  <c:v>1.8449153417649464</c:v>
                </c:pt>
                <c:pt idx="97">
                  <c:v>1.8348354498186261</c:v>
                </c:pt>
                <c:pt idx="98">
                  <c:v>1.8265557958565748</c:v>
                </c:pt>
                <c:pt idx="99">
                  <c:v>1.8128361300119724</c:v>
                </c:pt>
                <c:pt idx="100">
                  <c:v>1.8265565763533038</c:v>
                </c:pt>
                <c:pt idx="101">
                  <c:v>1.8148796135456944</c:v>
                </c:pt>
                <c:pt idx="102">
                  <c:v>1.8425669386305286</c:v>
                </c:pt>
                <c:pt idx="103">
                  <c:v>1.8371958305638616</c:v>
                </c:pt>
                <c:pt idx="104">
                  <c:v>1.8117414471556834</c:v>
                </c:pt>
                <c:pt idx="105">
                  <c:v>1.8133847851716582</c:v>
                </c:pt>
                <c:pt idx="106">
                  <c:v>1.8193574720993948</c:v>
                </c:pt>
                <c:pt idx="107">
                  <c:v>1.83152355615559</c:v>
                </c:pt>
                <c:pt idx="108">
                  <c:v>1.83500935053537</c:v>
                </c:pt>
                <c:pt idx="109">
                  <c:v>1.8216178806520991</c:v>
                </c:pt>
                <c:pt idx="110">
                  <c:v>1.8187489523974247</c:v>
                </c:pt>
                <c:pt idx="111">
                  <c:v>1.8285570653797094</c:v>
                </c:pt>
                <c:pt idx="112">
                  <c:v>1.8251397123091637</c:v>
                </c:pt>
                <c:pt idx="113">
                  <c:v>1.8475000646820701</c:v>
                </c:pt>
                <c:pt idx="114">
                  <c:v>1.8309036536680545</c:v>
                </c:pt>
                <c:pt idx="115">
                  <c:v>1.8403574552830992</c:v>
                </c:pt>
                <c:pt idx="116">
                  <c:v>1.8429582773928801</c:v>
                </c:pt>
                <c:pt idx="117">
                  <c:v>1.8465956937592929</c:v>
                </c:pt>
                <c:pt idx="118">
                  <c:v>1.8210499584626816</c:v>
                </c:pt>
                <c:pt idx="119">
                  <c:v>1.8136183369912422</c:v>
                </c:pt>
                <c:pt idx="120">
                  <c:v>1.8182987971979918</c:v>
                </c:pt>
                <c:pt idx="121">
                  <c:v>1.8129645578523812</c:v>
                </c:pt>
                <c:pt idx="122">
                  <c:v>1.830855378566786</c:v>
                </c:pt>
                <c:pt idx="123">
                  <c:v>1.8170161365340605</c:v>
                </c:pt>
                <c:pt idx="124">
                  <c:v>1.8268727384100152</c:v>
                </c:pt>
                <c:pt idx="125">
                  <c:v>1.8094328621278954</c:v>
                </c:pt>
                <c:pt idx="126">
                  <c:v>1.8271029136042916</c:v>
                </c:pt>
                <c:pt idx="127">
                  <c:v>1.8065927120825258</c:v>
                </c:pt>
                <c:pt idx="128">
                  <c:v>1.8198733821071023</c:v>
                </c:pt>
                <c:pt idx="129">
                  <c:v>1.8268584691416641</c:v>
                </c:pt>
                <c:pt idx="130">
                  <c:v>1.819811933230894</c:v>
                </c:pt>
                <c:pt idx="131">
                  <c:v>1.8364018958086368</c:v>
                </c:pt>
                <c:pt idx="132">
                  <c:v>1.8400752647969696</c:v>
                </c:pt>
                <c:pt idx="133">
                  <c:v>1.8232158218855714</c:v>
                </c:pt>
                <c:pt idx="134">
                  <c:v>1.834461068202601</c:v>
                </c:pt>
                <c:pt idx="135">
                  <c:v>1.8196581498374169</c:v>
                </c:pt>
                <c:pt idx="136">
                  <c:v>1.8111944170352094</c:v>
                </c:pt>
                <c:pt idx="137">
                  <c:v>1.8189323868947636</c:v>
                </c:pt>
                <c:pt idx="138">
                  <c:v>1.8170645314874907</c:v>
                </c:pt>
                <c:pt idx="139">
                  <c:v>1.8230931593874566</c:v>
                </c:pt>
                <c:pt idx="140">
                  <c:v>1.832853232109368</c:v>
                </c:pt>
                <c:pt idx="141">
                  <c:v>1.83876431749463</c:v>
                </c:pt>
                <c:pt idx="142">
                  <c:v>1.8316885193492447</c:v>
                </c:pt>
                <c:pt idx="143">
                  <c:v>1.8351794847733895</c:v>
                </c:pt>
                <c:pt idx="144">
                  <c:v>1.832871328836954</c:v>
                </c:pt>
                <c:pt idx="145">
                  <c:v>1.8293853229101669</c:v>
                </c:pt>
                <c:pt idx="146">
                  <c:v>1.8323762361463849</c:v>
                </c:pt>
                <c:pt idx="147">
                  <c:v>1.8028360473212437</c:v>
                </c:pt>
                <c:pt idx="148">
                  <c:v>1.8302077181193255</c:v>
                </c:pt>
                <c:pt idx="149">
                  <c:v>1.8349043415749102</c:v>
                </c:pt>
                <c:pt idx="150">
                  <c:v>1.8332348879059008</c:v>
                </c:pt>
                <c:pt idx="151">
                  <c:v>1.8185661175884502</c:v>
                </c:pt>
                <c:pt idx="152">
                  <c:v>1.8095724090154421</c:v>
                </c:pt>
                <c:pt idx="153">
                  <c:v>1.818455164069043</c:v>
                </c:pt>
                <c:pt idx="154">
                  <c:v>1.8270694623014014</c:v>
                </c:pt>
                <c:pt idx="155">
                  <c:v>1.8210638345237586</c:v>
                </c:pt>
                <c:pt idx="156">
                  <c:v>1.8262977576515766</c:v>
                </c:pt>
                <c:pt idx="157">
                  <c:v>1.8240250742090158</c:v>
                </c:pt>
                <c:pt idx="158">
                  <c:v>1.8374882924587637</c:v>
                </c:pt>
                <c:pt idx="159">
                  <c:v>1.8713808211551348</c:v>
                </c:pt>
                <c:pt idx="160">
                  <c:v>1.8370416925223383</c:v>
                </c:pt>
                <c:pt idx="161">
                  <c:v>1.8475245499111972</c:v>
                </c:pt>
                <c:pt idx="162">
                  <c:v>1.8576498127465109</c:v>
                </c:pt>
                <c:pt idx="163">
                  <c:v>1.8479358024929455</c:v>
                </c:pt>
                <c:pt idx="164">
                  <c:v>1.8575723245298863</c:v>
                </c:pt>
                <c:pt idx="165">
                  <c:v>1.864276024114748</c:v>
                </c:pt>
                <c:pt idx="166">
                  <c:v>1.857499824128096</c:v>
                </c:pt>
                <c:pt idx="167">
                  <c:v>1.8532367597586279</c:v>
                </c:pt>
                <c:pt idx="168">
                  <c:v>1.8732169488629435</c:v>
                </c:pt>
                <c:pt idx="169">
                  <c:v>1.8660105238756099</c:v>
                </c:pt>
                <c:pt idx="170">
                  <c:v>1.8773413884112107</c:v>
                </c:pt>
                <c:pt idx="171">
                  <c:v>1.8624556712664582</c:v>
                </c:pt>
                <c:pt idx="172">
                  <c:v>1.8665215533643722</c:v>
                </c:pt>
                <c:pt idx="173">
                  <c:v>1.8735301830916449</c:v>
                </c:pt>
                <c:pt idx="174">
                  <c:v>1.8743839804322251</c:v>
                </c:pt>
                <c:pt idx="175">
                  <c:v>1.8722164338268414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98128"/>
        <c:axId val="1558091120"/>
      </c:scatterChart>
      <c:valAx>
        <c:axId val="164699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91120"/>
        <c:crossesAt val="0"/>
        <c:crossBetween val="midCat"/>
        <c:majorUnit val="10"/>
      </c:valAx>
      <c:valAx>
        <c:axId val="1558091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6998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'6958'!$L$2:$L$141</c:f>
              <c:numCache>
                <c:formatCode>0.00</c:formatCode>
                <c:ptCount val="140"/>
                <c:pt idx="0">
                  <c:v>2.112325555524543</c:v>
                </c:pt>
                <c:pt idx="1">
                  <c:v>2.124036069573104</c:v>
                </c:pt>
                <c:pt idx="2">
                  <c:v>2.0980640799222448</c:v>
                </c:pt>
                <c:pt idx="3">
                  <c:v>2.1327638544111815</c:v>
                </c:pt>
                <c:pt idx="4">
                  <c:v>2.106823062339378</c:v>
                </c:pt>
                <c:pt idx="5">
                  <c:v>2.1357155163472696</c:v>
                </c:pt>
                <c:pt idx="6">
                  <c:v>2.1667529880736698</c:v>
                </c:pt>
                <c:pt idx="7">
                  <c:v>2.1345458705685409</c:v>
                </c:pt>
                <c:pt idx="8">
                  <c:v>2.1345050942202342</c:v>
                </c:pt>
                <c:pt idx="9">
                  <c:v>2.1110154444459437</c:v>
                </c:pt>
                <c:pt idx="10">
                  <c:v>2.0744774463499049</c:v>
                </c:pt>
                <c:pt idx="11">
                  <c:v>2.073900052359277</c:v>
                </c:pt>
                <c:pt idx="12">
                  <c:v>2.1073294969527798</c:v>
                </c:pt>
                <c:pt idx="13">
                  <c:v>2.133865715454256</c:v>
                </c:pt>
                <c:pt idx="14">
                  <c:v>2.1604744090130685</c:v>
                </c:pt>
                <c:pt idx="15">
                  <c:v>2.1353904436563358</c:v>
                </c:pt>
                <c:pt idx="16">
                  <c:v>2.1210145617789786</c:v>
                </c:pt>
                <c:pt idx="17">
                  <c:v>2.1072815900004889</c:v>
                </c:pt>
                <c:pt idx="18">
                  <c:v>2.1184161694754882</c:v>
                </c:pt>
                <c:pt idx="19">
                  <c:v>2.0785723321226515</c:v>
                </c:pt>
                <c:pt idx="20">
                  <c:v>2.0396512225071408</c:v>
                </c:pt>
                <c:pt idx="21">
                  <c:v>2.0575146477372783</c:v>
                </c:pt>
                <c:pt idx="22">
                  <c:v>2.0693910255035117</c:v>
                </c:pt>
                <c:pt idx="23">
                  <c:v>2.1005370920363502</c:v>
                </c:pt>
                <c:pt idx="24">
                  <c:v>2.137154339448196</c:v>
                </c:pt>
                <c:pt idx="25">
                  <c:v>2.1293160425909288</c:v>
                </c:pt>
                <c:pt idx="26">
                  <c:v>2.1172833904131187</c:v>
                </c:pt>
                <c:pt idx="27">
                  <c:v>2.101437242785011</c:v>
                </c:pt>
                <c:pt idx="28">
                  <c:v>2.0800645319136031</c:v>
                </c:pt>
                <c:pt idx="29">
                  <c:v>2.1000919225667887</c:v>
                </c:pt>
                <c:pt idx="30">
                  <c:v>2.100437114824476</c:v>
                </c:pt>
                <c:pt idx="31">
                  <c:v>2.0936899736726744</c:v>
                </c:pt>
                <c:pt idx="32">
                  <c:v>2.0587313459152186</c:v>
                </c:pt>
                <c:pt idx="33">
                  <c:v>2.0562771526915107</c:v>
                </c:pt>
                <c:pt idx="34">
                  <c:v>2.0266834166103811</c:v>
                </c:pt>
                <c:pt idx="35">
                  <c:v>2.0165283866914714</c:v>
                </c:pt>
                <c:pt idx="36">
                  <c:v>2.0408307164340918</c:v>
                </c:pt>
                <c:pt idx="37">
                  <c:v>2.0273629973355498</c:v>
                </c:pt>
                <c:pt idx="38">
                  <c:v>2.0255654883149452</c:v>
                </c:pt>
                <c:pt idx="39">
                  <c:v>2.0069888545193146</c:v>
                </c:pt>
                <c:pt idx="40">
                  <c:v>2.0102556640334526</c:v>
                </c:pt>
                <c:pt idx="41">
                  <c:v>2.0004564380757484</c:v>
                </c:pt>
                <c:pt idx="42">
                  <c:v>1.9448361876673348</c:v>
                </c:pt>
                <c:pt idx="43">
                  <c:v>1.9241092443577978</c:v>
                </c:pt>
                <c:pt idx="44">
                  <c:v>1.9234677145409294</c:v>
                </c:pt>
                <c:pt idx="45">
                  <c:v>1.9367019600188657</c:v>
                </c:pt>
                <c:pt idx="46">
                  <c:v>1.9335491076735052</c:v>
                </c:pt>
                <c:pt idx="47">
                  <c:v>1.938464511506234</c:v>
                </c:pt>
                <c:pt idx="48">
                  <c:v>1.950969090553438</c:v>
                </c:pt>
                <c:pt idx="49">
                  <c:v>1.9507532411353137</c:v>
                </c:pt>
                <c:pt idx="50">
                  <c:v>1.9735457237957306</c:v>
                </c:pt>
                <c:pt idx="51">
                  <c:v>1.9410554591436746</c:v>
                </c:pt>
                <c:pt idx="52">
                  <c:v>1.952236355739208</c:v>
                </c:pt>
                <c:pt idx="53">
                  <c:v>1.9447846714784569</c:v>
                </c:pt>
                <c:pt idx="54">
                  <c:v>1.997598941334163</c:v>
                </c:pt>
                <c:pt idx="55">
                  <c:v>1.9991634282889852</c:v>
                </c:pt>
                <c:pt idx="56">
                  <c:v>1.9828198592795789</c:v>
                </c:pt>
                <c:pt idx="57">
                  <c:v>1.945795987993701</c:v>
                </c:pt>
                <c:pt idx="58">
                  <c:v>1.9501899382522858</c:v>
                </c:pt>
                <c:pt idx="59">
                  <c:v>1.9186006719205215</c:v>
                </c:pt>
                <c:pt idx="60">
                  <c:v>1.9197566078726129</c:v>
                </c:pt>
                <c:pt idx="61">
                  <c:v>1.941308856734753</c:v>
                </c:pt>
                <c:pt idx="62">
                  <c:v>1.9556754513200822</c:v>
                </c:pt>
                <c:pt idx="63">
                  <c:v>1.976652668599103</c:v>
                </c:pt>
                <c:pt idx="64">
                  <c:v>1.9917627413149479</c:v>
                </c:pt>
                <c:pt idx="65">
                  <c:v>1.9501963206819874</c:v>
                </c:pt>
                <c:pt idx="66">
                  <c:v>1.9222042475747696</c:v>
                </c:pt>
                <c:pt idx="67">
                  <c:v>1.9242918275671017</c:v>
                </c:pt>
                <c:pt idx="68">
                  <c:v>1.9088170992878812</c:v>
                </c:pt>
                <c:pt idx="69">
                  <c:v>1.8824711804007093</c:v>
                </c:pt>
                <c:pt idx="70">
                  <c:v>1.8878757386456659</c:v>
                </c:pt>
                <c:pt idx="71">
                  <c:v>1.8831270367293382</c:v>
                </c:pt>
                <c:pt idx="72">
                  <c:v>1.8790126477536058</c:v>
                </c:pt>
                <c:pt idx="73">
                  <c:v>1.8349992883341602</c:v>
                </c:pt>
                <c:pt idx="74">
                  <c:v>1.8653730348008688</c:v>
                </c:pt>
                <c:pt idx="75">
                  <c:v>1.8791707888850688</c:v>
                </c:pt>
                <c:pt idx="76">
                  <c:v>1.8202208808992582</c:v>
                </c:pt>
                <c:pt idx="77">
                  <c:v>1.8095874757071024</c:v>
                </c:pt>
                <c:pt idx="78">
                  <c:v>1.8069634516228184</c:v>
                </c:pt>
                <c:pt idx="79">
                  <c:v>1.78128546517179</c:v>
                </c:pt>
                <c:pt idx="80">
                  <c:v>1.810787631644432</c:v>
                </c:pt>
                <c:pt idx="81">
                  <c:v>1.8483366557790832</c:v>
                </c:pt>
                <c:pt idx="82">
                  <c:v>1.855749017228975</c:v>
                </c:pt>
                <c:pt idx="83">
                  <c:v>1.8814389237811255</c:v>
                </c:pt>
                <c:pt idx="84">
                  <c:v>1.9703947726604401</c:v>
                </c:pt>
                <c:pt idx="85">
                  <c:v>1.9510884823916272</c:v>
                </c:pt>
                <c:pt idx="86">
                  <c:v>1.9576563198190522</c:v>
                </c:pt>
                <c:pt idx="87">
                  <c:v>1.9849041533546417</c:v>
                </c:pt>
                <c:pt idx="88">
                  <c:v>1.955444739253035</c:v>
                </c:pt>
                <c:pt idx="89">
                  <c:v>1.9377935886883004</c:v>
                </c:pt>
                <c:pt idx="90">
                  <c:v>1.9347059393820993</c:v>
                </c:pt>
                <c:pt idx="91">
                  <c:v>1.910275487678003</c:v>
                </c:pt>
                <c:pt idx="92">
                  <c:v>1.9215979235087559</c:v>
                </c:pt>
                <c:pt idx="93">
                  <c:v>1.9335585893387706</c:v>
                </c:pt>
                <c:pt idx="94">
                  <c:v>1.896905511574674</c:v>
                </c:pt>
                <c:pt idx="95">
                  <c:v>1.9057187179543038</c:v>
                </c:pt>
                <c:pt idx="96">
                  <c:v>1.8585577834728708</c:v>
                </c:pt>
                <c:pt idx="97">
                  <c:v>1.8433819860964731</c:v>
                </c:pt>
                <c:pt idx="98">
                  <c:v>1.818581003225459</c:v>
                </c:pt>
                <c:pt idx="99">
                  <c:v>1.8241773486007453</c:v>
                </c:pt>
                <c:pt idx="100">
                  <c:v>1.8380412476013803</c:v>
                </c:pt>
                <c:pt idx="101">
                  <c:v>1.7968453548573695</c:v>
                </c:pt>
                <c:pt idx="102">
                  <c:v>1.807048158630516</c:v>
                </c:pt>
                <c:pt idx="103">
                  <c:v>1.8220300051608271</c:v>
                </c:pt>
                <c:pt idx="104">
                  <c:v>1.8023810700182643</c:v>
                </c:pt>
                <c:pt idx="105">
                  <c:v>1.7997620800734386</c:v>
                </c:pt>
                <c:pt idx="106">
                  <c:v>1.8055709013450241</c:v>
                </c:pt>
                <c:pt idx="107">
                  <c:v>1.7996000842104065</c:v>
                </c:pt>
                <c:pt idx="108">
                  <c:v>1.7593937516968678</c:v>
                </c:pt>
                <c:pt idx="109">
                  <c:v>1.7734878537078551</c:v>
                </c:pt>
                <c:pt idx="110">
                  <c:v>1.7598828666539559</c:v>
                </c:pt>
                <c:pt idx="111">
                  <c:v>1.7633043449265942</c:v>
                </c:pt>
                <c:pt idx="112">
                  <c:v>1.7651521655265339</c:v>
                </c:pt>
                <c:pt idx="113">
                  <c:v>1.7726167434963978</c:v>
                </c:pt>
                <c:pt idx="114">
                  <c:v>1.7546899808252414</c:v>
                </c:pt>
                <c:pt idx="115">
                  <c:v>1.7431913539491608</c:v>
                </c:pt>
                <c:pt idx="116">
                  <c:v>1.7651985678409567</c:v>
                </c:pt>
                <c:pt idx="117">
                  <c:v>1.74575452930872</c:v>
                </c:pt>
                <c:pt idx="118">
                  <c:v>1.7188011715746121</c:v>
                </c:pt>
                <c:pt idx="119">
                  <c:v>1.7398171175119892</c:v>
                </c:pt>
                <c:pt idx="120">
                  <c:v>1.7504635450395318</c:v>
                </c:pt>
                <c:pt idx="121">
                  <c:v>1.7354121063377901</c:v>
                </c:pt>
                <c:pt idx="122">
                  <c:v>1.7450867969945063</c:v>
                </c:pt>
                <c:pt idx="123">
                  <c:v>1.7535544142682613</c:v>
                </c:pt>
                <c:pt idx="124">
                  <c:v>1.7427311921437034</c:v>
                </c:pt>
                <c:pt idx="125">
                  <c:v>1.7468862485346623</c:v>
                </c:pt>
                <c:pt idx="126">
                  <c:v>1.7095167215118852</c:v>
                </c:pt>
                <c:pt idx="127">
                  <c:v>1.7366686087717338</c:v>
                </c:pt>
                <c:pt idx="128">
                  <c:v>1.7109502633996654</c:v>
                </c:pt>
                <c:pt idx="129">
                  <c:v>1.7256139031174142</c:v>
                </c:pt>
                <c:pt idx="130">
                  <c:v>1.7145809528196816</c:v>
                </c:pt>
                <c:pt idx="131">
                  <c:v>1.7164266381366269</c:v>
                </c:pt>
                <c:pt idx="132">
                  <c:v>1.7132323057703804</c:v>
                </c:pt>
                <c:pt idx="133">
                  <c:v>1.7233036060806577</c:v>
                </c:pt>
                <c:pt idx="134">
                  <c:v>1.6959472496618599</c:v>
                </c:pt>
                <c:pt idx="135">
                  <c:v>1.7120543455198733</c:v>
                </c:pt>
                <c:pt idx="136">
                  <c:v>1.7245944759280796</c:v>
                </c:pt>
                <c:pt idx="137">
                  <c:v>1.7206398977137951</c:v>
                </c:pt>
                <c:pt idx="138">
                  <c:v>1.7265697351134608</c:v>
                </c:pt>
                <c:pt idx="139">
                  <c:v>1.7209185520417618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00672"/>
        <c:axId val="1586022272"/>
      </c:scatterChart>
      <c:valAx>
        <c:axId val="158580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022272"/>
        <c:crossesAt val="0"/>
        <c:crossBetween val="midCat"/>
        <c:majorUnit val="10"/>
      </c:valAx>
      <c:valAx>
        <c:axId val="1586022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006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'6958'!$P$2:$P$177</c:f>
              <c:numCache>
                <c:formatCode>General</c:formatCode>
                <c:ptCount val="176"/>
                <c:pt idx="4">
                  <c:v>-0.34650795993576622</c:v>
                </c:pt>
                <c:pt idx="5">
                  <c:v>1.1637693793705677</c:v>
                </c:pt>
                <c:pt idx="6">
                  <c:v>2.774721705992679</c:v>
                </c:pt>
                <c:pt idx="7">
                  <c:v>1.4173310843316755</c:v>
                </c:pt>
                <c:pt idx="8">
                  <c:v>1.5696464012353497</c:v>
                </c:pt>
                <c:pt idx="9">
                  <c:v>0.6214043593997276</c:v>
                </c:pt>
                <c:pt idx="10">
                  <c:v>-0.93925327716466045</c:v>
                </c:pt>
                <c:pt idx="11">
                  <c:v>-0.81212375423740191</c:v>
                </c:pt>
                <c:pt idx="12">
                  <c:v>0.91109423619598096</c:v>
                </c:pt>
                <c:pt idx="13">
                  <c:v>2.3107832210683936</c:v>
                </c:pt>
                <c:pt idx="14">
                  <c:v>3.7138737748020332</c:v>
                </c:pt>
                <c:pt idx="15">
                  <c:v>2.6908035860216306</c:v>
                </c:pt>
                <c:pt idx="16">
                  <c:v>2.1703102100855496</c:v>
                </c:pt>
                <c:pt idx="17">
                  <c:v>1.6799913942429301</c:v>
                </c:pt>
                <c:pt idx="18">
                  <c:v>2.3568146422713756</c:v>
                </c:pt>
                <c:pt idx="19">
                  <c:v>0.64099962757697471</c:v>
                </c:pt>
                <c:pt idx="20">
                  <c:v>-1.0315077713109573</c:v>
                </c:pt>
                <c:pt idx="21">
                  <c:v>-3.8870600067211741E-2</c:v>
                </c:pt>
                <c:pt idx="22">
                  <c:v>0.67276845993166257</c:v>
                </c:pt>
                <c:pt idx="23">
                  <c:v>2.2888176119395993</c:v>
                </c:pt>
                <c:pt idx="24">
                  <c:v>4.1616530183657501</c:v>
                </c:pt>
                <c:pt idx="25">
                  <c:v>3.9479968695977496</c:v>
                </c:pt>
                <c:pt idx="26">
                  <c:v>3.5374814291558061</c:v>
                </c:pt>
                <c:pt idx="27">
                  <c:v>2.9479821030448274</c:v>
                </c:pt>
                <c:pt idx="28">
                  <c:v>2.0990971878926423</c:v>
                </c:pt>
                <c:pt idx="29">
                  <c:v>3.1932986444275278</c:v>
                </c:pt>
                <c:pt idx="30">
                  <c:v>3.3637291424681353</c:v>
                </c:pt>
                <c:pt idx="31">
                  <c:v>3.2012856647468309</c:v>
                </c:pt>
                <c:pt idx="32">
                  <c:v>1.7147547299955828</c:v>
                </c:pt>
                <c:pt idx="33">
                  <c:v>1.7537979227474207</c:v>
                </c:pt>
                <c:pt idx="34">
                  <c:v>0.51906462901534978</c:v>
                </c:pt>
                <c:pt idx="35">
                  <c:v>0.19667414692113128</c:v>
                </c:pt>
                <c:pt idx="36">
                  <c:v>1.4915170410027012</c:v>
                </c:pt>
                <c:pt idx="37">
                  <c:v>1.0136476841826376</c:v>
                </c:pt>
                <c:pt idx="38">
                  <c:v>1.0835119154963027</c:v>
                </c:pt>
                <c:pt idx="39">
                  <c:v>0.36585902780427515</c:v>
                </c:pt>
                <c:pt idx="40">
                  <c:v>0.67341369861828937</c:v>
                </c:pt>
                <c:pt idx="41">
                  <c:v>0.36772264001702964</c:v>
                </c:pt>
                <c:pt idx="42">
                  <c:v>-2.0885478825989581</c:v>
                </c:pt>
                <c:pt idx="43">
                  <c:v>-2.9071241245223192</c:v>
                </c:pt>
                <c:pt idx="44">
                  <c:v>-2.7830047741626744</c:v>
                </c:pt>
                <c:pt idx="45">
                  <c:v>-2.0076350915807453</c:v>
                </c:pt>
                <c:pt idx="46">
                  <c:v>-2.0013830024191175</c:v>
                </c:pt>
                <c:pt idx="47">
                  <c:v>-1.6164526480939845</c:v>
                </c:pt>
                <c:pt idx="48">
                  <c:v>-0.87532937663718158</c:v>
                </c:pt>
                <c:pt idx="49">
                  <c:v>-0.73123099842411143</c:v>
                </c:pt>
                <c:pt idx="50">
                  <c:v>0.49274822188075768</c:v>
                </c:pt>
                <c:pt idx="51">
                  <c:v>-0.87793172377015127</c:v>
                </c:pt>
                <c:pt idx="52">
                  <c:v>-0.19893461233629434</c:v>
                </c:pt>
                <c:pt idx="53">
                  <c:v>-0.39444535469831149</c:v>
                </c:pt>
                <c:pt idx="54">
                  <c:v>2.2385865829822045</c:v>
                </c:pt>
                <c:pt idx="55">
                  <c:v>2.4662438708572756</c:v>
                </c:pt>
                <c:pt idx="56">
                  <c:v>1.8533984013458349</c:v>
                </c:pt>
                <c:pt idx="57">
                  <c:v>0.26993662810600005</c:v>
                </c:pt>
                <c:pt idx="58">
                  <c:v>0.63039290396094261</c:v>
                </c:pt>
                <c:pt idx="59">
                  <c:v>-0.69799928169422665</c:v>
                </c:pt>
                <c:pt idx="60">
                  <c:v>-0.48951706480475732</c:v>
                </c:pt>
                <c:pt idx="61">
                  <c:v>0.67625260280841315</c:v>
                </c:pt>
                <c:pt idx="62">
                  <c:v>1.5047683414998938</c:v>
                </c:pt>
                <c:pt idx="63">
                  <c:v>2.6435492822428173</c:v>
                </c:pt>
                <c:pt idx="64">
                  <c:v>3.5069596750499166</c:v>
                </c:pt>
                <c:pt idx="65">
                  <c:v>1.7102963538914318</c:v>
                </c:pt>
                <c:pt idx="66">
                  <c:v>0.55073605206120269</c:v>
                </c:pt>
                <c:pt idx="67">
                  <c:v>0.80294436553475512</c:v>
                </c:pt>
                <c:pt idx="68">
                  <c:v>0.23087736080529558</c:v>
                </c:pt>
                <c:pt idx="69">
                  <c:v>-0.8514217819244746</c:v>
                </c:pt>
                <c:pt idx="70">
                  <c:v>-0.44353328892217092</c:v>
                </c:pt>
                <c:pt idx="71">
                  <c:v>-0.51218134344176902</c:v>
                </c:pt>
                <c:pt idx="72">
                  <c:v>-0.55105833980286267</c:v>
                </c:pt>
                <c:pt idx="73">
                  <c:v>-2.4625671138293068</c:v>
                </c:pt>
                <c:pt idx="74">
                  <c:v>-0.88276629310109611</c:v>
                </c:pt>
                <c:pt idx="75">
                  <c:v>-8.0948706943151857E-2</c:v>
                </c:pt>
                <c:pt idx="76">
                  <c:v>-2.6934945048065013</c:v>
                </c:pt>
                <c:pt idx="77">
                  <c:v>-3.0383372138220532</c:v>
                </c:pt>
                <c:pt idx="78">
                  <c:v>-3.0072649201387089</c:v>
                </c:pt>
                <c:pt idx="79">
                  <c:v>-4.0582150959315779</c:v>
                </c:pt>
                <c:pt idx="80">
                  <c:v>-2.5193213055230643</c:v>
                </c:pt>
                <c:pt idx="81">
                  <c:v>-0.60275357514445904</c:v>
                </c:pt>
                <c:pt idx="82">
                  <c:v>-0.10063016722964199</c:v>
                </c:pt>
                <c:pt idx="83">
                  <c:v>1.2593377262837644</c:v>
                </c:pt>
                <c:pt idx="84">
                  <c:v>5.5886507614951366</c:v>
                </c:pt>
                <c:pt idx="85">
                  <c:v>4.8367519300289992</c:v>
                </c:pt>
                <c:pt idx="86">
                  <c:v>5.2992381617488915</c:v>
                </c:pt>
                <c:pt idx="87">
                  <c:v>6.7323263273902656</c:v>
                </c:pt>
                <c:pt idx="88">
                  <c:v>5.5038973468897545</c:v>
                </c:pt>
                <c:pt idx="89">
                  <c:v>4.8296814022716754</c:v>
                </c:pt>
                <c:pt idx="90">
                  <c:v>4.8389937529330984</c:v>
                </c:pt>
                <c:pt idx="91">
                  <c:v>3.8465957950262015</c:v>
                </c:pt>
                <c:pt idx="92">
                  <c:v>4.5322359568122694</c:v>
                </c:pt>
                <c:pt idx="93">
                  <c:v>5.2478310213134876</c:v>
                </c:pt>
                <c:pt idx="94">
                  <c:v>3.6817721966740393</c:v>
                </c:pt>
                <c:pt idx="95">
                  <c:v>4.249643334463479</c:v>
                </c:pt>
                <c:pt idx="96">
                  <c:v>2.1904052075711462</c:v>
                </c:pt>
                <c:pt idx="97">
                  <c:v>1.6323683269708733</c:v>
                </c:pt>
                <c:pt idx="98">
                  <c:v>0.62257973391552102</c:v>
                </c:pt>
                <c:pt idx="99">
                  <c:v>1.0394696289792829</c:v>
                </c:pt>
                <c:pt idx="100">
                  <c:v>1.8443916830237224</c:v>
                </c:pt>
                <c:pt idx="101">
                  <c:v>6.5118843164428453E-2</c:v>
                </c:pt>
                <c:pt idx="102">
                  <c:v>0.69820981515813563</c:v>
                </c:pt>
                <c:pt idx="103">
                  <c:v>1.5556019967911481</c:v>
                </c:pt>
                <c:pt idx="104">
                  <c:v>0.78762135489475926</c:v>
                </c:pt>
                <c:pt idx="105">
                  <c:v>0.81892992258263508</c:v>
                </c:pt>
                <c:pt idx="106">
                  <c:v>1.2457922332494262</c:v>
                </c:pt>
                <c:pt idx="107">
                  <c:v>1.119785009601248</c:v>
                </c:pt>
                <c:pt idx="108">
                  <c:v>-0.61304347560707606</c:v>
                </c:pt>
                <c:pt idx="109">
                  <c:v>0.20268300440890616</c:v>
                </c:pt>
                <c:pt idx="110">
                  <c:v>-0.28162893306920794</c:v>
                </c:pt>
                <c:pt idx="111">
                  <c:v>3.3185013584727766E-2</c:v>
                </c:pt>
                <c:pt idx="112">
                  <c:v>0.27414037861890317</c:v>
                </c:pt>
                <c:pt idx="113">
                  <c:v>0.77871453434828874</c:v>
                </c:pt>
                <c:pt idx="114">
                  <c:v>9.1562917880639361E-2</c:v>
                </c:pt>
                <c:pt idx="115">
                  <c:v>-0.29388839837526748</c:v>
                </c:pt>
                <c:pt idx="116">
                  <c:v>0.89323475186629464</c:v>
                </c:pt>
                <c:pt idx="117">
                  <c:v>0.13487079680080566</c:v>
                </c:pt>
                <c:pt idx="118">
                  <c:v>-0.97593808628343659</c:v>
                </c:pt>
                <c:pt idx="119">
                  <c:v>0.16466055841367352</c:v>
                </c:pt>
                <c:pt idx="120">
                  <c:v>0.81857271778565888</c:v>
                </c:pt>
                <c:pt idx="121">
                  <c:v>0.26637252929547689</c:v>
                </c:pt>
                <c:pt idx="122">
                  <c:v>0.87467686160822189</c:v>
                </c:pt>
                <c:pt idx="123">
                  <c:v>1.4263280033807346</c:v>
                </c:pt>
                <c:pt idx="124">
                  <c:v>1.0725763622398006</c:v>
                </c:pt>
                <c:pt idx="125">
                  <c:v>1.421820312487567</c:v>
                </c:pt>
                <c:pt idx="126">
                  <c:v>-0.17786458405222966</c:v>
                </c:pt>
                <c:pt idx="127">
                  <c:v>1.250720406622402</c:v>
                </c:pt>
                <c:pt idx="128">
                  <c:v>0.1978760115749558</c:v>
                </c:pt>
                <c:pt idx="129">
                  <c:v>1.0403333670095263</c:v>
                </c:pt>
                <c:pt idx="130">
                  <c:v>0.67673827283229793</c:v>
                </c:pt>
                <c:pt idx="131">
                  <c:v>0.91759341977197051</c:v>
                </c:pt>
                <c:pt idx="132">
                  <c:v>0.92189867159957972</c:v>
                </c:pt>
                <c:pt idx="133">
                  <c:v>1.5488176155759363</c:v>
                </c:pt>
                <c:pt idx="134">
                  <c:v>0.41909425587951732</c:v>
                </c:pt>
                <c:pt idx="135">
                  <c:v>1.3292992701600326</c:v>
                </c:pt>
                <c:pt idx="136">
                  <c:v>2.072091121222063</c:v>
                </c:pt>
                <c:pt idx="137">
                  <c:v>2.0407147372068994</c:v>
                </c:pt>
                <c:pt idx="138">
                  <c:v>2.4732568597719147</c:v>
                </c:pt>
                <c:pt idx="139">
                  <c:v>2.3622514493732889</c:v>
                </c:pt>
                <c:pt idx="140">
                  <c:v>2.8494012251649914</c:v>
                </c:pt>
                <c:pt idx="141">
                  <c:v>2.8432540433660027</c:v>
                </c:pt>
                <c:pt idx="142">
                  <c:v>1.6610869649717732</c:v>
                </c:pt>
                <c:pt idx="143">
                  <c:v>1.7828651855302839</c:v>
                </c:pt>
                <c:pt idx="144">
                  <c:v>1.3922675826085069</c:v>
                </c:pt>
                <c:pt idx="145">
                  <c:v>1.3945923451141409</c:v>
                </c:pt>
                <c:pt idx="146">
                  <c:v>2.0492224387545095</c:v>
                </c:pt>
                <c:pt idx="147">
                  <c:v>1.9184650637391898</c:v>
                </c:pt>
                <c:pt idx="148">
                  <c:v>1.1968024322837283</c:v>
                </c:pt>
                <c:pt idx="149">
                  <c:v>2.2393691559233568</c:v>
                </c:pt>
                <c:pt idx="150">
                  <c:v>2.4809654170114022</c:v>
                </c:pt>
                <c:pt idx="151">
                  <c:v>1.8528521400305138</c:v>
                </c:pt>
                <c:pt idx="152">
                  <c:v>2.5397385838775186</c:v>
                </c:pt>
                <c:pt idx="153">
                  <c:v>2.7462281341896739</c:v>
                </c:pt>
                <c:pt idx="154">
                  <c:v>2.6697519219152461</c:v>
                </c:pt>
                <c:pt idx="155">
                  <c:v>3.8925096769370269</c:v>
                </c:pt>
                <c:pt idx="156">
                  <c:v>2.8701231601390114</c:v>
                </c:pt>
                <c:pt idx="157">
                  <c:v>3.0072680546060875</c:v>
                </c:pt>
                <c:pt idx="158">
                  <c:v>1.9493811697678012</c:v>
                </c:pt>
                <c:pt idx="159">
                  <c:v>3.0046394948516952</c:v>
                </c:pt>
                <c:pt idx="160">
                  <c:v>2.0546990393749294</c:v>
                </c:pt>
                <c:pt idx="161">
                  <c:v>2.044729277084735</c:v>
                </c:pt>
                <c:pt idx="162">
                  <c:v>3.2371448179713882</c:v>
                </c:pt>
                <c:pt idx="163">
                  <c:v>2.2366815403063125</c:v>
                </c:pt>
                <c:pt idx="164">
                  <c:v>3.1731683599447855</c:v>
                </c:pt>
                <c:pt idx="165">
                  <c:v>1.7243515007197567</c:v>
                </c:pt>
                <c:pt idx="166">
                  <c:v>3.9742171440595415</c:v>
                </c:pt>
                <c:pt idx="167">
                  <c:v>3.2422367076122476</c:v>
                </c:pt>
                <c:pt idx="168">
                  <c:v>3.4412222848419813</c:v>
                </c:pt>
                <c:pt idx="169">
                  <c:v>4.0191139686769644</c:v>
                </c:pt>
                <c:pt idx="170">
                  <c:v>3.616265825523473</c:v>
                </c:pt>
                <c:pt idx="171">
                  <c:v>3.6704532553838756</c:v>
                </c:pt>
                <c:pt idx="172">
                  <c:v>1.7301452865912705</c:v>
                </c:pt>
                <c:pt idx="173">
                  <c:v>2.635309714885163</c:v>
                </c:pt>
                <c:pt idx="174">
                  <c:v>2.5187150963868894</c:v>
                </c:pt>
                <c:pt idx="175">
                  <c:v>3.5200760121206862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48000"/>
        <c:axId val="1585493664"/>
      </c:scatterChart>
      <c:valAx>
        <c:axId val="15858480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493664"/>
        <c:crossesAt val="0"/>
        <c:crossBetween val="midCat"/>
        <c:majorUnit val="10"/>
      </c:valAx>
      <c:valAx>
        <c:axId val="15854936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480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'6948'!$M$2:$M$177</c:f>
              <c:numCache>
                <c:formatCode>0.00</c:formatCode>
                <c:ptCount val="176"/>
                <c:pt idx="4">
                  <c:v>1.8241852755841084</c:v>
                </c:pt>
                <c:pt idx="5">
                  <c:v>1.7496174745686817</c:v>
                </c:pt>
                <c:pt idx="6">
                  <c:v>1.7459781669263599</c:v>
                </c:pt>
                <c:pt idx="7">
                  <c:v>1.6786597905568419</c:v>
                </c:pt>
                <c:pt idx="8">
                  <c:v>1.7902176508240326</c:v>
                </c:pt>
                <c:pt idx="9">
                  <c:v>1.7837394242673141</c:v>
                </c:pt>
                <c:pt idx="10">
                  <c:v>1.7532728153179102</c:v>
                </c:pt>
                <c:pt idx="11">
                  <c:v>1.765928089727506</c:v>
                </c:pt>
                <c:pt idx="12">
                  <c:v>1.7342128527584244</c:v>
                </c:pt>
                <c:pt idx="13">
                  <c:v>1.7272135622437652</c:v>
                </c:pt>
                <c:pt idx="14">
                  <c:v>1.6611058809214414</c:v>
                </c:pt>
                <c:pt idx="15">
                  <c:v>1.7067638368603602</c:v>
                </c:pt>
                <c:pt idx="16">
                  <c:v>1.7597409621226883</c:v>
                </c:pt>
                <c:pt idx="17">
                  <c:v>1.7236740862736792</c:v>
                </c:pt>
                <c:pt idx="18">
                  <c:v>1.7912149043550127</c:v>
                </c:pt>
                <c:pt idx="19">
                  <c:v>1.888853897254654</c:v>
                </c:pt>
                <c:pt idx="20">
                  <c:v>1.9333060858341704</c:v>
                </c:pt>
                <c:pt idx="21">
                  <c:v>1.9465906036062568</c:v>
                </c:pt>
                <c:pt idx="22">
                  <c:v>1.9839863628762999</c:v>
                </c:pt>
                <c:pt idx="23">
                  <c:v>1.9653013184466563</c:v>
                </c:pt>
                <c:pt idx="24">
                  <c:v>1.9982535867826798</c:v>
                </c:pt>
                <c:pt idx="25">
                  <c:v>2.0167495570735752</c:v>
                </c:pt>
                <c:pt idx="26">
                  <c:v>2.0357764868731412</c:v>
                </c:pt>
                <c:pt idx="27">
                  <c:v>2.0197327298399559</c:v>
                </c:pt>
                <c:pt idx="28">
                  <c:v>2.0445428761418509</c:v>
                </c:pt>
                <c:pt idx="29">
                  <c:v>2.0818686267244852</c:v>
                </c:pt>
                <c:pt idx="30">
                  <c:v>2.0619650101547111</c:v>
                </c:pt>
                <c:pt idx="31">
                  <c:v>2.022196075542495</c:v>
                </c:pt>
                <c:pt idx="32">
                  <c:v>1.9942811648454173</c:v>
                </c:pt>
                <c:pt idx="33">
                  <c:v>2.0480155066344237</c:v>
                </c:pt>
                <c:pt idx="34">
                  <c:v>2.1035622703382066</c:v>
                </c:pt>
                <c:pt idx="35">
                  <c:v>2.0719793629706595</c:v>
                </c:pt>
                <c:pt idx="36">
                  <c:v>2.1248137489472185</c:v>
                </c:pt>
                <c:pt idx="37">
                  <c:v>2.1340142481216886</c:v>
                </c:pt>
                <c:pt idx="38">
                  <c:v>2.1796031087415639</c:v>
                </c:pt>
                <c:pt idx="39">
                  <c:v>2.2245544501180001</c:v>
                </c:pt>
                <c:pt idx="40">
                  <c:v>2.2358712207525282</c:v>
                </c:pt>
                <c:pt idx="41">
                  <c:v>2.2258877671712844</c:v>
                </c:pt>
                <c:pt idx="42">
                  <c:v>2.2435912913978182</c:v>
                </c:pt>
                <c:pt idx="43">
                  <c:v>2.223265931220348</c:v>
                </c:pt>
                <c:pt idx="44">
                  <c:v>2.2457739943358459</c:v>
                </c:pt>
                <c:pt idx="45">
                  <c:v>2.203926578060635</c:v>
                </c:pt>
                <c:pt idx="46">
                  <c:v>2.1275037495136453</c:v>
                </c:pt>
                <c:pt idx="47">
                  <c:v>1.9560403272946969</c:v>
                </c:pt>
                <c:pt idx="48">
                  <c:v>1.9864434857754143</c:v>
                </c:pt>
                <c:pt idx="49">
                  <c:v>1.9293227596037885</c:v>
                </c:pt>
                <c:pt idx="50">
                  <c:v>1.962615752037105</c:v>
                </c:pt>
                <c:pt idx="51">
                  <c:v>1.9603436776176435</c:v>
                </c:pt>
                <c:pt idx="52">
                  <c:v>1.9566876008908125</c:v>
                </c:pt>
                <c:pt idx="53">
                  <c:v>1.7360384381242195</c:v>
                </c:pt>
                <c:pt idx="54">
                  <c:v>1.851091523418261</c:v>
                </c:pt>
                <c:pt idx="55">
                  <c:v>1.997201198658163</c:v>
                </c:pt>
                <c:pt idx="56">
                  <c:v>2.0511757778991666</c:v>
                </c:pt>
                <c:pt idx="57">
                  <c:v>2.079225425488668</c:v>
                </c:pt>
                <c:pt idx="58">
                  <c:v>2.1013937300387782</c:v>
                </c:pt>
                <c:pt idx="59">
                  <c:v>2.0974861500496251</c:v>
                </c:pt>
                <c:pt idx="60">
                  <c:v>2.108360572931864</c:v>
                </c:pt>
                <c:pt idx="61">
                  <c:v>2.133635254757476</c:v>
                </c:pt>
                <c:pt idx="62">
                  <c:v>2.1352948938889331</c:v>
                </c:pt>
                <c:pt idx="63">
                  <c:v>2.1484480507237422</c:v>
                </c:pt>
                <c:pt idx="64">
                  <c:v>2.1501526543186453</c:v>
                </c:pt>
                <c:pt idx="65">
                  <c:v>2.1553069464908989</c:v>
                </c:pt>
                <c:pt idx="66">
                  <c:v>2.1758070439301815</c:v>
                </c:pt>
                <c:pt idx="67">
                  <c:v>2.1556430687274841</c:v>
                </c:pt>
                <c:pt idx="68">
                  <c:v>2.1480417390562856</c:v>
                </c:pt>
                <c:pt idx="69">
                  <c:v>2.18641533943347</c:v>
                </c:pt>
                <c:pt idx="70">
                  <c:v>2.2325815672198108</c:v>
                </c:pt>
                <c:pt idx="71">
                  <c:v>2.2642067005071893</c:v>
                </c:pt>
                <c:pt idx="72">
                  <c:v>2.118652973525962</c:v>
                </c:pt>
                <c:pt idx="73">
                  <c:v>2.0719733267797373</c:v>
                </c:pt>
                <c:pt idx="74">
                  <c:v>2.0760365067837321</c:v>
                </c:pt>
                <c:pt idx="75">
                  <c:v>2.0633522330909915</c:v>
                </c:pt>
                <c:pt idx="76">
                  <c:v>2.0671804807702152</c:v>
                </c:pt>
                <c:pt idx="77">
                  <c:v>2.0743081610400425</c:v>
                </c:pt>
                <c:pt idx="78">
                  <c:v>2.0577337559170088</c:v>
                </c:pt>
                <c:pt idx="79">
                  <c:v>2.0183063967975383</c:v>
                </c:pt>
                <c:pt idx="80">
                  <c:v>2.0472714802167227</c:v>
                </c:pt>
                <c:pt idx="81">
                  <c:v>2.0289119624773222</c:v>
                </c:pt>
                <c:pt idx="82">
                  <c:v>2.0189177923683612</c:v>
                </c:pt>
                <c:pt idx="83">
                  <c:v>2.0052399281333915</c:v>
                </c:pt>
                <c:pt idx="84">
                  <c:v>2.0120017808376076</c:v>
                </c:pt>
                <c:pt idx="85">
                  <c:v>1.9832285065704605</c:v>
                </c:pt>
                <c:pt idx="86">
                  <c:v>1.9785488758186176</c:v>
                </c:pt>
                <c:pt idx="87">
                  <c:v>1.9556024040938949</c:v>
                </c:pt>
                <c:pt idx="88">
                  <c:v>1.9669749359285904</c:v>
                </c:pt>
                <c:pt idx="89">
                  <c:v>2.0123959318391402</c:v>
                </c:pt>
                <c:pt idx="90">
                  <c:v>1.972874327206479</c:v>
                </c:pt>
                <c:pt idx="91">
                  <c:v>1.9913158679004122</c:v>
                </c:pt>
                <c:pt idx="92">
                  <c:v>1.9930951832283805</c:v>
                </c:pt>
                <c:pt idx="93">
                  <c:v>2.0024027834243241</c:v>
                </c:pt>
                <c:pt idx="94">
                  <c:v>2.0153114503901643</c:v>
                </c:pt>
                <c:pt idx="95">
                  <c:v>2.0128666055570577</c:v>
                </c:pt>
                <c:pt idx="96">
                  <c:v>2.0019570040336889</c:v>
                </c:pt>
                <c:pt idx="97">
                  <c:v>2.0499077148558107</c:v>
                </c:pt>
                <c:pt idx="98">
                  <c:v>2.0545963245282755</c:v>
                </c:pt>
                <c:pt idx="99">
                  <c:v>2.0798898382176532</c:v>
                </c:pt>
                <c:pt idx="100">
                  <c:v>2.0831455971642794</c:v>
                </c:pt>
                <c:pt idx="101">
                  <c:v>2.0432623922352637</c:v>
                </c:pt>
                <c:pt idx="102">
                  <c:v>2.0582253794782877</c:v>
                </c:pt>
                <c:pt idx="103">
                  <c:v>2.0556137316575236</c:v>
                </c:pt>
                <c:pt idx="104">
                  <c:v>2.046872025031369</c:v>
                </c:pt>
                <c:pt idx="105">
                  <c:v>2.0459982183245082</c:v>
                </c:pt>
                <c:pt idx="106">
                  <c:v>2.061300811272921</c:v>
                </c:pt>
                <c:pt idx="107">
                  <c:v>2.0124613019395095</c:v>
                </c:pt>
                <c:pt idx="108">
                  <c:v>2.0188191535333599</c:v>
                </c:pt>
                <c:pt idx="109">
                  <c:v>2.0920672669439071</c:v>
                </c:pt>
                <c:pt idx="110">
                  <c:v>2.0586438519587098</c:v>
                </c:pt>
                <c:pt idx="111">
                  <c:v>2.0394518777003112</c:v>
                </c:pt>
                <c:pt idx="112">
                  <c:v>2.0434802072436962</c:v>
                </c:pt>
                <c:pt idx="113">
                  <c:v>2.0424162619572046</c:v>
                </c:pt>
                <c:pt idx="114">
                  <c:v>2.1433221649595424</c:v>
                </c:pt>
                <c:pt idx="115">
                  <c:v>2.0881476197627382</c:v>
                </c:pt>
                <c:pt idx="116">
                  <c:v>2.0528675480465344</c:v>
                </c:pt>
                <c:pt idx="117">
                  <c:v>2.0776437339602376</c:v>
                </c:pt>
                <c:pt idx="118">
                  <c:v>2.0740529394751288</c:v>
                </c:pt>
                <c:pt idx="119">
                  <c:v>2.0903025813184395</c:v>
                </c:pt>
                <c:pt idx="120">
                  <c:v>2.0862874098527611</c:v>
                </c:pt>
                <c:pt idx="121">
                  <c:v>2.0989476386208707</c:v>
                </c:pt>
                <c:pt idx="122">
                  <c:v>2.0867292898847962</c:v>
                </c:pt>
                <c:pt idx="123">
                  <c:v>2.073638646368984</c:v>
                </c:pt>
                <c:pt idx="124">
                  <c:v>2.1252794823063943</c:v>
                </c:pt>
                <c:pt idx="125">
                  <c:v>2.1111965011403306</c:v>
                </c:pt>
                <c:pt idx="126">
                  <c:v>2.1333156174095214</c:v>
                </c:pt>
                <c:pt idx="127">
                  <c:v>2.1031867458375535</c:v>
                </c:pt>
                <c:pt idx="128">
                  <c:v>2.101373492224611</c:v>
                </c:pt>
                <c:pt idx="129">
                  <c:v>2.1259192016936259</c:v>
                </c:pt>
                <c:pt idx="130">
                  <c:v>2.125835682511958</c:v>
                </c:pt>
                <c:pt idx="131">
                  <c:v>2.1440845088493896</c:v>
                </c:pt>
                <c:pt idx="132">
                  <c:v>2.1160858870548989</c:v>
                </c:pt>
                <c:pt idx="133">
                  <c:v>2.1177035504923225</c:v>
                </c:pt>
                <c:pt idx="134">
                  <c:v>2.117786284975284</c:v>
                </c:pt>
                <c:pt idx="135">
                  <c:v>2.0946017309191323</c:v>
                </c:pt>
                <c:pt idx="136">
                  <c:v>2.1426356659115977</c:v>
                </c:pt>
                <c:pt idx="137">
                  <c:v>2.1324277342904674</c:v>
                </c:pt>
                <c:pt idx="138">
                  <c:v>2.1162264036222003</c:v>
                </c:pt>
                <c:pt idx="139">
                  <c:v>2.1476453869612295</c:v>
                </c:pt>
                <c:pt idx="140">
                  <c:v>2.1222427168897648</c:v>
                </c:pt>
                <c:pt idx="141">
                  <c:v>2.1245949346548478</c:v>
                </c:pt>
                <c:pt idx="142">
                  <c:v>2.0873732040796065</c:v>
                </c:pt>
                <c:pt idx="143">
                  <c:v>2.0804968229900944</c:v>
                </c:pt>
                <c:pt idx="144">
                  <c:v>2.0498586661547233</c:v>
                </c:pt>
                <c:pt idx="145">
                  <c:v>2.0703102646590255</c:v>
                </c:pt>
                <c:pt idx="146">
                  <c:v>2.0695432099923168</c:v>
                </c:pt>
                <c:pt idx="147">
                  <c:v>2.0354280714795738</c:v>
                </c:pt>
                <c:pt idx="148">
                  <c:v>2.0348774516729802</c:v>
                </c:pt>
                <c:pt idx="149">
                  <c:v>2.0377779855042664</c:v>
                </c:pt>
                <c:pt idx="150">
                  <c:v>2.0245215937195082</c:v>
                </c:pt>
                <c:pt idx="151">
                  <c:v>1.9709643981992975</c:v>
                </c:pt>
                <c:pt idx="152">
                  <c:v>1.9715501200344305</c:v>
                </c:pt>
                <c:pt idx="153">
                  <c:v>2.0096409351292372</c:v>
                </c:pt>
                <c:pt idx="154">
                  <c:v>2.0514347073936214</c:v>
                </c:pt>
                <c:pt idx="155">
                  <c:v>2.0248742750195556</c:v>
                </c:pt>
                <c:pt idx="156">
                  <c:v>2.0469152326071107</c:v>
                </c:pt>
                <c:pt idx="157">
                  <c:v>2.0673764084773412</c:v>
                </c:pt>
                <c:pt idx="158">
                  <c:v>2.0444719853893329</c:v>
                </c:pt>
                <c:pt idx="159">
                  <c:v>1.8555037846139155</c:v>
                </c:pt>
                <c:pt idx="160">
                  <c:v>2.0765023911839351</c:v>
                </c:pt>
                <c:pt idx="161">
                  <c:v>2.0717071772500537</c:v>
                </c:pt>
                <c:pt idx="162">
                  <c:v>2.0811842603776669</c:v>
                </c:pt>
                <c:pt idx="163">
                  <c:v>2.087424525993312</c:v>
                </c:pt>
                <c:pt idx="164">
                  <c:v>2.1213531682106059</c:v>
                </c:pt>
                <c:pt idx="165">
                  <c:v>2.121172732652465</c:v>
                </c:pt>
                <c:pt idx="166">
                  <c:v>2.138928553550167</c:v>
                </c:pt>
                <c:pt idx="167">
                  <c:v>2.1500349640399854</c:v>
                </c:pt>
                <c:pt idx="168">
                  <c:v>2.1678036118894828</c:v>
                </c:pt>
                <c:pt idx="169">
                  <c:v>2.1790050599342567</c:v>
                </c:pt>
                <c:pt idx="170">
                  <c:v>2.1818050850075359</c:v>
                </c:pt>
                <c:pt idx="171">
                  <c:v>2.2078699372382675</c:v>
                </c:pt>
                <c:pt idx="172">
                  <c:v>2.2154481635043792</c:v>
                </c:pt>
                <c:pt idx="173">
                  <c:v>2.2311304301212429</c:v>
                </c:pt>
                <c:pt idx="174">
                  <c:v>2.2348019570754678</c:v>
                </c:pt>
                <c:pt idx="175">
                  <c:v>2.2413729957886392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19184"/>
        <c:axId val="1575550336"/>
      </c:scatterChart>
      <c:valAx>
        <c:axId val="131771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5550336"/>
        <c:crossesAt val="0"/>
        <c:crossBetween val="midCat"/>
        <c:majorUnit val="10"/>
      </c:valAx>
      <c:valAx>
        <c:axId val="15755503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77191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'6958'!$M$2:$M$177</c:f>
              <c:numCache>
                <c:formatCode>0.00</c:formatCode>
                <c:ptCount val="176"/>
                <c:pt idx="4">
                  <c:v>2.1232533704391159</c:v>
                </c:pt>
                <c:pt idx="5">
                  <c:v>2.1554318860669555</c:v>
                </c:pt>
                <c:pt idx="6">
                  <c:v>2.1897554194133031</c:v>
                </c:pt>
                <c:pt idx="7">
                  <c:v>2.1608343635281217</c:v>
                </c:pt>
                <c:pt idx="8">
                  <c:v>2.1640796487997629</c:v>
                </c:pt>
                <c:pt idx="9">
                  <c:v>2.1438760606454199</c:v>
                </c:pt>
                <c:pt idx="10">
                  <c:v>2.1106241241693287</c:v>
                </c:pt>
                <c:pt idx="11">
                  <c:v>2.1133327917986486</c:v>
                </c:pt>
                <c:pt idx="12">
                  <c:v>2.150048298012099</c:v>
                </c:pt>
                <c:pt idx="13">
                  <c:v>2.1798705781335226</c:v>
                </c:pt>
                <c:pt idx="14">
                  <c:v>2.2097653333122826</c:v>
                </c:pt>
                <c:pt idx="15">
                  <c:v>2.1879674295754978</c:v>
                </c:pt>
                <c:pt idx="16">
                  <c:v>2.1768776093180882</c:v>
                </c:pt>
                <c:pt idx="17">
                  <c:v>2.1664306991595459</c:v>
                </c:pt>
                <c:pt idx="18">
                  <c:v>2.1808513402544931</c:v>
                </c:pt>
                <c:pt idx="19">
                  <c:v>2.1442935645216039</c:v>
                </c:pt>
                <c:pt idx="20">
                  <c:v>2.1086585165260407</c:v>
                </c:pt>
                <c:pt idx="21">
                  <c:v>2.1298080033761262</c:v>
                </c:pt>
                <c:pt idx="22">
                  <c:v>2.1449704427623071</c:v>
                </c:pt>
                <c:pt idx="23">
                  <c:v>2.179402570915093</c:v>
                </c:pt>
                <c:pt idx="24">
                  <c:v>2.2193058799468863</c:v>
                </c:pt>
                <c:pt idx="25">
                  <c:v>2.214753644709567</c:v>
                </c:pt>
                <c:pt idx="26">
                  <c:v>2.2060070541517045</c:v>
                </c:pt>
                <c:pt idx="27">
                  <c:v>2.1934469681435442</c:v>
                </c:pt>
                <c:pt idx="28">
                  <c:v>2.1753603188920843</c:v>
                </c:pt>
                <c:pt idx="29">
                  <c:v>2.1986737711652173</c:v>
                </c:pt>
                <c:pt idx="30">
                  <c:v>2.2023050250428522</c:v>
                </c:pt>
                <c:pt idx="31">
                  <c:v>2.1988439455109985</c:v>
                </c:pt>
                <c:pt idx="32">
                  <c:v>2.1671713793734901</c:v>
                </c:pt>
                <c:pt idx="33">
                  <c:v>2.1680032477697297</c:v>
                </c:pt>
                <c:pt idx="34">
                  <c:v>2.1416955733085477</c:v>
                </c:pt>
                <c:pt idx="35">
                  <c:v>2.1348266050095859</c:v>
                </c:pt>
                <c:pt idx="36">
                  <c:v>2.1624149963721537</c:v>
                </c:pt>
                <c:pt idx="37">
                  <c:v>2.1522333388935593</c:v>
                </c:pt>
                <c:pt idx="38">
                  <c:v>2.1537218914929026</c:v>
                </c:pt>
                <c:pt idx="39">
                  <c:v>2.1384313193172195</c:v>
                </c:pt>
                <c:pt idx="40">
                  <c:v>2.144984190451305</c:v>
                </c:pt>
                <c:pt idx="41">
                  <c:v>2.1384710261135487</c:v>
                </c:pt>
                <c:pt idx="42">
                  <c:v>2.0861368373250824</c:v>
                </c:pt>
                <c:pt idx="43">
                  <c:v>2.0686959556354934</c:v>
                </c:pt>
                <c:pt idx="44">
                  <c:v>2.0713404874385724</c:v>
                </c:pt>
                <c:pt idx="45">
                  <c:v>2.0878607945364562</c:v>
                </c:pt>
                <c:pt idx="46">
                  <c:v>2.0879940038110432</c:v>
                </c:pt>
                <c:pt idx="47">
                  <c:v>2.0961954692637197</c:v>
                </c:pt>
                <c:pt idx="48">
                  <c:v>2.1119861099308714</c:v>
                </c:pt>
                <c:pt idx="49">
                  <c:v>2.1150563221326948</c:v>
                </c:pt>
                <c:pt idx="50">
                  <c:v>2.1411348664130592</c:v>
                </c:pt>
                <c:pt idx="51">
                  <c:v>2.1119306633809511</c:v>
                </c:pt>
                <c:pt idx="52">
                  <c:v>2.126397621596432</c:v>
                </c:pt>
                <c:pt idx="53">
                  <c:v>2.1222319989556286</c:v>
                </c:pt>
                <c:pt idx="54">
                  <c:v>2.178332330431282</c:v>
                </c:pt>
                <c:pt idx="55">
                  <c:v>2.1831828790060519</c:v>
                </c:pt>
                <c:pt idx="56">
                  <c:v>2.1701253716165931</c:v>
                </c:pt>
                <c:pt idx="57">
                  <c:v>2.1363875619506629</c:v>
                </c:pt>
                <c:pt idx="58">
                  <c:v>2.1440675738291954</c:v>
                </c:pt>
                <c:pt idx="59">
                  <c:v>2.1157643691173789</c:v>
                </c:pt>
                <c:pt idx="60">
                  <c:v>2.120206366689418</c:v>
                </c:pt>
                <c:pt idx="61">
                  <c:v>2.1450446771715055</c:v>
                </c:pt>
                <c:pt idx="62">
                  <c:v>2.1626973333767823</c:v>
                </c:pt>
                <c:pt idx="63">
                  <c:v>2.186960612275751</c:v>
                </c:pt>
                <c:pt idx="64">
                  <c:v>2.2053567466115434</c:v>
                </c:pt>
                <c:pt idx="65">
                  <c:v>2.1670763875985304</c:v>
                </c:pt>
                <c:pt idx="66">
                  <c:v>2.14237037611126</c:v>
                </c:pt>
                <c:pt idx="67">
                  <c:v>2.1477440177235398</c:v>
                </c:pt>
                <c:pt idx="68">
                  <c:v>2.1355553510642671</c:v>
                </c:pt>
                <c:pt idx="69">
                  <c:v>2.1124954937970428</c:v>
                </c:pt>
                <c:pt idx="70">
                  <c:v>2.1211861136619472</c:v>
                </c:pt>
                <c:pt idx="71">
                  <c:v>2.1197234733655668</c:v>
                </c:pt>
                <c:pt idx="72">
                  <c:v>2.1188951460097822</c:v>
                </c:pt>
                <c:pt idx="73">
                  <c:v>2.0781678482102843</c:v>
                </c:pt>
                <c:pt idx="74">
                  <c:v>2.1118276562969402</c:v>
                </c:pt>
                <c:pt idx="75">
                  <c:v>2.128911472001088</c:v>
                </c:pt>
                <c:pt idx="76">
                  <c:v>2.0732476256352248</c:v>
                </c:pt>
                <c:pt idx="77">
                  <c:v>2.065900282063017</c:v>
                </c:pt>
                <c:pt idx="78">
                  <c:v>2.0665623195986802</c:v>
                </c:pt>
                <c:pt idx="79">
                  <c:v>2.0441703947675998</c:v>
                </c:pt>
                <c:pt idx="80">
                  <c:v>2.0769586228601895</c:v>
                </c:pt>
                <c:pt idx="81">
                  <c:v>2.117793708614788</c:v>
                </c:pt>
                <c:pt idx="82">
                  <c:v>2.1284921316846277</c:v>
                </c:pt>
                <c:pt idx="83">
                  <c:v>2.1574680998567257</c:v>
                </c:pt>
                <c:pt idx="84">
                  <c:v>2.2497100103559879</c:v>
                </c:pt>
                <c:pt idx="85">
                  <c:v>2.2336897817071226</c:v>
                </c:pt>
                <c:pt idx="86">
                  <c:v>2.2435436807544953</c:v>
                </c:pt>
                <c:pt idx="87">
                  <c:v>2.2740775759100322</c:v>
                </c:pt>
                <c:pt idx="88">
                  <c:v>2.2479042234283733</c:v>
                </c:pt>
                <c:pt idx="89">
                  <c:v>2.2335391344835864</c:v>
                </c:pt>
                <c:pt idx="90">
                  <c:v>2.2337375467973328</c:v>
                </c:pt>
                <c:pt idx="91">
                  <c:v>2.2125931567131842</c:v>
                </c:pt>
                <c:pt idx="92">
                  <c:v>2.2272016541638848</c:v>
                </c:pt>
                <c:pt idx="93">
                  <c:v>2.2424483816138467</c:v>
                </c:pt>
                <c:pt idx="94">
                  <c:v>2.2090813654696979</c:v>
                </c:pt>
                <c:pt idx="95">
                  <c:v>2.2211806334692756</c:v>
                </c:pt>
                <c:pt idx="96">
                  <c:v>2.1773057606077901</c:v>
                </c:pt>
                <c:pt idx="97">
                  <c:v>2.1654160248513401</c:v>
                </c:pt>
                <c:pt idx="98">
                  <c:v>2.1439011036002737</c:v>
                </c:pt>
                <c:pt idx="99">
                  <c:v>2.1527835105955075</c:v>
                </c:pt>
                <c:pt idx="100">
                  <c:v>2.16993347121609</c:v>
                </c:pt>
                <c:pt idx="101">
                  <c:v>2.1320236400920267</c:v>
                </c:pt>
                <c:pt idx="102">
                  <c:v>2.145512505485121</c:v>
                </c:pt>
                <c:pt idx="103">
                  <c:v>2.1637804136353798</c:v>
                </c:pt>
                <c:pt idx="104">
                  <c:v>2.1474175401127646</c:v>
                </c:pt>
                <c:pt idx="105">
                  <c:v>2.1480846117878865</c:v>
                </c:pt>
                <c:pt idx="106">
                  <c:v>2.1571794946794194</c:v>
                </c:pt>
                <c:pt idx="107">
                  <c:v>2.1544947391647495</c:v>
                </c:pt>
                <c:pt idx="108">
                  <c:v>2.1175744682711586</c:v>
                </c:pt>
                <c:pt idx="109">
                  <c:v>2.1349546319020933</c:v>
                </c:pt>
                <c:pt idx="110">
                  <c:v>2.1246357064681418</c:v>
                </c:pt>
                <c:pt idx="111">
                  <c:v>2.1313432463607276</c:v>
                </c:pt>
                <c:pt idx="112">
                  <c:v>2.1364771285806152</c:v>
                </c:pt>
                <c:pt idx="113">
                  <c:v>2.1472277681704268</c:v>
                </c:pt>
                <c:pt idx="114">
                  <c:v>2.1325870671192177</c:v>
                </c:pt>
                <c:pt idx="115">
                  <c:v>2.1243745018630849</c:v>
                </c:pt>
                <c:pt idx="116">
                  <c:v>2.1496677773748285</c:v>
                </c:pt>
                <c:pt idx="117">
                  <c:v>2.1335098004625395</c:v>
                </c:pt>
                <c:pt idx="118">
                  <c:v>2.1098425043483791</c:v>
                </c:pt>
                <c:pt idx="119">
                  <c:v>2.1341445119057036</c:v>
                </c:pt>
                <c:pt idx="120">
                  <c:v>2.1480770010531938</c:v>
                </c:pt>
                <c:pt idx="121">
                  <c:v>2.1363116239714</c:v>
                </c:pt>
                <c:pt idx="122">
                  <c:v>2.1492723762480637</c:v>
                </c:pt>
                <c:pt idx="123">
                  <c:v>2.1610260551417664</c:v>
                </c:pt>
                <c:pt idx="124">
                  <c:v>2.1534888946371562</c:v>
                </c:pt>
                <c:pt idx="125">
                  <c:v>2.1609300126480626</c:v>
                </c:pt>
                <c:pt idx="126">
                  <c:v>2.1268465472452331</c:v>
                </c:pt>
                <c:pt idx="127">
                  <c:v>2.1572844961250293</c:v>
                </c:pt>
                <c:pt idx="128">
                  <c:v>2.1348522123729086</c:v>
                </c:pt>
                <c:pt idx="129">
                  <c:v>2.1528019137106051</c:v>
                </c:pt>
                <c:pt idx="130">
                  <c:v>2.14505502503282</c:v>
                </c:pt>
                <c:pt idx="131">
                  <c:v>2.1501867719697128</c:v>
                </c:pt>
                <c:pt idx="132">
                  <c:v>2.150278501223414</c:v>
                </c:pt>
                <c:pt idx="133">
                  <c:v>2.163635863153639</c:v>
                </c:pt>
                <c:pt idx="134">
                  <c:v>2.1395655683547887</c:v>
                </c:pt>
                <c:pt idx="135">
                  <c:v>2.1589587258327496</c:v>
                </c:pt>
                <c:pt idx="136">
                  <c:v>2.1747849178609036</c:v>
                </c:pt>
                <c:pt idx="137">
                  <c:v>2.1741164012665668</c:v>
                </c:pt>
                <c:pt idx="138">
                  <c:v>2.18333230028618</c:v>
                </c:pt>
                <c:pt idx="139">
                  <c:v>2.1809671788344289</c:v>
                </c:pt>
                <c:pt idx="140">
                  <c:v>2.1913465682786297</c:v>
                </c:pt>
                <c:pt idx="141">
                  <c:v>2.1912155941982818</c:v>
                </c:pt>
                <c:pt idx="142">
                  <c:v>2.1660279145471404</c:v>
                </c:pt>
                <c:pt idx="143">
                  <c:v>2.1686225653913174</c:v>
                </c:pt>
                <c:pt idx="144">
                  <c:v>2.1603003514888113</c:v>
                </c:pt>
                <c:pt idx="145">
                  <c:v>2.1603498837201913</c:v>
                </c:pt>
                <c:pt idx="146">
                  <c:v>2.174297669435056</c:v>
                </c:pt>
                <c:pt idx="147">
                  <c:v>2.1715117054760666</c:v>
                </c:pt>
                <c:pt idx="148">
                  <c:v>2.1561357002484551</c:v>
                </c:pt>
                <c:pt idx="149">
                  <c:v>2.1783490042136142</c:v>
                </c:pt>
                <c:pt idx="150">
                  <c:v>2.1834965415967944</c:v>
                </c:pt>
                <c:pt idx="151">
                  <c:v>2.1701137327752926</c:v>
                </c:pt>
                <c:pt idx="152">
                  <c:v>2.1847487839626685</c:v>
                </c:pt>
                <c:pt idx="153">
                  <c:v>2.1891483250593766</c:v>
                </c:pt>
                <c:pt idx="154">
                  <c:v>2.1875188952005131</c:v>
                </c:pt>
                <c:pt idx="155">
                  <c:v>2.2135714144994534</c:v>
                </c:pt>
                <c:pt idx="156">
                  <c:v>2.1917880773253766</c:v>
                </c:pt>
                <c:pt idx="157">
                  <c:v>2.1947101360857326</c:v>
                </c:pt>
                <c:pt idx="158">
                  <c:v>2.1721704152210268</c:v>
                </c:pt>
                <c:pt idx="159">
                  <c:v>2.1946541310402128</c:v>
                </c:pt>
                <c:pt idx="160">
                  <c:v>2.1744143558701001</c:v>
                </c:pt>
                <c:pt idx="161">
                  <c:v>2.1742019365062446</c:v>
                </c:pt>
                <c:pt idx="162">
                  <c:v>2.1996079736086243</c:v>
                </c:pt>
                <c:pt idx="163">
                  <c:v>2.1782917409025098</c:v>
                </c:pt>
                <c:pt idx="164">
                  <c:v>2.1982448680379822</c:v>
                </c:pt>
                <c:pt idx="165">
                  <c:v>2.1673758516440378</c:v>
                </c:pt>
                <c:pt idx="166">
                  <c:v>2.2153123033675342</c:v>
                </c:pt>
                <c:pt idx="167">
                  <c:v>2.1997164632522939</c:v>
                </c:pt>
                <c:pt idx="168">
                  <c:v>2.2039561219824861</c:v>
                </c:pt>
                <c:pt idx="169">
                  <c:v>2.2162688913629918</c:v>
                </c:pt>
                <c:pt idx="170">
                  <c:v>2.2076856630162931</c:v>
                </c:pt>
                <c:pt idx="171">
                  <c:v>2.2088402000097411</c:v>
                </c:pt>
                <c:pt idx="172">
                  <c:v>2.1674992961428452</c:v>
                </c:pt>
                <c:pt idx="173">
                  <c:v>2.1867850570713627</c:v>
                </c:pt>
                <c:pt idx="174">
                  <c:v>2.1843008499288574</c:v>
                </c:pt>
                <c:pt idx="175">
                  <c:v>2.2056362080365592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98528"/>
        <c:axId val="1576937264"/>
      </c:scatterChart>
      <c:valAx>
        <c:axId val="16259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37264"/>
        <c:crossesAt val="0"/>
        <c:crossBetween val="midCat"/>
        <c:majorUnit val="10"/>
      </c:valAx>
      <c:valAx>
        <c:axId val="15769372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99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'6959'!$L$2:$L$141</c:f>
              <c:numCache>
                <c:formatCode>0.00</c:formatCode>
                <c:ptCount val="140"/>
                <c:pt idx="0">
                  <c:v>1.9733366261802021</c:v>
                </c:pt>
                <c:pt idx="1">
                  <c:v>1.9811391568856827</c:v>
                </c:pt>
                <c:pt idx="2">
                  <c:v>1.9833876944619957</c:v>
                </c:pt>
                <c:pt idx="3">
                  <c:v>1.9878976479187185</c:v>
                </c:pt>
                <c:pt idx="4">
                  <c:v>1.9688911269549809</c:v>
                </c:pt>
                <c:pt idx="5">
                  <c:v>1.9400887482157299</c:v>
                </c:pt>
                <c:pt idx="6">
                  <c:v>1.9016880270625598</c:v>
                </c:pt>
                <c:pt idx="7">
                  <c:v>1.8903009426496644</c:v>
                </c:pt>
                <c:pt idx="8">
                  <c:v>1.9790911449706172</c:v>
                </c:pt>
                <c:pt idx="9">
                  <c:v>2.0516101341507791</c:v>
                </c:pt>
                <c:pt idx="10">
                  <c:v>2.0269450352566114</c:v>
                </c:pt>
                <c:pt idx="11">
                  <c:v>1.9910566557868206</c:v>
                </c:pt>
                <c:pt idx="12">
                  <c:v>1.9821279488285752</c:v>
                </c:pt>
                <c:pt idx="13">
                  <c:v>2.0301445114578152</c:v>
                </c:pt>
                <c:pt idx="14">
                  <c:v>2.015379910101843</c:v>
                </c:pt>
                <c:pt idx="15">
                  <c:v>2.0467593460395679</c:v>
                </c:pt>
                <c:pt idx="16">
                  <c:v>2.1841883162021882</c:v>
                </c:pt>
                <c:pt idx="17">
                  <c:v>2.2434139926128998</c:v>
                </c:pt>
                <c:pt idx="18">
                  <c:v>2.282110655886227</c:v>
                </c:pt>
                <c:pt idx="19">
                  <c:v>2.2720783238271873</c:v>
                </c:pt>
                <c:pt idx="20">
                  <c:v>2.2489802392815315</c:v>
                </c:pt>
                <c:pt idx="21">
                  <c:v>2.1654287582286651</c:v>
                </c:pt>
                <c:pt idx="22">
                  <c:v>2.1381233410098317</c:v>
                </c:pt>
                <c:pt idx="23">
                  <c:v>2.2041686159266085</c:v>
                </c:pt>
                <c:pt idx="24">
                  <c:v>2.2209440420215563</c:v>
                </c:pt>
                <c:pt idx="25">
                  <c:v>2.365637403630938</c:v>
                </c:pt>
                <c:pt idx="26">
                  <c:v>2.5517091404940917</c:v>
                </c:pt>
                <c:pt idx="27">
                  <c:v>2.7941836264482149</c:v>
                </c:pt>
                <c:pt idx="28">
                  <c:v>2.8631590675453369</c:v>
                </c:pt>
                <c:pt idx="29">
                  <c:v>2.9447036454271247</c:v>
                </c:pt>
                <c:pt idx="30">
                  <c:v>3.1598650284088863</c:v>
                </c:pt>
                <c:pt idx="31">
                  <c:v>3.3368552807891754</c:v>
                </c:pt>
                <c:pt idx="32">
                  <c:v>3.5437115327560846</c:v>
                </c:pt>
                <c:pt idx="33">
                  <c:v>3.7234173290683699</c:v>
                </c:pt>
                <c:pt idx="34">
                  <c:v>3.8017615429330638</c:v>
                </c:pt>
                <c:pt idx="35">
                  <c:v>3.6760809388554376</c:v>
                </c:pt>
                <c:pt idx="36">
                  <c:v>3.6167036252967177</c:v>
                </c:pt>
                <c:pt idx="37">
                  <c:v>3.6353167298302274</c:v>
                </c:pt>
                <c:pt idx="38">
                  <c:v>3.5839798444680224</c:v>
                </c:pt>
                <c:pt idx="39">
                  <c:v>3.6321963238591422</c:v>
                </c:pt>
                <c:pt idx="40">
                  <c:v>3.8842687255057404</c:v>
                </c:pt>
                <c:pt idx="41">
                  <c:v>3.8897447180309519</c:v>
                </c:pt>
                <c:pt idx="42">
                  <c:v>3.8624356883607307</c:v>
                </c:pt>
                <c:pt idx="43">
                  <c:v>3.9358057770273374</c:v>
                </c:pt>
                <c:pt idx="44">
                  <c:v>4.0319140091066723</c:v>
                </c:pt>
                <c:pt idx="45">
                  <c:v>3.9562953113124011</c:v>
                </c:pt>
                <c:pt idx="46">
                  <c:v>3.9744202361874459</c:v>
                </c:pt>
                <c:pt idx="47">
                  <c:v>3.926246492959431</c:v>
                </c:pt>
                <c:pt idx="48">
                  <c:v>3.7209016152634469</c:v>
                </c:pt>
                <c:pt idx="49">
                  <c:v>3.5911110123124126</c:v>
                </c:pt>
                <c:pt idx="50">
                  <c:v>3.5050411897166756</c:v>
                </c:pt>
                <c:pt idx="51">
                  <c:v>3.5315755406869349</c:v>
                </c:pt>
                <c:pt idx="52">
                  <c:v>3.4880625671529426</c:v>
                </c:pt>
                <c:pt idx="53">
                  <c:v>3.5477978012835876</c:v>
                </c:pt>
                <c:pt idx="54">
                  <c:v>3.5414893948955037</c:v>
                </c:pt>
                <c:pt idx="55">
                  <c:v>3.5813984149610434</c:v>
                </c:pt>
                <c:pt idx="56">
                  <c:v>3.4774649293944186</c:v>
                </c:pt>
                <c:pt idx="57">
                  <c:v>3.2607711792544851</c:v>
                </c:pt>
                <c:pt idx="58">
                  <c:v>3.3210711600634681</c:v>
                </c:pt>
                <c:pt idx="59">
                  <c:v>3.400514457740115</c:v>
                </c:pt>
                <c:pt idx="60">
                  <c:v>3.4581867761688869</c:v>
                </c:pt>
                <c:pt idx="61">
                  <c:v>3.4970994371962085</c:v>
                </c:pt>
                <c:pt idx="62">
                  <c:v>3.5408052545290261</c:v>
                </c:pt>
                <c:pt idx="63">
                  <c:v>3.7548851880563676</c:v>
                </c:pt>
                <c:pt idx="64">
                  <c:v>3.7915034315292706</c:v>
                </c:pt>
                <c:pt idx="65">
                  <c:v>3.8386925866985813</c:v>
                </c:pt>
                <c:pt idx="66">
                  <c:v>3.8293512247028976</c:v>
                </c:pt>
                <c:pt idx="67">
                  <c:v>3.8389516019705971</c:v>
                </c:pt>
                <c:pt idx="68">
                  <c:v>3.8377473244397806</c:v>
                </c:pt>
                <c:pt idx="69">
                  <c:v>3.9277294792858655</c:v>
                </c:pt>
                <c:pt idx="70">
                  <c:v>4.0059036179724634</c:v>
                </c:pt>
                <c:pt idx="71">
                  <c:v>3.9124447312401651</c:v>
                </c:pt>
                <c:pt idx="72">
                  <c:v>4.0006287313129008</c:v>
                </c:pt>
                <c:pt idx="73">
                  <c:v>3.9968497804632843</c:v>
                </c:pt>
                <c:pt idx="74">
                  <c:v>3.939985407564774</c:v>
                </c:pt>
                <c:pt idx="75">
                  <c:v>3.936797795715592</c:v>
                </c:pt>
                <c:pt idx="76">
                  <c:v>3.9237295462383455</c:v>
                </c:pt>
                <c:pt idx="77">
                  <c:v>3.9421444800695618</c:v>
                </c:pt>
                <c:pt idx="78">
                  <c:v>3.9013503894945107</c:v>
                </c:pt>
                <c:pt idx="79">
                  <c:v>3.7715186040887123</c:v>
                </c:pt>
                <c:pt idx="80">
                  <c:v>3.9414208718592114</c:v>
                </c:pt>
                <c:pt idx="81">
                  <c:v>3.8919353668777497</c:v>
                </c:pt>
                <c:pt idx="82">
                  <c:v>3.7973827238551929</c:v>
                </c:pt>
                <c:pt idx="83">
                  <c:v>3.7770131434617342</c:v>
                </c:pt>
                <c:pt idx="84">
                  <c:v>3.7238447849714107</c:v>
                </c:pt>
                <c:pt idx="85">
                  <c:v>3.6253424305415636</c:v>
                </c:pt>
                <c:pt idx="86">
                  <c:v>3.5899769668241421</c:v>
                </c:pt>
                <c:pt idx="87">
                  <c:v>3.5735055142894057</c:v>
                </c:pt>
                <c:pt idx="88">
                  <c:v>3.4653828122922778</c:v>
                </c:pt>
                <c:pt idx="89">
                  <c:v>3.2690713690177939</c:v>
                </c:pt>
                <c:pt idx="90">
                  <c:v>3.2980926723812649</c:v>
                </c:pt>
                <c:pt idx="91">
                  <c:v>3.1681663870329921</c:v>
                </c:pt>
                <c:pt idx="92">
                  <c:v>3.0421796941049859</c:v>
                </c:pt>
                <c:pt idx="93">
                  <c:v>2.9909049800258556</c:v>
                </c:pt>
                <c:pt idx="94">
                  <c:v>2.9784988166096285</c:v>
                </c:pt>
                <c:pt idx="95">
                  <c:v>2.9227669798069553</c:v>
                </c:pt>
                <c:pt idx="96">
                  <c:v>2.9552198936514178</c:v>
                </c:pt>
                <c:pt idx="97">
                  <c:v>2.9420044532229972</c:v>
                </c:pt>
                <c:pt idx="98">
                  <c:v>2.8108776168009038</c:v>
                </c:pt>
                <c:pt idx="99">
                  <c:v>2.7255760260517676</c:v>
                </c:pt>
                <c:pt idx="100">
                  <c:v>2.6981184842450516</c:v>
                </c:pt>
                <c:pt idx="101">
                  <c:v>2.6666477381985105</c:v>
                </c:pt>
                <c:pt idx="102">
                  <c:v>2.5717617846945839</c:v>
                </c:pt>
                <c:pt idx="103">
                  <c:v>2.5798755718640485</c:v>
                </c:pt>
                <c:pt idx="104">
                  <c:v>2.5737213280450715</c:v>
                </c:pt>
                <c:pt idx="105">
                  <c:v>2.4654209280572315</c:v>
                </c:pt>
                <c:pt idx="106">
                  <c:v>2.4801847337515857</c:v>
                </c:pt>
                <c:pt idx="107">
                  <c:v>2.489485230507448</c:v>
                </c:pt>
                <c:pt idx="108">
                  <c:v>2.4999769613106504</c:v>
                </c:pt>
                <c:pt idx="109">
                  <c:v>2.5607742897860368</c:v>
                </c:pt>
                <c:pt idx="110">
                  <c:v>2.543322832396238</c:v>
                </c:pt>
                <c:pt idx="111">
                  <c:v>2.5806204824476167</c:v>
                </c:pt>
                <c:pt idx="112">
                  <c:v>2.5610106784631386</c:v>
                </c:pt>
                <c:pt idx="113">
                  <c:v>2.5391881608846179</c:v>
                </c:pt>
                <c:pt idx="114">
                  <c:v>2.4760886679463177</c:v>
                </c:pt>
                <c:pt idx="115">
                  <c:v>2.4046450523725884</c:v>
                </c:pt>
                <c:pt idx="116">
                  <c:v>2.3713591889212093</c:v>
                </c:pt>
                <c:pt idx="117">
                  <c:v>2.3261099130610634</c:v>
                </c:pt>
                <c:pt idx="118">
                  <c:v>2.2845561932205616</c:v>
                </c:pt>
                <c:pt idx="119">
                  <c:v>2.1830078186315993</c:v>
                </c:pt>
                <c:pt idx="120">
                  <c:v>2.1390263397010063</c:v>
                </c:pt>
                <c:pt idx="121">
                  <c:v>2.0817651144649756</c:v>
                </c:pt>
                <c:pt idx="122">
                  <c:v>2.0991482044999707</c:v>
                </c:pt>
                <c:pt idx="123">
                  <c:v>2.097333052818501</c:v>
                </c:pt>
                <c:pt idx="124">
                  <c:v>2.0956497781704715</c:v>
                </c:pt>
                <c:pt idx="125">
                  <c:v>2.0559032293988548</c:v>
                </c:pt>
                <c:pt idx="126">
                  <c:v>2.001167027251594</c:v>
                </c:pt>
                <c:pt idx="127">
                  <c:v>1.9595356407932014</c:v>
                </c:pt>
                <c:pt idx="128">
                  <c:v>1.9157652161417107</c:v>
                </c:pt>
                <c:pt idx="129">
                  <c:v>1.8879288405476842</c:v>
                </c:pt>
                <c:pt idx="130">
                  <c:v>1.8481890020653453</c:v>
                </c:pt>
                <c:pt idx="131">
                  <c:v>1.8039058416494473</c:v>
                </c:pt>
                <c:pt idx="132">
                  <c:v>1.7880153849693521</c:v>
                </c:pt>
                <c:pt idx="133">
                  <c:v>1.7843992576462626</c:v>
                </c:pt>
                <c:pt idx="134">
                  <c:v>1.7598518425590011</c:v>
                </c:pt>
                <c:pt idx="135">
                  <c:v>1.7448608203566256</c:v>
                </c:pt>
                <c:pt idx="136">
                  <c:v>1.7227727613015829</c:v>
                </c:pt>
                <c:pt idx="137">
                  <c:v>1.7268975892354586</c:v>
                </c:pt>
                <c:pt idx="138">
                  <c:v>1.7144057751592594</c:v>
                </c:pt>
                <c:pt idx="139">
                  <c:v>1.6876246552221739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466784"/>
        <c:axId val="1580966688"/>
      </c:scatterChart>
      <c:valAx>
        <c:axId val="16204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966688"/>
        <c:crossesAt val="0"/>
        <c:crossBetween val="midCat"/>
        <c:majorUnit val="10"/>
      </c:valAx>
      <c:valAx>
        <c:axId val="158096668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46678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'6959'!$P$2:$P$177</c:f>
              <c:numCache>
                <c:formatCode>General</c:formatCode>
                <c:ptCount val="176"/>
                <c:pt idx="4">
                  <c:v>-53.177769779812245</c:v>
                </c:pt>
                <c:pt idx="5">
                  <c:v>-53.491848920723271</c:v>
                </c:pt>
                <c:pt idx="6">
                  <c:v>-54.025762568658294</c:v>
                </c:pt>
                <c:pt idx="7">
                  <c:v>-53.940972563438386</c:v>
                </c:pt>
                <c:pt idx="8">
                  <c:v>-51.561783849103747</c:v>
                </c:pt>
                <c:pt idx="9">
                  <c:v>-49.555260951973231</c:v>
                </c:pt>
                <c:pt idx="10">
                  <c:v>-49.774582390362077</c:v>
                </c:pt>
                <c:pt idx="11">
                  <c:v>-50.250954915921575</c:v>
                </c:pt>
                <c:pt idx="12">
                  <c:v>-50.109859751694394</c:v>
                </c:pt>
                <c:pt idx="13">
                  <c:v>-48.664525300383701</c:v>
                </c:pt>
                <c:pt idx="14">
                  <c:v>-48.657091857383293</c:v>
                </c:pt>
                <c:pt idx="15">
                  <c:v>-47.592803881266185</c:v>
                </c:pt>
                <c:pt idx="16">
                  <c:v>-44.099622866008637</c:v>
                </c:pt>
                <c:pt idx="17">
                  <c:v>-42.397561795031571</c:v>
                </c:pt>
                <c:pt idx="18">
                  <c:v>-41.165684562901674</c:v>
                </c:pt>
                <c:pt idx="19">
                  <c:v>-41.049866146420094</c:v>
                </c:pt>
                <c:pt idx="20">
                  <c:v>-41.233297655907762</c:v>
                </c:pt>
                <c:pt idx="21">
                  <c:v>-42.801316424943153</c:v>
                </c:pt>
                <c:pt idx="22">
                  <c:v>-43.081110083665337</c:v>
                </c:pt>
                <c:pt idx="23">
                  <c:v>-41.222857140067802</c:v>
                </c:pt>
                <c:pt idx="24">
                  <c:v>-40.493050386427697</c:v>
                </c:pt>
                <c:pt idx="25">
                  <c:v>-36.833490235725641</c:v>
                </c:pt>
                <c:pt idx="26">
                  <c:v>-32.226225332151301</c:v>
                </c:pt>
                <c:pt idx="27">
                  <c:v>-26.32714669590257</c:v>
                </c:pt>
                <c:pt idx="28">
                  <c:v>-24.401783035685838</c:v>
                </c:pt>
                <c:pt idx="29">
                  <c:v>-22.188543628843608</c:v>
                </c:pt>
                <c:pt idx="30">
                  <c:v>-16.915027435388915</c:v>
                </c:pt>
                <c:pt idx="31">
                  <c:v>-12.515759243980357</c:v>
                </c:pt>
                <c:pt idx="32">
                  <c:v>-7.4324586423107784</c:v>
                </c:pt>
                <c:pt idx="33">
                  <c:v>-2.9709953097154798</c:v>
                </c:pt>
                <c:pt idx="34">
                  <c:v>-0.83105506387991779</c:v>
                </c:pt>
                <c:pt idx="35">
                  <c:v>-3.3639732490969076</c:v>
                </c:pt>
                <c:pt idx="36">
                  <c:v>-4.3783218150267436</c:v>
                </c:pt>
                <c:pt idx="37">
                  <c:v>-3.6064260093203098</c:v>
                </c:pt>
                <c:pt idx="38">
                  <c:v>-4.4366215733443717</c:v>
                </c:pt>
                <c:pt idx="39">
                  <c:v>-2.986708351981664</c:v>
                </c:pt>
                <c:pt idx="40">
                  <c:v>3.1321950179266249</c:v>
                </c:pt>
                <c:pt idx="41">
                  <c:v>3.603206523248522</c:v>
                </c:pt>
                <c:pt idx="42">
                  <c:v>3.3233301271707054</c:v>
                </c:pt>
                <c:pt idx="43">
                  <c:v>5.3493460813273588</c:v>
                </c:pt>
                <c:pt idx="44">
                  <c:v>7.8961424298705785</c:v>
                </c:pt>
                <c:pt idx="45">
                  <c:v>6.5098112295608734</c:v>
                </c:pt>
                <c:pt idx="46">
                  <c:v>7.270526069853724</c:v>
                </c:pt>
                <c:pt idx="47">
                  <c:v>6.5127771598173343</c:v>
                </c:pt>
                <c:pt idx="48">
                  <c:v>2.1552776497124371</c:v>
                </c:pt>
                <c:pt idx="49">
                  <c:v>-0.47177341149932056</c:v>
                </c:pt>
                <c:pt idx="50">
                  <c:v>-2.09747071998672</c:v>
                </c:pt>
                <c:pt idx="51">
                  <c:v>-1.1441515777973925</c:v>
                </c:pt>
                <c:pt idx="52">
                  <c:v>-1.7951530971017915</c:v>
                </c:pt>
                <c:pt idx="53">
                  <c:v>-8.1421430793667454E-2</c:v>
                </c:pt>
                <c:pt idx="54">
                  <c:v>0.11968747947999397</c:v>
                </c:pt>
                <c:pt idx="55">
                  <c:v>1.3793317828665583</c:v>
                </c:pt>
                <c:pt idx="56">
                  <c:v>-0.65550383028821901</c:v>
                </c:pt>
                <c:pt idx="57">
                  <c:v>-5.2729309061544711</c:v>
                </c:pt>
                <c:pt idx="58">
                  <c:v>-3.5462646306948815</c:v>
                </c:pt>
                <c:pt idx="59">
                  <c:v>-1.3811516479888215</c:v>
                </c:pt>
                <c:pt idx="60">
                  <c:v>0.28533227107331255</c:v>
                </c:pt>
                <c:pt idx="61">
                  <c:v>1.5221565823675092</c:v>
                </c:pt>
                <c:pt idx="62">
                  <c:v>2.86876038558519</c:v>
                </c:pt>
                <c:pt idx="63">
                  <c:v>8.1175077286038704</c:v>
                </c:pt>
                <c:pt idx="64">
                  <c:v>9.3017821171893935</c:v>
                </c:pt>
                <c:pt idx="65">
                  <c:v>10.728166139017846</c:v>
                </c:pt>
                <c:pt idx="66">
                  <c:v>10.859810107109865</c:v>
                </c:pt>
                <c:pt idx="67">
                  <c:v>11.425283973487714</c:v>
                </c:pt>
                <c:pt idx="68">
                  <c:v>11.743294698964087</c:v>
                </c:pt>
                <c:pt idx="69">
                  <c:v>14.149783157823197</c:v>
                </c:pt>
                <c:pt idx="70">
                  <c:v>16.285828106812541</c:v>
                </c:pt>
                <c:pt idx="71">
                  <c:v>14.490896236587277</c:v>
                </c:pt>
                <c:pt idx="72">
                  <c:v>16.856200868999551</c:v>
                </c:pt>
                <c:pt idx="73">
                  <c:v>17.115242866816715</c:v>
                </c:pt>
                <c:pt idx="74">
                  <c:v>16.158449141857819</c:v>
                </c:pt>
                <c:pt idx="75">
                  <c:v>16.431034802949171</c:v>
                </c:pt>
                <c:pt idx="76">
                  <c:v>16.4773204417681</c:v>
                </c:pt>
                <c:pt idx="77">
                  <c:v>17.244677468093013</c:v>
                </c:pt>
                <c:pt idx="78">
                  <c:v>16.655947564986416</c:v>
                </c:pt>
                <c:pt idx="79">
                  <c:v>14.027953286263696</c:v>
                </c:pt>
                <c:pt idx="80">
                  <c:v>18.264882655478612</c:v>
                </c:pt>
                <c:pt idx="81">
                  <c:v>17.477089964342703</c:v>
                </c:pt>
                <c:pt idx="82">
                  <c:v>15.657107375513721</c:v>
                </c:pt>
                <c:pt idx="83">
                  <c:v>15.536167840092455</c:v>
                </c:pt>
                <c:pt idx="84">
                  <c:v>14.664025346600251</c:v>
                </c:pt>
                <c:pt idx="85">
                  <c:v>12.753581006912107</c:v>
                </c:pt>
                <c:pt idx="86">
                  <c:v>12.289185020809104</c:v>
                </c:pt>
                <c:pt idx="87">
                  <c:v>12.257525798506903</c:v>
                </c:pt>
                <c:pt idx="88">
                  <c:v>10.126742959351835</c:v>
                </c:pt>
                <c:pt idx="89">
                  <c:v>5.9761396524813728</c:v>
                </c:pt>
                <c:pt idx="90">
                  <c:v>6.9864184164238479</c:v>
                </c:pt>
                <c:pt idx="91">
                  <c:v>4.3562597693787799</c:v>
                </c:pt>
                <c:pt idx="92">
                  <c:v>1.8163311141632232</c:v>
                </c:pt>
                <c:pt idx="93">
                  <c:v>0.98755948281173866</c:v>
                </c:pt>
                <c:pt idx="94">
                  <c:v>1.0490091318894077</c:v>
                </c:pt>
                <c:pt idx="95">
                  <c:v>0.11815431425207157</c:v>
                </c:pt>
                <c:pt idx="96">
                  <c:v>1.2070285654000323</c:v>
                </c:pt>
                <c:pt idx="97">
                  <c:v>1.2499430335736201</c:v>
                </c:pt>
                <c:pt idx="98">
                  <c:v>-1.4077122938448914</c:v>
                </c:pt>
                <c:pt idx="99">
                  <c:v>-3.0158144945527807</c:v>
                </c:pt>
                <c:pt idx="100">
                  <c:v>-3.2990923208886143</c:v>
                </c:pt>
                <c:pt idx="101">
                  <c:v>-3.6742860987088712</c:v>
                </c:pt>
                <c:pt idx="102">
                  <c:v>-5.5019026249614491</c:v>
                </c:pt>
                <c:pt idx="103">
                  <c:v>-4.970476700123835</c:v>
                </c:pt>
                <c:pt idx="104">
                  <c:v>-4.7658369455731435</c:v>
                </c:pt>
                <c:pt idx="105">
                  <c:v>-6.9006896697669795</c:v>
                </c:pt>
                <c:pt idx="106">
                  <c:v>-6.2169558274706604</c:v>
                </c:pt>
                <c:pt idx="107">
                  <c:v>-5.6583502391394838</c:v>
                </c:pt>
                <c:pt idx="108">
                  <c:v>-5.0724613618554706</c:v>
                </c:pt>
                <c:pt idx="109">
                  <c:v>-3.3344041425903344</c:v>
                </c:pt>
                <c:pt idx="110">
                  <c:v>-3.3885087908737255</c:v>
                </c:pt>
                <c:pt idx="111">
                  <c:v>-2.1886736935942221</c:v>
                </c:pt>
                <c:pt idx="112">
                  <c:v>-2.2922117793574093</c:v>
                </c:pt>
                <c:pt idx="113">
                  <c:v>-2.4464284907785281</c:v>
                </c:pt>
                <c:pt idx="114">
                  <c:v>-3.5460275545212276</c:v>
                </c:pt>
                <c:pt idx="115">
                  <c:v>-4.8367352500467922</c:v>
                </c:pt>
                <c:pt idx="116">
                  <c:v>-5.2535013559499157</c:v>
                </c:pt>
                <c:pt idx="117">
                  <c:v>-5.9442700714486572</c:v>
                </c:pt>
                <c:pt idx="118">
                  <c:v>-6.5503980541287712</c:v>
                </c:pt>
                <c:pt idx="119">
                  <c:v>-8.5306065584182207</c:v>
                </c:pt>
                <c:pt idx="120">
                  <c:v>-9.1923384359926708</c:v>
                </c:pt>
                <c:pt idx="121">
                  <c:v>-10.158221421807026</c:v>
                </c:pt>
                <c:pt idx="122">
                  <c:v>-9.4144971085575797</c:v>
                </c:pt>
                <c:pt idx="123">
                  <c:v>-9.1104774673717408</c:v>
                </c:pt>
                <c:pt idx="124">
                  <c:v>-8.8034373960549583</c:v>
                </c:pt>
                <c:pt idx="125">
                  <c:v>-9.3681750486234705</c:v>
                </c:pt>
                <c:pt idx="126">
                  <c:v>-10.276226464984866</c:v>
                </c:pt>
                <c:pt idx="127">
                  <c:v>-10.884133275916781</c:v>
                </c:pt>
                <c:pt idx="128">
                  <c:v>-11.54103129662294</c:v>
                </c:pt>
                <c:pt idx="129">
                  <c:v>-11.832985698067899</c:v>
                </c:pt>
                <c:pt idx="130">
                  <c:v>-12.397569662314856</c:v>
                </c:pt>
                <c:pt idx="131">
                  <c:v>-13.066211066320038</c:v>
                </c:pt>
                <c:pt idx="132">
                  <c:v>-13.084563518371697</c:v>
                </c:pt>
                <c:pt idx="133">
                  <c:v>-12.821792311057479</c:v>
                </c:pt>
                <c:pt idx="134">
                  <c:v>-13.038418392210632</c:v>
                </c:pt>
                <c:pt idx="135">
                  <c:v>-13.036170752446111</c:v>
                </c:pt>
                <c:pt idx="136">
                  <c:v>-13.196469261855704</c:v>
                </c:pt>
                <c:pt idx="137">
                  <c:v>-12.75640399589841</c:v>
                </c:pt>
                <c:pt idx="138">
                  <c:v>-12.696916036641664</c:v>
                </c:pt>
                <c:pt idx="139">
                  <c:v>-12.964701514211658</c:v>
                </c:pt>
                <c:pt idx="140">
                  <c:v>-12.793618738582571</c:v>
                </c:pt>
                <c:pt idx="141">
                  <c:v>-13.04858475381017</c:v>
                </c:pt>
                <c:pt idx="142">
                  <c:v>-12.975924773591382</c:v>
                </c:pt>
                <c:pt idx="143">
                  <c:v>-12.979066256327657</c:v>
                </c:pt>
                <c:pt idx="144">
                  <c:v>-12.810471363111059</c:v>
                </c:pt>
                <c:pt idx="145">
                  <c:v>-12.390406434364255</c:v>
                </c:pt>
                <c:pt idx="146">
                  <c:v>-12.42558294939437</c:v>
                </c:pt>
                <c:pt idx="147">
                  <c:v>-12.382385913579206</c:v>
                </c:pt>
                <c:pt idx="148">
                  <c:v>-12.34013123305435</c:v>
                </c:pt>
                <c:pt idx="149">
                  <c:v>-12.296532156016086</c:v>
                </c:pt>
                <c:pt idx="150">
                  <c:v>-12.568935603664757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234528"/>
        <c:axId val="1596821040"/>
      </c:scatterChart>
      <c:valAx>
        <c:axId val="1581234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821040"/>
        <c:crossesAt val="0"/>
        <c:crossBetween val="midCat"/>
        <c:majorUnit val="10"/>
      </c:valAx>
      <c:valAx>
        <c:axId val="15968210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234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'6959'!$M$2:$M$177</c:f>
              <c:numCache>
                <c:formatCode>0.00</c:formatCode>
                <c:ptCount val="176"/>
                <c:pt idx="4">
                  <c:v>2.0443369165317291</c:v>
                </c:pt>
                <c:pt idx="5">
                  <c:v>2.0306236957078276</c:v>
                </c:pt>
                <c:pt idx="6">
                  <c:v>2.0073121324700072</c:v>
                </c:pt>
                <c:pt idx="7">
                  <c:v>2.0110142059724616</c:v>
                </c:pt>
                <c:pt idx="8">
                  <c:v>2.1148935662087638</c:v>
                </c:pt>
                <c:pt idx="9">
                  <c:v>2.2025017133042755</c:v>
                </c:pt>
                <c:pt idx="10">
                  <c:v>2.1929257723254572</c:v>
                </c:pt>
                <c:pt idx="11">
                  <c:v>2.1721265507710159</c:v>
                </c:pt>
                <c:pt idx="12">
                  <c:v>2.1782870017281204</c:v>
                </c:pt>
                <c:pt idx="13">
                  <c:v>2.2413927222727099</c:v>
                </c:pt>
                <c:pt idx="14">
                  <c:v>2.2417172788320876</c:v>
                </c:pt>
                <c:pt idx="15">
                  <c:v>2.2881858726851618</c:v>
                </c:pt>
                <c:pt idx="16">
                  <c:v>2.440704000763132</c:v>
                </c:pt>
                <c:pt idx="17">
                  <c:v>2.5150188350891929</c:v>
                </c:pt>
                <c:pt idx="18">
                  <c:v>2.5688046562778699</c:v>
                </c:pt>
                <c:pt idx="19">
                  <c:v>2.5738614821341796</c:v>
                </c:pt>
                <c:pt idx="20">
                  <c:v>2.5658525555038736</c:v>
                </c:pt>
                <c:pt idx="21">
                  <c:v>2.497390232366357</c:v>
                </c:pt>
                <c:pt idx="22">
                  <c:v>2.485173973062873</c:v>
                </c:pt>
                <c:pt idx="23">
                  <c:v>2.5663084058949996</c:v>
                </c:pt>
                <c:pt idx="24">
                  <c:v>2.5981729899052968</c:v>
                </c:pt>
                <c:pt idx="25">
                  <c:v>2.7579555094300283</c:v>
                </c:pt>
                <c:pt idx="26">
                  <c:v>2.9591164042085314</c:v>
                </c:pt>
                <c:pt idx="27">
                  <c:v>3.2166800480780045</c:v>
                </c:pt>
                <c:pt idx="28">
                  <c:v>3.3007446470904762</c:v>
                </c:pt>
                <c:pt idx="29">
                  <c:v>3.3973783828876134</c:v>
                </c:pt>
                <c:pt idx="30">
                  <c:v>3.6276289237847248</c:v>
                </c:pt>
                <c:pt idx="31">
                  <c:v>3.8197083340803633</c:v>
                </c:pt>
                <c:pt idx="32">
                  <c:v>4.0416537439626223</c:v>
                </c:pt>
                <c:pt idx="33">
                  <c:v>4.2364486981902569</c:v>
                </c:pt>
                <c:pt idx="34">
                  <c:v>4.3298820699703011</c:v>
                </c:pt>
                <c:pt idx="35">
                  <c:v>4.2192906238080239</c:v>
                </c:pt>
                <c:pt idx="36">
                  <c:v>4.1750024681646538</c:v>
                </c:pt>
                <c:pt idx="37">
                  <c:v>4.2087047306135128</c:v>
                </c:pt>
                <c:pt idx="38">
                  <c:v>4.1724570031666577</c:v>
                </c:pt>
                <c:pt idx="39">
                  <c:v>4.2357626404731272</c:v>
                </c:pt>
                <c:pt idx="40">
                  <c:v>4.5029242000350749</c:v>
                </c:pt>
                <c:pt idx="41">
                  <c:v>4.5234893504756357</c:v>
                </c:pt>
                <c:pt idx="42">
                  <c:v>4.5112694787207648</c:v>
                </c:pt>
                <c:pt idx="43">
                  <c:v>4.5997287253027208</c:v>
                </c:pt>
                <c:pt idx="44">
                  <c:v>4.7109261152974051</c:v>
                </c:pt>
                <c:pt idx="45">
                  <c:v>4.6503965754184842</c:v>
                </c:pt>
                <c:pt idx="46">
                  <c:v>4.6836106582088783</c:v>
                </c:pt>
                <c:pt idx="47">
                  <c:v>4.6505260728962128</c:v>
                </c:pt>
                <c:pt idx="48">
                  <c:v>4.460270353115579</c:v>
                </c:pt>
                <c:pt idx="49">
                  <c:v>4.345568908079894</c:v>
                </c:pt>
                <c:pt idx="50">
                  <c:v>4.2745882433995064</c:v>
                </c:pt>
                <c:pt idx="51">
                  <c:v>4.3162117522851151</c:v>
                </c:pt>
                <c:pt idx="52">
                  <c:v>4.2877879366664731</c:v>
                </c:pt>
                <c:pt idx="53">
                  <c:v>4.3626123287124674</c:v>
                </c:pt>
                <c:pt idx="54">
                  <c:v>4.3713930802397334</c:v>
                </c:pt>
                <c:pt idx="55">
                  <c:v>4.4263912582206224</c:v>
                </c:pt>
                <c:pt idx="56">
                  <c:v>4.3375469305693475</c:v>
                </c:pt>
                <c:pt idx="57">
                  <c:v>4.1359423383447638</c:v>
                </c:pt>
                <c:pt idx="58">
                  <c:v>4.2113314770690966</c:v>
                </c:pt>
                <c:pt idx="59">
                  <c:v>4.3058639326610928</c:v>
                </c:pt>
                <c:pt idx="60">
                  <c:v>4.3786254090052141</c:v>
                </c:pt>
                <c:pt idx="61">
                  <c:v>4.4326272279478856</c:v>
                </c:pt>
                <c:pt idx="62">
                  <c:v>4.4914222031960529</c:v>
                </c:pt>
                <c:pt idx="63">
                  <c:v>4.7205912946387434</c:v>
                </c:pt>
                <c:pt idx="64">
                  <c:v>4.7722986960269962</c:v>
                </c:pt>
                <c:pt idx="65">
                  <c:v>4.8345770091116567</c:v>
                </c:pt>
                <c:pt idx="66">
                  <c:v>4.8403248050313223</c:v>
                </c:pt>
                <c:pt idx="67">
                  <c:v>4.8650143402143717</c:v>
                </c:pt>
                <c:pt idx="68">
                  <c:v>4.878899220598905</c:v>
                </c:pt>
                <c:pt idx="69">
                  <c:v>4.9839705333603392</c:v>
                </c:pt>
                <c:pt idx="70">
                  <c:v>5.077233829962287</c:v>
                </c:pt>
                <c:pt idx="71">
                  <c:v>4.9988641011453385</c:v>
                </c:pt>
                <c:pt idx="72">
                  <c:v>5.1021372591334231</c:v>
                </c:pt>
                <c:pt idx="73">
                  <c:v>5.1134474661991565</c:v>
                </c:pt>
                <c:pt idx="74">
                  <c:v>5.071672251215996</c:v>
                </c:pt>
                <c:pt idx="75">
                  <c:v>5.0835737972821633</c:v>
                </c:pt>
                <c:pt idx="76">
                  <c:v>5.0855947057202666</c:v>
                </c:pt>
                <c:pt idx="77">
                  <c:v>5.1190987974668332</c:v>
                </c:pt>
                <c:pt idx="78">
                  <c:v>5.0933938648071315</c:v>
                </c:pt>
                <c:pt idx="79">
                  <c:v>4.9786512373166829</c:v>
                </c:pt>
                <c:pt idx="80">
                  <c:v>5.1636426630025314</c:v>
                </c:pt>
                <c:pt idx="81">
                  <c:v>5.1292463159364186</c:v>
                </c:pt>
                <c:pt idx="82">
                  <c:v>5.0497828308292121</c:v>
                </c:pt>
                <c:pt idx="83">
                  <c:v>5.0445024083511028</c:v>
                </c:pt>
                <c:pt idx="84">
                  <c:v>5.0064232077761286</c:v>
                </c:pt>
                <c:pt idx="85">
                  <c:v>4.9230100112616313</c:v>
                </c:pt>
                <c:pt idx="86">
                  <c:v>4.9027337054595597</c:v>
                </c:pt>
                <c:pt idx="87">
                  <c:v>4.9013514108401726</c:v>
                </c:pt>
                <c:pt idx="88">
                  <c:v>4.8083178667583946</c:v>
                </c:pt>
                <c:pt idx="89">
                  <c:v>4.62709558139926</c:v>
                </c:pt>
                <c:pt idx="90">
                  <c:v>4.6712060426780813</c:v>
                </c:pt>
                <c:pt idx="91">
                  <c:v>4.5563689152451579</c:v>
                </c:pt>
                <c:pt idx="92">
                  <c:v>4.445471380232501</c:v>
                </c:pt>
                <c:pt idx="93">
                  <c:v>4.4092858240687205</c:v>
                </c:pt>
                <c:pt idx="94">
                  <c:v>4.4119688185678427</c:v>
                </c:pt>
                <c:pt idx="95">
                  <c:v>4.3713261396805194</c:v>
                </c:pt>
                <c:pt idx="96">
                  <c:v>4.4188682114403317</c:v>
                </c:pt>
                <c:pt idx="97">
                  <c:v>4.4207419289272609</c:v>
                </c:pt>
                <c:pt idx="98">
                  <c:v>4.3047042504205173</c:v>
                </c:pt>
                <c:pt idx="99">
                  <c:v>4.2344918175867301</c:v>
                </c:pt>
                <c:pt idx="100">
                  <c:v>4.2221234336953639</c:v>
                </c:pt>
                <c:pt idx="101">
                  <c:v>4.2057418455641722</c:v>
                </c:pt>
                <c:pt idx="102">
                  <c:v>4.125945049975595</c:v>
                </c:pt>
                <c:pt idx="103">
                  <c:v>4.1491479950604093</c:v>
                </c:pt>
                <c:pt idx="104">
                  <c:v>4.1580829091567821</c:v>
                </c:pt>
                <c:pt idx="105">
                  <c:v>4.0648716670842919</c:v>
                </c:pt>
                <c:pt idx="106">
                  <c:v>4.0947246306939959</c:v>
                </c:pt>
                <c:pt idx="107">
                  <c:v>4.1191142853652076</c:v>
                </c:pt>
                <c:pt idx="108">
                  <c:v>4.1446951740837594</c:v>
                </c:pt>
                <c:pt idx="109">
                  <c:v>4.2205816604744957</c:v>
                </c:pt>
                <c:pt idx="110">
                  <c:v>4.2182193610000462</c:v>
                </c:pt>
                <c:pt idx="111">
                  <c:v>4.2706061689667747</c:v>
                </c:pt>
                <c:pt idx="112">
                  <c:v>4.2660855228976464</c:v>
                </c:pt>
                <c:pt idx="113">
                  <c:v>4.2593521632344755</c:v>
                </c:pt>
                <c:pt idx="114">
                  <c:v>4.2113418282115251</c:v>
                </c:pt>
                <c:pt idx="115">
                  <c:v>4.1549873705531448</c:v>
                </c:pt>
                <c:pt idx="116">
                  <c:v>4.1367906650171156</c:v>
                </c:pt>
                <c:pt idx="117">
                  <c:v>4.106630547072319</c:v>
                </c:pt>
                <c:pt idx="118">
                  <c:v>4.0801659851471674</c:v>
                </c:pt>
                <c:pt idx="119">
                  <c:v>3.9937067684735545</c:v>
                </c:pt>
                <c:pt idx="120">
                  <c:v>3.9648144474583109</c:v>
                </c:pt>
                <c:pt idx="121">
                  <c:v>3.92264238013763</c:v>
                </c:pt>
                <c:pt idx="122">
                  <c:v>3.9551146280879745</c:v>
                </c:pt>
                <c:pt idx="123">
                  <c:v>3.9683886343218546</c:v>
                </c:pt>
                <c:pt idx="124">
                  <c:v>3.9817945175891749</c:v>
                </c:pt>
                <c:pt idx="125">
                  <c:v>3.9571371267329081</c:v>
                </c:pt>
                <c:pt idx="126">
                  <c:v>3.9174900825009966</c:v>
                </c:pt>
                <c:pt idx="127">
                  <c:v>3.8909478539579538</c:v>
                </c:pt>
                <c:pt idx="128">
                  <c:v>3.8622665872218125</c:v>
                </c:pt>
                <c:pt idx="129">
                  <c:v>3.8495193695431356</c:v>
                </c:pt>
                <c:pt idx="130">
                  <c:v>3.8248686889761463</c:v>
                </c:pt>
                <c:pt idx="131">
                  <c:v>3.7956746864755981</c:v>
                </c:pt>
                <c:pt idx="132">
                  <c:v>3.7948733877108523</c:v>
                </c:pt>
                <c:pt idx="133">
                  <c:v>3.8063464183031126</c:v>
                </c:pt>
                <c:pt idx="134">
                  <c:v>3.7968881611312009</c:v>
                </c:pt>
                <c:pt idx="135">
                  <c:v>3.7969862968441745</c:v>
                </c:pt>
                <c:pt idx="136">
                  <c:v>3.7899873957044816</c:v>
                </c:pt>
                <c:pt idx="137">
                  <c:v>3.8092013815537067</c:v>
                </c:pt>
                <c:pt idx="138">
                  <c:v>3.8117987253928574</c:v>
                </c:pt>
                <c:pt idx="139">
                  <c:v>3.8001067633711214</c:v>
                </c:pt>
                <c:pt idx="140">
                  <c:v>3.8075765236186898</c:v>
                </c:pt>
                <c:pt idx="141">
                  <c:v>3.7964442807729393</c:v>
                </c:pt>
                <c:pt idx="142">
                  <c:v>3.7996167370873266</c:v>
                </c:pt>
                <c:pt idx="143">
                  <c:v>3.7994795746945869</c:v>
                </c:pt>
                <c:pt idx="144">
                  <c:v>3.8068407098331862</c:v>
                </c:pt>
                <c:pt idx="145">
                  <c:v>3.8251814474943133</c:v>
                </c:pt>
                <c:pt idx="146">
                  <c:v>3.8236455819891288</c:v>
                </c:pt>
                <c:pt idx="147">
                  <c:v>3.8255316368520944</c:v>
                </c:pt>
                <c:pt idx="148">
                  <c:v>3.8273765469062928</c:v>
                </c:pt>
                <c:pt idx="149">
                  <c:v>3.829280155561773</c:v>
                </c:pt>
                <c:pt idx="150">
                  <c:v>3.817386565239401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46880"/>
        <c:axId val="1596071104"/>
      </c:scatterChart>
      <c:valAx>
        <c:axId val="15823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071104"/>
        <c:crossesAt val="0"/>
        <c:crossBetween val="midCat"/>
        <c:majorUnit val="10"/>
      </c:valAx>
      <c:valAx>
        <c:axId val="1596071104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346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65344"/>
        <c:axId val="1586190080"/>
      </c:scatterChart>
      <c:valAx>
        <c:axId val="15858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190080"/>
        <c:crossesAt val="0"/>
        <c:crossBetween val="midCat"/>
        <c:majorUnit val="10"/>
      </c:valAx>
      <c:valAx>
        <c:axId val="15861900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653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98048"/>
        <c:axId val="1711002160"/>
      </c:scatterChart>
      <c:valAx>
        <c:axId val="15298980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002160"/>
        <c:crossesAt val="0"/>
        <c:crossBetween val="midCat"/>
        <c:majorUnit val="10"/>
      </c:valAx>
      <c:valAx>
        <c:axId val="17110021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8980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13872"/>
        <c:axId val="1620517792"/>
      </c:scatterChart>
      <c:valAx>
        <c:axId val="155811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517792"/>
        <c:crossesAt val="0"/>
        <c:crossBetween val="midCat"/>
        <c:majorUnit val="10"/>
      </c:valAx>
      <c:valAx>
        <c:axId val="1620517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113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57552"/>
        <c:axId val="1568818816"/>
      </c:scatterChart>
      <c:valAx>
        <c:axId val="156875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818816"/>
        <c:crossesAt val="0"/>
        <c:crossBetween val="midCat"/>
        <c:majorUnit val="10"/>
      </c:valAx>
      <c:valAx>
        <c:axId val="15688188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757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90768"/>
        <c:axId val="1620583536"/>
      </c:scatterChart>
      <c:valAx>
        <c:axId val="162009076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583536"/>
        <c:crossesAt val="0"/>
        <c:crossBetween val="midCat"/>
        <c:majorUnit val="10"/>
      </c:valAx>
      <c:valAx>
        <c:axId val="162058353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0907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82528"/>
        <c:axId val="1586339600"/>
      </c:scatterChart>
      <c:valAx>
        <c:axId val="15860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339600"/>
        <c:crossesAt val="0"/>
        <c:crossBetween val="midCat"/>
        <c:majorUnit val="10"/>
      </c:valAx>
      <c:valAx>
        <c:axId val="1586339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082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'6949'!$L$2:$L$141</c:f>
              <c:numCache>
                <c:formatCode>0.00</c:formatCode>
                <c:ptCount val="140"/>
                <c:pt idx="0">
                  <c:v>1.6454374465541162</c:v>
                </c:pt>
                <c:pt idx="1">
                  <c:v>1.6616704876167478</c:v>
                </c:pt>
                <c:pt idx="2">
                  <c:v>1.667658883811395</c:v>
                </c:pt>
                <c:pt idx="3">
                  <c:v>1.6567419200913482</c:v>
                </c:pt>
                <c:pt idx="4">
                  <c:v>1.6591386926562364</c:v>
                </c:pt>
                <c:pt idx="5">
                  <c:v>1.6571421883687611</c:v>
                </c:pt>
                <c:pt idx="6">
                  <c:v>1.6467120829822854</c:v>
                </c:pt>
                <c:pt idx="7">
                  <c:v>1.6444633584972499</c:v>
                </c:pt>
                <c:pt idx="8">
                  <c:v>1.6480583823418662</c:v>
                </c:pt>
                <c:pt idx="9">
                  <c:v>1.6478463532997663</c:v>
                </c:pt>
                <c:pt idx="10">
                  <c:v>1.661844853161125</c:v>
                </c:pt>
                <c:pt idx="11">
                  <c:v>1.643634168836708</c:v>
                </c:pt>
                <c:pt idx="12">
                  <c:v>1.6457805610999634</c:v>
                </c:pt>
                <c:pt idx="13">
                  <c:v>1.6386059937404902</c:v>
                </c:pt>
                <c:pt idx="14">
                  <c:v>1.6467569444794752</c:v>
                </c:pt>
                <c:pt idx="15">
                  <c:v>1.6247591803217323</c:v>
                </c:pt>
                <c:pt idx="16">
                  <c:v>1.625178076878961</c:v>
                </c:pt>
                <c:pt idx="17">
                  <c:v>1.6405932453682588</c:v>
                </c:pt>
                <c:pt idx="18">
                  <c:v>1.6364401377110251</c:v>
                </c:pt>
                <c:pt idx="19">
                  <c:v>1.6295627223245619</c:v>
                </c:pt>
                <c:pt idx="20">
                  <c:v>1.6387167521258317</c:v>
                </c:pt>
                <c:pt idx="21">
                  <c:v>1.6276762028914984</c:v>
                </c:pt>
                <c:pt idx="22">
                  <c:v>1.6146650401148399</c:v>
                </c:pt>
                <c:pt idx="23">
                  <c:v>1.6139628477877952</c:v>
                </c:pt>
                <c:pt idx="24">
                  <c:v>1.6176800611808761</c:v>
                </c:pt>
                <c:pt idx="25">
                  <c:v>1.6130305286671416</c:v>
                </c:pt>
                <c:pt idx="26">
                  <c:v>1.6137419587883648</c:v>
                </c:pt>
                <c:pt idx="27">
                  <c:v>1.6071535842162152</c:v>
                </c:pt>
                <c:pt idx="28">
                  <c:v>1.6079952259511481</c:v>
                </c:pt>
                <c:pt idx="29">
                  <c:v>1.6071683859204677</c:v>
                </c:pt>
                <c:pt idx="30">
                  <c:v>1.6069944089907946</c:v>
                </c:pt>
                <c:pt idx="31">
                  <c:v>1.6180783741615916</c:v>
                </c:pt>
                <c:pt idx="32">
                  <c:v>1.6036991202653532</c:v>
                </c:pt>
                <c:pt idx="33">
                  <c:v>1.6005467101962974</c:v>
                </c:pt>
                <c:pt idx="34">
                  <c:v>1.5985588752684821</c:v>
                </c:pt>
                <c:pt idx="35">
                  <c:v>1.6125177274255691</c:v>
                </c:pt>
                <c:pt idx="36">
                  <c:v>1.608428815102829</c:v>
                </c:pt>
                <c:pt idx="37">
                  <c:v>1.601556475552472</c:v>
                </c:pt>
                <c:pt idx="38">
                  <c:v>1.6051106053240509</c:v>
                </c:pt>
                <c:pt idx="39">
                  <c:v>1.5923284540862654</c:v>
                </c:pt>
                <c:pt idx="40">
                  <c:v>1.5947668193958426</c:v>
                </c:pt>
                <c:pt idx="41">
                  <c:v>1.5910509711563414</c:v>
                </c:pt>
                <c:pt idx="42">
                  <c:v>1.6048584061983551</c:v>
                </c:pt>
                <c:pt idx="43">
                  <c:v>1.620413619685064</c:v>
                </c:pt>
                <c:pt idx="44">
                  <c:v>1.6224502230755946</c:v>
                </c:pt>
                <c:pt idx="45">
                  <c:v>1.6141484720989017</c:v>
                </c:pt>
                <c:pt idx="46">
                  <c:v>1.6173595036489217</c:v>
                </c:pt>
                <c:pt idx="47">
                  <c:v>1.6150702362229492</c:v>
                </c:pt>
                <c:pt idx="48">
                  <c:v>1.6103554237268789</c:v>
                </c:pt>
                <c:pt idx="49">
                  <c:v>1.599414860801694</c:v>
                </c:pt>
                <c:pt idx="50">
                  <c:v>1.5848640720153198</c:v>
                </c:pt>
                <c:pt idx="51">
                  <c:v>1.5694974324937652</c:v>
                </c:pt>
                <c:pt idx="52">
                  <c:v>1.5443398238392643</c:v>
                </c:pt>
                <c:pt idx="53">
                  <c:v>1.5406544147301404</c:v>
                </c:pt>
                <c:pt idx="54">
                  <c:v>1.5401390258628458</c:v>
                </c:pt>
                <c:pt idx="55">
                  <c:v>1.5448477137623691</c:v>
                </c:pt>
                <c:pt idx="56">
                  <c:v>1.5369115416890131</c:v>
                </c:pt>
                <c:pt idx="57">
                  <c:v>1.543369473306865</c:v>
                </c:pt>
                <c:pt idx="58">
                  <c:v>1.5537104760403253</c:v>
                </c:pt>
                <c:pt idx="59">
                  <c:v>1.5537802465257851</c:v>
                </c:pt>
                <c:pt idx="60">
                  <c:v>1.5674684331811666</c:v>
                </c:pt>
                <c:pt idx="61">
                  <c:v>1.551760903232964</c:v>
                </c:pt>
                <c:pt idx="62">
                  <c:v>1.5574015302532973</c:v>
                </c:pt>
                <c:pt idx="63">
                  <c:v>1.5673708496534327</c:v>
                </c:pt>
                <c:pt idx="64">
                  <c:v>1.5453333130240774</c:v>
                </c:pt>
                <c:pt idx="65">
                  <c:v>1.5595849105550417</c:v>
                </c:pt>
                <c:pt idx="66">
                  <c:v>1.5560091329001846</c:v>
                </c:pt>
                <c:pt idx="67">
                  <c:v>1.5524914025875003</c:v>
                </c:pt>
                <c:pt idx="68">
                  <c:v>1.5506170128672345</c:v>
                </c:pt>
                <c:pt idx="69">
                  <c:v>1.5469715551867638</c:v>
                </c:pt>
                <c:pt idx="70">
                  <c:v>1.5544259563131584</c:v>
                </c:pt>
                <c:pt idx="71">
                  <c:v>1.5490964453381382</c:v>
                </c:pt>
                <c:pt idx="72">
                  <c:v>1.5439677087032651</c:v>
                </c:pt>
                <c:pt idx="73">
                  <c:v>1.5411204805123464</c:v>
                </c:pt>
                <c:pt idx="74">
                  <c:v>1.5282377063748513</c:v>
                </c:pt>
                <c:pt idx="75">
                  <c:v>1.5376560597589335</c:v>
                </c:pt>
                <c:pt idx="76">
                  <c:v>1.5311104843558037</c:v>
                </c:pt>
                <c:pt idx="77">
                  <c:v>1.5229697687156649</c:v>
                </c:pt>
                <c:pt idx="78">
                  <c:v>1.5179462312053014</c:v>
                </c:pt>
                <c:pt idx="79">
                  <c:v>1.5240759242544715</c:v>
                </c:pt>
                <c:pt idx="80">
                  <c:v>1.5153559188105439</c:v>
                </c:pt>
                <c:pt idx="81">
                  <c:v>1.5188776618725461</c:v>
                </c:pt>
                <c:pt idx="82">
                  <c:v>1.5151268203887773</c:v>
                </c:pt>
                <c:pt idx="83">
                  <c:v>1.511319678993098</c:v>
                </c:pt>
                <c:pt idx="84">
                  <c:v>1.5011823196913923</c:v>
                </c:pt>
                <c:pt idx="85">
                  <c:v>1.5144590164053819</c:v>
                </c:pt>
                <c:pt idx="86">
                  <c:v>1.5125887424581272</c:v>
                </c:pt>
                <c:pt idx="87">
                  <c:v>1.5066234536158372</c:v>
                </c:pt>
                <c:pt idx="88">
                  <c:v>1.4999416422452019</c:v>
                </c:pt>
                <c:pt idx="89">
                  <c:v>1.5076838172079772</c:v>
                </c:pt>
                <c:pt idx="90">
                  <c:v>1.4952870745069469</c:v>
                </c:pt>
                <c:pt idx="91">
                  <c:v>1.4901280566490884</c:v>
                </c:pt>
                <c:pt idx="92">
                  <c:v>1.4975790187618068</c:v>
                </c:pt>
                <c:pt idx="93">
                  <c:v>1.4889728048076907</c:v>
                </c:pt>
                <c:pt idx="94">
                  <c:v>1.4941511042428377</c:v>
                </c:pt>
                <c:pt idx="95">
                  <c:v>1.4935450765561842</c:v>
                </c:pt>
                <c:pt idx="96">
                  <c:v>1.4810473390727397</c:v>
                </c:pt>
                <c:pt idx="97">
                  <c:v>1.4803218345240547</c:v>
                </c:pt>
                <c:pt idx="98">
                  <c:v>1.4761300187023276</c:v>
                </c:pt>
                <c:pt idx="99">
                  <c:v>1.488671699507508</c:v>
                </c:pt>
                <c:pt idx="100">
                  <c:v>1.486969381098816</c:v>
                </c:pt>
                <c:pt idx="101">
                  <c:v>1.4922841719962243</c:v>
                </c:pt>
                <c:pt idx="102">
                  <c:v>1.484036264897217</c:v>
                </c:pt>
                <c:pt idx="103">
                  <c:v>1.4836674534357857</c:v>
                </c:pt>
                <c:pt idx="104">
                  <c:v>1.4705583197915444</c:v>
                </c:pt>
                <c:pt idx="105">
                  <c:v>1.4549846232701191</c:v>
                </c:pt>
                <c:pt idx="106">
                  <c:v>1.4615182451732029</c:v>
                </c:pt>
                <c:pt idx="107">
                  <c:v>1.4639190754140625</c:v>
                </c:pt>
                <c:pt idx="108">
                  <c:v>1.4551185349174889</c:v>
                </c:pt>
                <c:pt idx="109">
                  <c:v>1.4669173393086121</c:v>
                </c:pt>
                <c:pt idx="110">
                  <c:v>1.4721637880748069</c:v>
                </c:pt>
                <c:pt idx="111">
                  <c:v>1.4550578965690626</c:v>
                </c:pt>
                <c:pt idx="112">
                  <c:v>1.4623149641623612</c:v>
                </c:pt>
                <c:pt idx="113">
                  <c:v>1.445946270391856</c:v>
                </c:pt>
                <c:pt idx="114">
                  <c:v>1.4325991393329367</c:v>
                </c:pt>
                <c:pt idx="115">
                  <c:v>1.4243789285342781</c:v>
                </c:pt>
                <c:pt idx="116">
                  <c:v>1.4223464212055243</c:v>
                </c:pt>
                <c:pt idx="117">
                  <c:v>1.4168284015176036</c:v>
                </c:pt>
                <c:pt idx="118">
                  <c:v>1.4095119336887867</c:v>
                </c:pt>
                <c:pt idx="119">
                  <c:v>1.4047480629676721</c:v>
                </c:pt>
                <c:pt idx="120">
                  <c:v>1.4163898574761262</c:v>
                </c:pt>
                <c:pt idx="121">
                  <c:v>1.4222288027806582</c:v>
                </c:pt>
                <c:pt idx="122">
                  <c:v>1.4179990515807805</c:v>
                </c:pt>
                <c:pt idx="123">
                  <c:v>1.439341974867949</c:v>
                </c:pt>
                <c:pt idx="124">
                  <c:v>1.4416406821266834</c:v>
                </c:pt>
                <c:pt idx="125">
                  <c:v>1.436245874096137</c:v>
                </c:pt>
                <c:pt idx="126">
                  <c:v>1.4429111223998441</c:v>
                </c:pt>
                <c:pt idx="127">
                  <c:v>1.4526942454074254</c:v>
                </c:pt>
                <c:pt idx="128">
                  <c:v>1.4520194937973614</c:v>
                </c:pt>
                <c:pt idx="129">
                  <c:v>1.4554609673227452</c:v>
                </c:pt>
                <c:pt idx="130">
                  <c:v>1.4509627354275738</c:v>
                </c:pt>
                <c:pt idx="131">
                  <c:v>1.4275913309650803</c:v>
                </c:pt>
                <c:pt idx="132">
                  <c:v>1.4023339002804325</c:v>
                </c:pt>
                <c:pt idx="133">
                  <c:v>1.4050569146594591</c:v>
                </c:pt>
                <c:pt idx="134">
                  <c:v>1.3940564581084298</c:v>
                </c:pt>
                <c:pt idx="135">
                  <c:v>1.3940478732037591</c:v>
                </c:pt>
                <c:pt idx="136">
                  <c:v>1.390290616407948</c:v>
                </c:pt>
                <c:pt idx="137">
                  <c:v>1.3871504397588117</c:v>
                </c:pt>
                <c:pt idx="138">
                  <c:v>1.4067700631658893</c:v>
                </c:pt>
                <c:pt idx="139">
                  <c:v>1.4118249285885853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757680"/>
        <c:axId val="1568486480"/>
      </c:scatterChart>
      <c:valAx>
        <c:axId val="156775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486480"/>
        <c:crossesAt val="0"/>
        <c:crossBetween val="midCat"/>
        <c:majorUnit val="10"/>
      </c:valAx>
      <c:valAx>
        <c:axId val="15684864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757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853504"/>
        <c:axId val="1620116896"/>
      </c:scatterChart>
      <c:valAx>
        <c:axId val="15688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0116896"/>
        <c:crossesAt val="0"/>
        <c:crossBetween val="midCat"/>
        <c:majorUnit val="10"/>
      </c:valAx>
      <c:valAx>
        <c:axId val="1620116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8535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80384"/>
        <c:axId val="1580973840"/>
      </c:scatterChart>
      <c:valAx>
        <c:axId val="15807803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973840"/>
        <c:crossesAt val="0"/>
        <c:crossBetween val="midCat"/>
        <c:majorUnit val="10"/>
      </c:valAx>
      <c:valAx>
        <c:axId val="158097384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7803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99568"/>
        <c:axId val="1580995184"/>
      </c:scatterChart>
      <c:valAx>
        <c:axId val="15809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995184"/>
        <c:crossesAt val="0"/>
        <c:crossBetween val="midCat"/>
        <c:majorUnit val="10"/>
      </c:valAx>
      <c:valAx>
        <c:axId val="1580995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999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-9.1269293923491954</c:v>
                </c:pt>
                <c:pt idx="1">
                  <c:v>-8.2858021073444341</c:v>
                </c:pt>
                <c:pt idx="2">
                  <c:v>-7.4205287773930344</c:v>
                </c:pt>
                <c:pt idx="3">
                  <c:v>-8.1501386103652482</c:v>
                </c:pt>
                <c:pt idx="4">
                  <c:v>-7.0218663071946255</c:v>
                </c:pt>
                <c:pt idx="5">
                  <c:v>-5.3244313116490982</c:v>
                </c:pt>
                <c:pt idx="6">
                  <c:v>-6.2295730643556819</c:v>
                </c:pt>
                <c:pt idx="7">
                  <c:v>-8.0381148965390636</c:v>
                </c:pt>
                <c:pt idx="8">
                  <c:v>-9.3075802274463832</c:v>
                </c:pt>
                <c:pt idx="9">
                  <c:v>-6.8639441105159102</c:v>
                </c:pt>
                <c:pt idx="10">
                  <c:v>-4.3378858497085293</c:v>
                </c:pt>
                <c:pt idx="11">
                  <c:v>-5.7741578975555443</c:v>
                </c:pt>
                <c:pt idx="12">
                  <c:v>-3.3714483920567924</c:v>
                </c:pt>
                <c:pt idx="13">
                  <c:v>-2.9530442332265849</c:v>
                </c:pt>
                <c:pt idx="14">
                  <c:v>-0.87983401734879774</c:v>
                </c:pt>
                <c:pt idx="15">
                  <c:v>1.1643842169276668</c:v>
                </c:pt>
                <c:pt idx="16">
                  <c:v>1.6790284561394846</c:v>
                </c:pt>
                <c:pt idx="17">
                  <c:v>1.2250184705213614</c:v>
                </c:pt>
                <c:pt idx="18">
                  <c:v>2.0301082837879001</c:v>
                </c:pt>
                <c:pt idx="19">
                  <c:v>1.1057872152557415</c:v>
                </c:pt>
                <c:pt idx="20">
                  <c:v>2.1293694183680572</c:v>
                </c:pt>
                <c:pt idx="21">
                  <c:v>0.22630604389026499</c:v>
                </c:pt>
                <c:pt idx="22">
                  <c:v>-3.2491172660053191</c:v>
                </c:pt>
                <c:pt idx="23">
                  <c:v>-11.046629942571577</c:v>
                </c:pt>
                <c:pt idx="24">
                  <c:v>-9.6640084446854324</c:v>
                </c:pt>
                <c:pt idx="25">
                  <c:v>-12.261644609028249</c:v>
                </c:pt>
                <c:pt idx="26">
                  <c:v>-10.747604312969576</c:v>
                </c:pt>
                <c:pt idx="27">
                  <c:v>-10.850929726976712</c:v>
                </c:pt>
                <c:pt idx="28">
                  <c:v>-11.017194369633618</c:v>
                </c:pt>
                <c:pt idx="29">
                  <c:v>-21.051489856569876</c:v>
                </c:pt>
                <c:pt idx="30">
                  <c:v>-15.819307508589157</c:v>
                </c:pt>
                <c:pt idx="31">
                  <c:v>-9.1747880530209098</c:v>
                </c:pt>
                <c:pt idx="32">
                  <c:v>-6.7202268387542698</c:v>
                </c:pt>
                <c:pt idx="33">
                  <c:v>-5.4446341798543223</c:v>
                </c:pt>
                <c:pt idx="34">
                  <c:v>-4.4365029206593602</c:v>
                </c:pt>
                <c:pt idx="35">
                  <c:v>-4.6142049874080913</c:v>
                </c:pt>
                <c:pt idx="36">
                  <c:v>-4.1196770631588979</c:v>
                </c:pt>
                <c:pt idx="37">
                  <c:v>-2.9702794284859504</c:v>
                </c:pt>
                <c:pt idx="38">
                  <c:v>-2.8948052719656303</c:v>
                </c:pt>
                <c:pt idx="39">
                  <c:v>-2.2966490831469861</c:v>
                </c:pt>
                <c:pt idx="40">
                  <c:v>-2.2191301116499362</c:v>
                </c:pt>
                <c:pt idx="41">
                  <c:v>-1.9847322556421827</c:v>
                </c:pt>
                <c:pt idx="42">
                  <c:v>-1.0524647925005037</c:v>
                </c:pt>
                <c:pt idx="43">
                  <c:v>-1.9694466783060318</c:v>
                </c:pt>
                <c:pt idx="44">
                  <c:v>-2.3151266122702783</c:v>
                </c:pt>
                <c:pt idx="45">
                  <c:v>-0.57003934226059028</c:v>
                </c:pt>
                <c:pt idx="46">
                  <c:v>1.5294273646010235</c:v>
                </c:pt>
                <c:pt idx="47">
                  <c:v>2.9676196887431452</c:v>
                </c:pt>
                <c:pt idx="48">
                  <c:v>-3.6516173273494914</c:v>
                </c:pt>
                <c:pt idx="49">
                  <c:v>-5.7744324008555772</c:v>
                </c:pt>
                <c:pt idx="50">
                  <c:v>-5.5896542296380298</c:v>
                </c:pt>
                <c:pt idx="51">
                  <c:v>-6.166487373595019</c:v>
                </c:pt>
                <c:pt idx="52">
                  <c:v>-5.9923930424456922</c:v>
                </c:pt>
                <c:pt idx="53">
                  <c:v>-5.668252904921089</c:v>
                </c:pt>
                <c:pt idx="54">
                  <c:v>-6.4219946206811356</c:v>
                </c:pt>
                <c:pt idx="55">
                  <c:v>-8.2150028819126497</c:v>
                </c:pt>
                <c:pt idx="56">
                  <c:v>-6.8977796385174175</c:v>
                </c:pt>
                <c:pt idx="57">
                  <c:v>-7.732701573796497</c:v>
                </c:pt>
                <c:pt idx="58">
                  <c:v>-8.1871989068595887</c:v>
                </c:pt>
                <c:pt idx="59">
                  <c:v>-8.8092168182036126</c:v>
                </c:pt>
                <c:pt idx="60">
                  <c:v>-8.5017131448494681</c:v>
                </c:pt>
                <c:pt idx="61">
                  <c:v>-9.8102136281648171</c:v>
                </c:pt>
                <c:pt idx="62">
                  <c:v>-10.023025664906678</c:v>
                </c:pt>
                <c:pt idx="63">
                  <c:v>-11.066545045544713</c:v>
                </c:pt>
                <c:pt idx="64">
                  <c:v>-10.549364996306828</c:v>
                </c:pt>
                <c:pt idx="65">
                  <c:v>-8.4837886371547171</c:v>
                </c:pt>
                <c:pt idx="66">
                  <c:v>-10.281082830477773</c:v>
                </c:pt>
                <c:pt idx="67">
                  <c:v>-9.4424307991848568</c:v>
                </c:pt>
                <c:pt idx="68">
                  <c:v>-9.3615142185760476</c:v>
                </c:pt>
                <c:pt idx="69">
                  <c:v>-8.9382395074040897</c:v>
                </c:pt>
                <c:pt idx="70">
                  <c:v>-8.3512017998796217</c:v>
                </c:pt>
                <c:pt idx="71">
                  <c:v>-8.4623841636262398</c:v>
                </c:pt>
                <c:pt idx="72">
                  <c:v>-8.9585118803944717</c:v>
                </c:pt>
                <c:pt idx="73">
                  <c:v>-6.7778935849750876</c:v>
                </c:pt>
                <c:pt idx="74">
                  <c:v>-6.5646732206350435</c:v>
                </c:pt>
                <c:pt idx="75">
                  <c:v>-5.4144191835029805</c:v>
                </c:pt>
                <c:pt idx="76">
                  <c:v>-5.2663594904814302</c:v>
                </c:pt>
                <c:pt idx="77">
                  <c:v>-7.0800979076405968</c:v>
                </c:pt>
                <c:pt idx="78">
                  <c:v>-6.3996374269335661</c:v>
                </c:pt>
                <c:pt idx="79">
                  <c:v>-6.5184053642906674</c:v>
                </c:pt>
                <c:pt idx="80">
                  <c:v>-6.9159453605775898</c:v>
                </c:pt>
                <c:pt idx="81">
                  <c:v>-6.9556828088650446</c:v>
                </c:pt>
                <c:pt idx="82">
                  <c:v>-6.2597783357394894</c:v>
                </c:pt>
                <c:pt idx="83">
                  <c:v>-8.4808158504244577</c:v>
                </c:pt>
                <c:pt idx="84">
                  <c:v>-8.1916846307321816</c:v>
                </c:pt>
                <c:pt idx="85">
                  <c:v>-4.8606354456530667</c:v>
                </c:pt>
                <c:pt idx="86">
                  <c:v>-6.3806068696948381</c:v>
                </c:pt>
                <c:pt idx="87">
                  <c:v>-7.2533858019682347</c:v>
                </c:pt>
                <c:pt idx="88">
                  <c:v>-7.0701924988518376</c:v>
                </c:pt>
                <c:pt idx="89">
                  <c:v>-7.1185767358583592</c:v>
                </c:pt>
                <c:pt idx="90">
                  <c:v>-2.5297551223693948</c:v>
                </c:pt>
                <c:pt idx="91">
                  <c:v>-5.0388862829879466</c:v>
                </c:pt>
                <c:pt idx="92">
                  <c:v>-6.6432914842674604</c:v>
                </c:pt>
                <c:pt idx="93">
                  <c:v>-5.5165635720462287</c:v>
                </c:pt>
                <c:pt idx="94">
                  <c:v>-5.6798594234542721</c:v>
                </c:pt>
                <c:pt idx="95">
                  <c:v>-4.9408867223199175</c:v>
                </c:pt>
                <c:pt idx="96">
                  <c:v>-5.1234816454647252</c:v>
                </c:pt>
                <c:pt idx="97">
                  <c:v>-4.5477419744023644</c:v>
                </c:pt>
                <c:pt idx="98">
                  <c:v>-5.1033866006631827</c:v>
                </c:pt>
                <c:pt idx="99">
                  <c:v>-5.6986999184424869</c:v>
                </c:pt>
                <c:pt idx="100">
                  <c:v>-3.3502685874951199</c:v>
                </c:pt>
                <c:pt idx="101">
                  <c:v>-3.9907096958383423</c:v>
                </c:pt>
                <c:pt idx="102">
                  <c:v>-2.9848153349803246</c:v>
                </c:pt>
                <c:pt idx="103">
                  <c:v>-4.354963294077189</c:v>
                </c:pt>
                <c:pt idx="104">
                  <c:v>-4.4374232604640387</c:v>
                </c:pt>
                <c:pt idx="105">
                  <c:v>-3.3211765516146388</c:v>
                </c:pt>
                <c:pt idx="106">
                  <c:v>-3.3249746904209467</c:v>
                </c:pt>
                <c:pt idx="107">
                  <c:v>-2.4950865845083241</c:v>
                </c:pt>
                <c:pt idx="108">
                  <c:v>-3.7683587818294826</c:v>
                </c:pt>
                <c:pt idx="109">
                  <c:v>-3.6947935222744643</c:v>
                </c:pt>
                <c:pt idx="110">
                  <c:v>-3.6910310686191448</c:v>
                </c:pt>
                <c:pt idx="111">
                  <c:v>-4.7453775398013844</c:v>
                </c:pt>
                <c:pt idx="112">
                  <c:v>-2.5609745215830886</c:v>
                </c:pt>
                <c:pt idx="113">
                  <c:v>-3.0251929256438994</c:v>
                </c:pt>
                <c:pt idx="114">
                  <c:v>-3.7619686159234202</c:v>
                </c:pt>
                <c:pt idx="115">
                  <c:v>-2.3331512174343856</c:v>
                </c:pt>
                <c:pt idx="116">
                  <c:v>-3.488369276991969</c:v>
                </c:pt>
                <c:pt idx="117">
                  <c:v>-3.3813992445272141</c:v>
                </c:pt>
                <c:pt idx="118">
                  <c:v>-5.0741038006835906</c:v>
                </c:pt>
                <c:pt idx="119">
                  <c:v>-5.3868157949998059</c:v>
                </c:pt>
                <c:pt idx="120">
                  <c:v>-6.7801241357453232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-0.83946687398155428</c:v>
                </c:pt>
                <c:pt idx="1">
                  <c:v>-1.0031482120797439</c:v>
                </c:pt>
                <c:pt idx="2">
                  <c:v>-0.84759125171872096</c:v>
                </c:pt>
                <c:pt idx="3">
                  <c:v>-1.1267280932135426</c:v>
                </c:pt>
                <c:pt idx="4">
                  <c:v>-0.9634172019205578</c:v>
                </c:pt>
                <c:pt idx="5">
                  <c:v>-0.8994622129409493</c:v>
                </c:pt>
                <c:pt idx="6">
                  <c:v>-0.79663008198440821</c:v>
                </c:pt>
                <c:pt idx="7">
                  <c:v>-2.340225439103007E-2</c:v>
                </c:pt>
                <c:pt idx="8">
                  <c:v>-0.76647574836410071</c:v>
                </c:pt>
                <c:pt idx="9">
                  <c:v>-0.84100540711505356</c:v>
                </c:pt>
                <c:pt idx="10">
                  <c:v>-0.84618614257873315</c:v>
                </c:pt>
                <c:pt idx="11">
                  <c:v>9.8237437020296622E-2</c:v>
                </c:pt>
                <c:pt idx="12">
                  <c:v>-3.2059703492198603E-2</c:v>
                </c:pt>
                <c:pt idx="13">
                  <c:v>-0.32810628725492513</c:v>
                </c:pt>
                <c:pt idx="14">
                  <c:v>-3.270288556154838E-3</c:v>
                </c:pt>
                <c:pt idx="15">
                  <c:v>-0.65123841249279335</c:v>
                </c:pt>
                <c:pt idx="16">
                  <c:v>-0.39284472510730944</c:v>
                </c:pt>
                <c:pt idx="17">
                  <c:v>-0.50092638842680359</c:v>
                </c:pt>
                <c:pt idx="18">
                  <c:v>0.43448050042746561</c:v>
                </c:pt>
                <c:pt idx="19">
                  <c:v>1.4739653049027059</c:v>
                </c:pt>
                <c:pt idx="20">
                  <c:v>1.7084345965862293</c:v>
                </c:pt>
                <c:pt idx="21">
                  <c:v>1.3272684358717777</c:v>
                </c:pt>
                <c:pt idx="22">
                  <c:v>1.6316733851652252</c:v>
                </c:pt>
                <c:pt idx="23">
                  <c:v>1.6085427395147966</c:v>
                </c:pt>
                <c:pt idx="24">
                  <c:v>1.4409740640290098</c:v>
                </c:pt>
                <c:pt idx="25">
                  <c:v>0.90267011039333067</c:v>
                </c:pt>
                <c:pt idx="26">
                  <c:v>0.14938193853827697</c:v>
                </c:pt>
                <c:pt idx="27">
                  <c:v>-0.65248907528574007</c:v>
                </c:pt>
                <c:pt idx="28">
                  <c:v>-2.0373994682478891</c:v>
                </c:pt>
                <c:pt idx="29">
                  <c:v>-2.1436685212490771</c:v>
                </c:pt>
                <c:pt idx="30">
                  <c:v>-2.0611670236995234</c:v>
                </c:pt>
                <c:pt idx="31">
                  <c:v>-1.6675786017262952</c:v>
                </c:pt>
                <c:pt idx="32">
                  <c:v>-2.0269750179003041</c:v>
                </c:pt>
                <c:pt idx="33">
                  <c:v>-1.529221425181744</c:v>
                </c:pt>
                <c:pt idx="34">
                  <c:v>-0.80023603695323109</c:v>
                </c:pt>
                <c:pt idx="35">
                  <c:v>-0.68288906689793361</c:v>
                </c:pt>
                <c:pt idx="36">
                  <c:v>0.24541673682766646</c:v>
                </c:pt>
                <c:pt idx="37">
                  <c:v>-0.5767538551083935</c:v>
                </c:pt>
                <c:pt idx="38">
                  <c:v>-0.12766967995550882</c:v>
                </c:pt>
                <c:pt idx="39">
                  <c:v>0.5791824529276719</c:v>
                </c:pt>
                <c:pt idx="40">
                  <c:v>-0.619931740321644</c:v>
                </c:pt>
                <c:pt idx="41">
                  <c:v>0.34192444259923099</c:v>
                </c:pt>
                <c:pt idx="42">
                  <c:v>0.24218379900898024</c:v>
                </c:pt>
                <c:pt idx="43">
                  <c:v>0.14589979856422361</c:v>
                </c:pt>
                <c:pt idx="44">
                  <c:v>0.14747457652088283</c:v>
                </c:pt>
                <c:pt idx="45">
                  <c:v>4.3584578732863956E-2</c:v>
                </c:pt>
                <c:pt idx="46">
                  <c:v>0.60067662464252336</c:v>
                </c:pt>
                <c:pt idx="47">
                  <c:v>0.39650346040208101</c:v>
                </c:pt>
                <c:pt idx="48">
                  <c:v>0.20428614496852127</c:v>
                </c:pt>
                <c:pt idx="49">
                  <c:v>0.14792966706792954</c:v>
                </c:pt>
                <c:pt idx="50">
                  <c:v>-0.50603041866299259</c:v>
                </c:pt>
                <c:pt idx="51">
                  <c:v>0.16801241009879536</c:v>
                </c:pt>
                <c:pt idx="52">
                  <c:v>-0.10857579697648542</c:v>
                </c:pt>
                <c:pt idx="53">
                  <c:v>-0.48015251446332058</c:v>
                </c:pt>
                <c:pt idx="54">
                  <c:v>-0.66610535991366437</c:v>
                </c:pt>
                <c:pt idx="55">
                  <c:v>-0.1878979437476847</c:v>
                </c:pt>
                <c:pt idx="56">
                  <c:v>-0.59397060979242067</c:v>
                </c:pt>
                <c:pt idx="57">
                  <c:v>-0.27106319720065153</c:v>
                </c:pt>
                <c:pt idx="58">
                  <c:v>-0.38122866235170089</c:v>
                </c:pt>
                <c:pt idx="59">
                  <c:v>-0.4947467134664042</c:v>
                </c:pt>
                <c:pt idx="60">
                  <c:v>-0.98522094405875293</c:v>
                </c:pt>
                <c:pt idx="61">
                  <c:v>-8.1418827015532019E-2</c:v>
                </c:pt>
                <c:pt idx="62">
                  <c:v>-7.9598960170483429E-2</c:v>
                </c:pt>
                <c:pt idx="63">
                  <c:v>-0.32163186311190201</c:v>
                </c:pt>
                <c:pt idx="64">
                  <c:v>-0.60633274349175981</c:v>
                </c:pt>
                <c:pt idx="65">
                  <c:v>-3.2104142802131155E-2</c:v>
                </c:pt>
                <c:pt idx="66">
                  <c:v>-0.65712169351837835</c:v>
                </c:pt>
                <c:pt idx="67">
                  <c:v>-0.85114221609203855</c:v>
                </c:pt>
                <c:pt idx="68">
                  <c:v>-0.29425495893937637</c:v>
                </c:pt>
                <c:pt idx="69">
                  <c:v>-0.69355149090892132</c:v>
                </c:pt>
                <c:pt idx="70">
                  <c:v>-0.27199831749500325</c:v>
                </c:pt>
                <c:pt idx="71">
                  <c:v>-0.19489424284070972</c:v>
                </c:pt>
                <c:pt idx="72">
                  <c:v>-0.8259259004788857</c:v>
                </c:pt>
                <c:pt idx="73">
                  <c:v>-0.75593651636383175</c:v>
                </c:pt>
                <c:pt idx="74">
                  <c:v>-0.89236142536848162</c:v>
                </c:pt>
                <c:pt idx="75">
                  <c:v>-3.2328542331620205E-2</c:v>
                </c:pt>
                <c:pt idx="76">
                  <c:v>-2.0507143299420393E-2</c:v>
                </c:pt>
                <c:pt idx="77">
                  <c:v>0.40917391779688667</c:v>
                </c:pt>
                <c:pt idx="78">
                  <c:v>3.1214089427047058E-2</c:v>
                </c:pt>
                <c:pt idx="79">
                  <c:v>0.12244407938116385</c:v>
                </c:pt>
                <c:pt idx="80">
                  <c:v>-0.54499541829390985</c:v>
                </c:pt>
                <c:pt idx="81">
                  <c:v>-1.359196405076829</c:v>
                </c:pt>
                <c:pt idx="82">
                  <c:v>-0.85693555507768937</c:v>
                </c:pt>
                <c:pt idx="83">
                  <c:v>-0.6007770318382406</c:v>
                </c:pt>
                <c:pt idx="84">
                  <c:v>-1.011645454713177</c:v>
                </c:pt>
                <c:pt idx="85">
                  <c:v>-0.1958498884676414</c:v>
                </c:pt>
                <c:pt idx="86">
                  <c:v>0.22976148828888879</c:v>
                </c:pt>
                <c:pt idx="87">
                  <c:v>-0.67567970160835067</c:v>
                </c:pt>
                <c:pt idx="88">
                  <c:v>-0.13033860895541916</c:v>
                </c:pt>
                <c:pt idx="89">
                  <c:v>-0.99188063994207509</c:v>
                </c:pt>
                <c:pt idx="90">
                  <c:v>-1.6734925717251565</c:v>
                </c:pt>
                <c:pt idx="91">
                  <c:v>-2.0498031217099379</c:v>
                </c:pt>
                <c:pt idx="92">
                  <c:v>-2.0576440400987281</c:v>
                </c:pt>
                <c:pt idx="93">
                  <c:v>-2.2730426511196966</c:v>
                </c:pt>
                <c:pt idx="94">
                  <c:v>-2.5955364917591224</c:v>
                </c:pt>
                <c:pt idx="95">
                  <c:v>-2.766026520247157</c:v>
                </c:pt>
                <c:pt idx="96">
                  <c:v>-1.9595806867264212</c:v>
                </c:pt>
                <c:pt idx="97">
                  <c:v>-1.4986869176793154</c:v>
                </c:pt>
                <c:pt idx="98">
                  <c:v>-1.6373708287320845</c:v>
                </c:pt>
                <c:pt idx="99">
                  <c:v>-0.25323549141666712</c:v>
                </c:pt>
                <c:pt idx="100">
                  <c:v>-3.1582579132654605E-3</c:v>
                </c:pt>
                <c:pt idx="101">
                  <c:v>-0.21121977622739035</c:v>
                </c:pt>
                <c:pt idx="102">
                  <c:v>0.29887925341009897</c:v>
                </c:pt>
                <c:pt idx="103">
                  <c:v>0.99464363515870036</c:v>
                </c:pt>
                <c:pt idx="104">
                  <c:v>1.0676552902482781</c:v>
                </c:pt>
                <c:pt idx="105">
                  <c:v>1.3857827571412868</c:v>
                </c:pt>
                <c:pt idx="106">
                  <c:v>1.2311111725733497</c:v>
                </c:pt>
                <c:pt idx="107">
                  <c:v>-4.7433101878880328E-2</c:v>
                </c:pt>
                <c:pt idx="108">
                  <c:v>-1.4382877659025584</c:v>
                </c:pt>
                <c:pt idx="109">
                  <c:v>-1.1629435995123336</c:v>
                </c:pt>
                <c:pt idx="110">
                  <c:v>-1.7048141400662766</c:v>
                </c:pt>
                <c:pt idx="111">
                  <c:v>-1.5921331307951945</c:v>
                </c:pt>
                <c:pt idx="112">
                  <c:v>-1.7026806193699908</c:v>
                </c:pt>
                <c:pt idx="113">
                  <c:v>-1.7764817939987121</c:v>
                </c:pt>
                <c:pt idx="114">
                  <c:v>-0.49496670586537822</c:v>
                </c:pt>
                <c:pt idx="115">
                  <c:v>-8.0763866111679947E-2</c:v>
                </c:pt>
                <c:pt idx="116">
                  <c:v>-0.62862991930179035</c:v>
                </c:pt>
                <c:pt idx="117">
                  <c:v>0.48233981009382632</c:v>
                </c:pt>
                <c:pt idx="118">
                  <c:v>8.217307774262746E-3</c:v>
                </c:pt>
                <c:pt idx="119">
                  <c:v>0.35784475469168353</c:v>
                </c:pt>
                <c:pt idx="120">
                  <c:v>-0.78179601756940742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3.3761683742096475</c:v>
                </c:pt>
                <c:pt idx="1">
                  <c:v>2.2075742695436094</c:v>
                </c:pt>
                <c:pt idx="2">
                  <c:v>3.1891371337198176</c:v>
                </c:pt>
                <c:pt idx="3">
                  <c:v>1.2348558346970957</c:v>
                </c:pt>
                <c:pt idx="4">
                  <c:v>3.6769337563879296</c:v>
                </c:pt>
                <c:pt idx="5">
                  <c:v>0.91188740496774146</c:v>
                </c:pt>
                <c:pt idx="6">
                  <c:v>2.9066285662600628</c:v>
                </c:pt>
                <c:pt idx="7">
                  <c:v>1.5168612153451526</c:v>
                </c:pt>
                <c:pt idx="8">
                  <c:v>2.7348172133582214</c:v>
                </c:pt>
                <c:pt idx="9">
                  <c:v>1.0876587780345732</c:v>
                </c:pt>
                <c:pt idx="10">
                  <c:v>2.2331962302523194</c:v>
                </c:pt>
                <c:pt idx="11">
                  <c:v>2.1671572022701402</c:v>
                </c:pt>
                <c:pt idx="12">
                  <c:v>1.4980891842221544</c:v>
                </c:pt>
                <c:pt idx="13">
                  <c:v>-0.21015961096697514</c:v>
                </c:pt>
                <c:pt idx="14">
                  <c:v>0.55104545791442638</c:v>
                </c:pt>
                <c:pt idx="15">
                  <c:v>-0.85196102514507166</c:v>
                </c:pt>
                <c:pt idx="16">
                  <c:v>-0.72658009730173312</c:v>
                </c:pt>
                <c:pt idx="17">
                  <c:v>0.19924974134616125</c:v>
                </c:pt>
                <c:pt idx="18">
                  <c:v>-0.9482967841818859</c:v>
                </c:pt>
                <c:pt idx="19">
                  <c:v>0.48861313411291241</c:v>
                </c:pt>
                <c:pt idx="20">
                  <c:v>-1.833848922196188</c:v>
                </c:pt>
                <c:pt idx="21">
                  <c:v>0.14465021615298182</c:v>
                </c:pt>
                <c:pt idx="22">
                  <c:v>-1.759373898914383</c:v>
                </c:pt>
                <c:pt idx="23">
                  <c:v>-0.84555303219940847</c:v>
                </c:pt>
                <c:pt idx="24">
                  <c:v>-1.6362530475437613</c:v>
                </c:pt>
                <c:pt idx="25">
                  <c:v>-3.1281142737120917</c:v>
                </c:pt>
                <c:pt idx="26">
                  <c:v>-1.7496361005717356</c:v>
                </c:pt>
                <c:pt idx="27">
                  <c:v>-3.2663513190244942</c:v>
                </c:pt>
                <c:pt idx="28">
                  <c:v>-3.0013525354821033</c:v>
                </c:pt>
                <c:pt idx="29">
                  <c:v>-2.557723228424881</c:v>
                </c:pt>
                <c:pt idx="30">
                  <c:v>-2.908640750950962</c:v>
                </c:pt>
                <c:pt idx="31">
                  <c:v>-3.1833662690872804</c:v>
                </c:pt>
                <c:pt idx="32">
                  <c:v>-1.6202111053449801</c:v>
                </c:pt>
                <c:pt idx="33">
                  <c:v>-2.2494002245563389</c:v>
                </c:pt>
                <c:pt idx="34">
                  <c:v>-2.7674573418447261</c:v>
                </c:pt>
                <c:pt idx="35">
                  <c:v>-2.9994853789995015</c:v>
                </c:pt>
                <c:pt idx="36">
                  <c:v>-3.9785133262763095</c:v>
                </c:pt>
                <c:pt idx="37">
                  <c:v>-2.016675573581777</c:v>
                </c:pt>
                <c:pt idx="38">
                  <c:v>-2.3103843596389182</c:v>
                </c:pt>
                <c:pt idx="39">
                  <c:v>-2.4264961220068622</c:v>
                </c:pt>
                <c:pt idx="40">
                  <c:v>-1.6620098204569727</c:v>
                </c:pt>
                <c:pt idx="41">
                  <c:v>-2.7339138533377096</c:v>
                </c:pt>
                <c:pt idx="42">
                  <c:v>-2.2190419109125155</c:v>
                </c:pt>
                <c:pt idx="43">
                  <c:v>-3.3956249309505164</c:v>
                </c:pt>
                <c:pt idx="44">
                  <c:v>-1.4540974496933781</c:v>
                </c:pt>
                <c:pt idx="45">
                  <c:v>-0.58308292296654207</c:v>
                </c:pt>
                <c:pt idx="46">
                  <c:v>-0.15235505739028021</c:v>
                </c:pt>
                <c:pt idx="47">
                  <c:v>1.0052023511983132</c:v>
                </c:pt>
                <c:pt idx="48">
                  <c:v>0.70080304022082229</c:v>
                </c:pt>
                <c:pt idx="49">
                  <c:v>1.4015870492702263</c:v>
                </c:pt>
                <c:pt idx="50">
                  <c:v>-0.50517966922459656</c:v>
                </c:pt>
                <c:pt idx="51">
                  <c:v>-1.317549839115473</c:v>
                </c:pt>
                <c:pt idx="52">
                  <c:v>-1.0309883376500861</c:v>
                </c:pt>
                <c:pt idx="53">
                  <c:v>-2.4596803709400681</c:v>
                </c:pt>
                <c:pt idx="54">
                  <c:v>-1.6554743201685527</c:v>
                </c:pt>
                <c:pt idx="55">
                  <c:v>-2.3872066561448699</c:v>
                </c:pt>
                <c:pt idx="56">
                  <c:v>-1.8712254733250808</c:v>
                </c:pt>
                <c:pt idx="57">
                  <c:v>-1.9162848394808314</c:v>
                </c:pt>
                <c:pt idx="58">
                  <c:v>-3.750382766068737</c:v>
                </c:pt>
                <c:pt idx="59">
                  <c:v>-2.5698004185531604</c:v>
                </c:pt>
                <c:pt idx="60">
                  <c:v>-4.1999391097083567</c:v>
                </c:pt>
                <c:pt idx="61">
                  <c:v>-4.2462988525786791</c:v>
                </c:pt>
                <c:pt idx="62">
                  <c:v>-3.6185598006956967</c:v>
                </c:pt>
                <c:pt idx="63">
                  <c:v>-5.4316966157332667</c:v>
                </c:pt>
                <c:pt idx="64">
                  <c:v>-4.1527414548111841</c:v>
                </c:pt>
                <c:pt idx="65">
                  <c:v>-4.9608659870283409</c:v>
                </c:pt>
                <c:pt idx="66">
                  <c:v>-6.7381918544722401</c:v>
                </c:pt>
                <c:pt idx="67">
                  <c:v>-3.9797065107459964</c:v>
                </c:pt>
                <c:pt idx="68">
                  <c:v>-5.9241340046965902</c:v>
                </c:pt>
                <c:pt idx="69">
                  <c:v>-4.0985667797523186</c:v>
                </c:pt>
                <c:pt idx="70">
                  <c:v>-4.5472687908377889</c:v>
                </c:pt>
                <c:pt idx="71">
                  <c:v>-3.5378041091044885</c:v>
                </c:pt>
                <c:pt idx="72">
                  <c:v>-3.8944151128070681</c:v>
                </c:pt>
                <c:pt idx="73">
                  <c:v>-5.4593878667607125</c:v>
                </c:pt>
                <c:pt idx="74">
                  <c:v>-3.6729184389526521</c:v>
                </c:pt>
                <c:pt idx="75">
                  <c:v>-3.4814456531167179</c:v>
                </c:pt>
                <c:pt idx="76">
                  <c:v>-2.4839423969192906</c:v>
                </c:pt>
                <c:pt idx="77">
                  <c:v>0.38249102937684121</c:v>
                </c:pt>
                <c:pt idx="78">
                  <c:v>-2.7483774410240915</c:v>
                </c:pt>
                <c:pt idx="79">
                  <c:v>-2.6409315890878968</c:v>
                </c:pt>
                <c:pt idx="80">
                  <c:v>-1.0126453174481087</c:v>
                </c:pt>
                <c:pt idx="81">
                  <c:v>-0.64493380397452427</c:v>
                </c:pt>
                <c:pt idx="82">
                  <c:v>1.8971221288399689</c:v>
                </c:pt>
                <c:pt idx="83">
                  <c:v>0.74025642115826196</c:v>
                </c:pt>
                <c:pt idx="84">
                  <c:v>0.39437496626627094</c:v>
                </c:pt>
                <c:pt idx="85">
                  <c:v>-0.85391528691388796</c:v>
                </c:pt>
                <c:pt idx="86">
                  <c:v>-0.94517696158598197</c:v>
                </c:pt>
                <c:pt idx="87">
                  <c:v>-1.2766588320743315</c:v>
                </c:pt>
                <c:pt idx="88">
                  <c:v>-2.6344094570693919</c:v>
                </c:pt>
                <c:pt idx="89">
                  <c:v>-1.0944010670364637</c:v>
                </c:pt>
                <c:pt idx="90">
                  <c:v>-0.17825319052148372</c:v>
                </c:pt>
                <c:pt idx="91">
                  <c:v>-0.36268938102693615</c:v>
                </c:pt>
                <c:pt idx="92">
                  <c:v>7.3928723617770434E-2</c:v>
                </c:pt>
                <c:pt idx="93">
                  <c:v>-1.5341737975532155</c:v>
                </c:pt>
                <c:pt idx="94">
                  <c:v>-1.3198531295839775</c:v>
                </c:pt>
                <c:pt idx="95">
                  <c:v>-3.1414361519893861</c:v>
                </c:pt>
                <c:pt idx="96">
                  <c:v>-2.2950959971604106</c:v>
                </c:pt>
                <c:pt idx="97">
                  <c:v>-1.4219338671199759</c:v>
                </c:pt>
                <c:pt idx="98">
                  <c:v>-2.3264938814337932</c:v>
                </c:pt>
                <c:pt idx="99">
                  <c:v>-2.3649162954163438</c:v>
                </c:pt>
                <c:pt idx="100">
                  <c:v>-1.8352511735841797</c:v>
                </c:pt>
                <c:pt idx="101">
                  <c:v>-1.4856679040552119</c:v>
                </c:pt>
                <c:pt idx="102">
                  <c:v>-0.49430974996964772</c:v>
                </c:pt>
                <c:pt idx="103">
                  <c:v>0.57479436086696689</c:v>
                </c:pt>
                <c:pt idx="104">
                  <c:v>1.7922927916137525</c:v>
                </c:pt>
                <c:pt idx="105">
                  <c:v>0.68442947218887817</c:v>
                </c:pt>
                <c:pt idx="106">
                  <c:v>0.50674711172228981</c:v>
                </c:pt>
                <c:pt idx="107">
                  <c:v>0.95719467381589507</c:v>
                </c:pt>
                <c:pt idx="108">
                  <c:v>0.3089507631202289</c:v>
                </c:pt>
                <c:pt idx="109">
                  <c:v>0.3376941664126184</c:v>
                </c:pt>
                <c:pt idx="110">
                  <c:v>0.70845292140823357</c:v>
                </c:pt>
                <c:pt idx="111">
                  <c:v>0.69646286729200757</c:v>
                </c:pt>
                <c:pt idx="112">
                  <c:v>1.2243156178351933</c:v>
                </c:pt>
                <c:pt idx="113">
                  <c:v>0.19442950825892072</c:v>
                </c:pt>
                <c:pt idx="114">
                  <c:v>3.8868500968542122E-2</c:v>
                </c:pt>
                <c:pt idx="115">
                  <c:v>0.75315080247532584</c:v>
                </c:pt>
                <c:pt idx="116">
                  <c:v>1.6706865584010282</c:v>
                </c:pt>
                <c:pt idx="117">
                  <c:v>2.1902969305096516</c:v>
                </c:pt>
                <c:pt idx="118">
                  <c:v>1.9370463850224193</c:v>
                </c:pt>
                <c:pt idx="119">
                  <c:v>2.7901379309331702</c:v>
                </c:pt>
                <c:pt idx="120">
                  <c:v>1.5245698057157044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-0.2074528879965338</c:v>
                </c:pt>
                <c:pt idx="1">
                  <c:v>0.84449264152090253</c:v>
                </c:pt>
                <c:pt idx="2">
                  <c:v>0.61328511700934174</c:v>
                </c:pt>
                <c:pt idx="3">
                  <c:v>-0.51858100386319772</c:v>
                </c:pt>
                <c:pt idx="4">
                  <c:v>-1.8284092092314574</c:v>
                </c:pt>
                <c:pt idx="5">
                  <c:v>-1.8349796943999672</c:v>
                </c:pt>
                <c:pt idx="6">
                  <c:v>2.6434128004433228</c:v>
                </c:pt>
                <c:pt idx="7">
                  <c:v>1.5811318553916511</c:v>
                </c:pt>
                <c:pt idx="8">
                  <c:v>0.25897952104943472</c:v>
                </c:pt>
                <c:pt idx="9">
                  <c:v>0.95019068962488784</c:v>
                </c:pt>
                <c:pt idx="10">
                  <c:v>0.84786965852936247</c:v>
                </c:pt>
                <c:pt idx="11">
                  <c:v>1.3934770479560064</c:v>
                </c:pt>
                <c:pt idx="12">
                  <c:v>1.6189289122575814</c:v>
                </c:pt>
                <c:pt idx="13">
                  <c:v>-0.20675446244658577</c:v>
                </c:pt>
                <c:pt idx="14">
                  <c:v>-1.2807548308559118</c:v>
                </c:pt>
                <c:pt idx="15">
                  <c:v>0.33585213474771902</c:v>
                </c:pt>
                <c:pt idx="16">
                  <c:v>-0.66568857216020882</c:v>
                </c:pt>
                <c:pt idx="17">
                  <c:v>0.26107259657932907</c:v>
                </c:pt>
                <c:pt idx="18">
                  <c:v>0.12944071921884942</c:v>
                </c:pt>
                <c:pt idx="19">
                  <c:v>-0.19209649734085557</c:v>
                </c:pt>
                <c:pt idx="20">
                  <c:v>1.3613304713466419</c:v>
                </c:pt>
                <c:pt idx="21">
                  <c:v>1.9512197103074045</c:v>
                </c:pt>
                <c:pt idx="22">
                  <c:v>1.2956115196201716</c:v>
                </c:pt>
                <c:pt idx="23">
                  <c:v>2.4227260057847078</c:v>
                </c:pt>
                <c:pt idx="24">
                  <c:v>1.2012773076631407</c:v>
                </c:pt>
                <c:pt idx="25">
                  <c:v>3.0429845616639857</c:v>
                </c:pt>
                <c:pt idx="26">
                  <c:v>1.3217377245440689</c:v>
                </c:pt>
                <c:pt idx="27">
                  <c:v>2.9563345360813931</c:v>
                </c:pt>
                <c:pt idx="28">
                  <c:v>1.7374787886643002</c:v>
                </c:pt>
                <c:pt idx="29">
                  <c:v>-1.1533798436400717E-2</c:v>
                </c:pt>
                <c:pt idx="30">
                  <c:v>-1.9733090546541419</c:v>
                </c:pt>
                <c:pt idx="31">
                  <c:v>-1.621391625532129</c:v>
                </c:pt>
                <c:pt idx="32">
                  <c:v>-3.2211940381843718</c:v>
                </c:pt>
                <c:pt idx="33">
                  <c:v>-2.8268277952195882</c:v>
                </c:pt>
                <c:pt idx="34">
                  <c:v>-2.6749846604085481</c:v>
                </c:pt>
                <c:pt idx="35">
                  <c:v>-1.5282267547348363</c:v>
                </c:pt>
                <c:pt idx="36">
                  <c:v>-1.7778557726852309</c:v>
                </c:pt>
                <c:pt idx="37">
                  <c:v>-1.8958100040706436</c:v>
                </c:pt>
                <c:pt idx="38">
                  <c:v>-0.77161395468548111</c:v>
                </c:pt>
                <c:pt idx="39">
                  <c:v>-2.0474620936121188</c:v>
                </c:pt>
                <c:pt idx="40">
                  <c:v>-2.3337378383166496</c:v>
                </c:pt>
                <c:pt idx="41">
                  <c:v>-2.5388198046785844</c:v>
                </c:pt>
                <c:pt idx="42">
                  <c:v>-1.7352915984117097</c:v>
                </c:pt>
                <c:pt idx="43">
                  <c:v>-2.9110742250201653</c:v>
                </c:pt>
                <c:pt idx="44">
                  <c:v>-2.7484895843093149</c:v>
                </c:pt>
                <c:pt idx="45">
                  <c:v>-3.9075928167974348</c:v>
                </c:pt>
                <c:pt idx="46">
                  <c:v>-3.0938909608085905</c:v>
                </c:pt>
                <c:pt idx="47">
                  <c:v>-3.2844330452860651</c:v>
                </c:pt>
                <c:pt idx="48">
                  <c:v>-3.5956052737501851</c:v>
                </c:pt>
                <c:pt idx="49">
                  <c:v>-4.4259712013283972</c:v>
                </c:pt>
                <c:pt idx="50">
                  <c:v>-4.537806284663505</c:v>
                </c:pt>
                <c:pt idx="51">
                  <c:v>-4.3574710804484456</c:v>
                </c:pt>
                <c:pt idx="52">
                  <c:v>-4.7049807903096745</c:v>
                </c:pt>
                <c:pt idx="53">
                  <c:v>-4.7289215971783909</c:v>
                </c:pt>
                <c:pt idx="54">
                  <c:v>-4.3613871773017383</c:v>
                </c:pt>
                <c:pt idx="55">
                  <c:v>-5.4293455466120379</c:v>
                </c:pt>
                <c:pt idx="56">
                  <c:v>-4.6904092706544294</c:v>
                </c:pt>
                <c:pt idx="57">
                  <c:v>-4.3625105162675055</c:v>
                </c:pt>
                <c:pt idx="58">
                  <c:v>-5.1876662295650187</c:v>
                </c:pt>
                <c:pt idx="59">
                  <c:v>-5.2015197155429114</c:v>
                </c:pt>
                <c:pt idx="60">
                  <c:v>-5.5384414691866199</c:v>
                </c:pt>
                <c:pt idx="61">
                  <c:v>-5.1606638812227539</c:v>
                </c:pt>
                <c:pt idx="62">
                  <c:v>-5.3396288223691082</c:v>
                </c:pt>
                <c:pt idx="63">
                  <c:v>-3.9076214118288441</c:v>
                </c:pt>
                <c:pt idx="64">
                  <c:v>-5.7759911421243118</c:v>
                </c:pt>
                <c:pt idx="65">
                  <c:v>-4.5556915604458261</c:v>
                </c:pt>
                <c:pt idx="66">
                  <c:v>-4.313125473689067</c:v>
                </c:pt>
                <c:pt idx="67">
                  <c:v>-4.0988230188397408</c:v>
                </c:pt>
                <c:pt idx="68">
                  <c:v>-4.2001501029580623</c:v>
                </c:pt>
                <c:pt idx="69">
                  <c:v>-4.5433156589464385</c:v>
                </c:pt>
                <c:pt idx="70">
                  <c:v>-4.1689705442806844</c:v>
                </c:pt>
                <c:pt idx="71">
                  <c:v>-4.7097519092576849</c:v>
                </c:pt>
                <c:pt idx="72">
                  <c:v>-5.2997540926782927</c:v>
                </c:pt>
                <c:pt idx="73">
                  <c:v>-4.8766769964507057</c:v>
                </c:pt>
                <c:pt idx="74">
                  <c:v>-6.1864631555667993</c:v>
                </c:pt>
                <c:pt idx="75">
                  <c:v>-4.8742774485682947</c:v>
                </c:pt>
                <c:pt idx="76">
                  <c:v>-4.6015886524918299</c:v>
                </c:pt>
                <c:pt idx="77">
                  <c:v>-5.2158009916980763</c:v>
                </c:pt>
                <c:pt idx="78">
                  <c:v>-3.876923603488633</c:v>
                </c:pt>
                <c:pt idx="79">
                  <c:v>-3.7989315481350308</c:v>
                </c:pt>
                <c:pt idx="80">
                  <c:v>-4.0685274806630938</c:v>
                </c:pt>
                <c:pt idx="81">
                  <c:v>-3.0833299129105018</c:v>
                </c:pt>
                <c:pt idx="82">
                  <c:v>-3.0315902457584993</c:v>
                </c:pt>
                <c:pt idx="83">
                  <c:v>-2.8503493963439483</c:v>
                </c:pt>
                <c:pt idx="84">
                  <c:v>-2.7759243887140772</c:v>
                </c:pt>
                <c:pt idx="85">
                  <c:v>-2.1848133654603603</c:v>
                </c:pt>
                <c:pt idx="86">
                  <c:v>-3.0198979809564772</c:v>
                </c:pt>
                <c:pt idx="87">
                  <c:v>-3.7240548555177306</c:v>
                </c:pt>
                <c:pt idx="88">
                  <c:v>-3.6972436108701858</c:v>
                </c:pt>
                <c:pt idx="89">
                  <c:v>-3.1922585175626113</c:v>
                </c:pt>
                <c:pt idx="90">
                  <c:v>-1.0039793603257112</c:v>
                </c:pt>
                <c:pt idx="91">
                  <c:v>-1.1754490671035611</c:v>
                </c:pt>
                <c:pt idx="92">
                  <c:v>6.8084162012269786E-2</c:v>
                </c:pt>
                <c:pt idx="93">
                  <c:v>-1.8131694567151018</c:v>
                </c:pt>
                <c:pt idx="94">
                  <c:v>-0.78048292668311148</c:v>
                </c:pt>
                <c:pt idx="95">
                  <c:v>-1.3910371210591785</c:v>
                </c:pt>
                <c:pt idx="96">
                  <c:v>-1.7827279562448646</c:v>
                </c:pt>
                <c:pt idx="97">
                  <c:v>-2.3420619676581498</c:v>
                </c:pt>
                <c:pt idx="98">
                  <c:v>-1.9584472864556728</c:v>
                </c:pt>
                <c:pt idx="99">
                  <c:v>-1.4999192277725084</c:v>
                </c:pt>
                <c:pt idx="100">
                  <c:v>-2.3545490540832565</c:v>
                </c:pt>
                <c:pt idx="101">
                  <c:v>-1.7500471331411775</c:v>
                </c:pt>
                <c:pt idx="102">
                  <c:v>-2.3601284042532518</c:v>
                </c:pt>
                <c:pt idx="103">
                  <c:v>-1.4401663667612628</c:v>
                </c:pt>
                <c:pt idx="104">
                  <c:v>-0.9213818117935989</c:v>
                </c:pt>
                <c:pt idx="105">
                  <c:v>-1.0086874026873933</c:v>
                </c:pt>
                <c:pt idx="106">
                  <c:v>-0.47523604344572823</c:v>
                </c:pt>
                <c:pt idx="107">
                  <c:v>-1.0762886602539425</c:v>
                </c:pt>
                <c:pt idx="108">
                  <c:v>-1.5407539702180646</c:v>
                </c:pt>
                <c:pt idx="109">
                  <c:v>-0.68562966524051694</c:v>
                </c:pt>
                <c:pt idx="110">
                  <c:v>-0.70434533521417708</c:v>
                </c:pt>
                <c:pt idx="111">
                  <c:v>-1.1590823320003876</c:v>
                </c:pt>
                <c:pt idx="112">
                  <c:v>-2.3261030557646687</c:v>
                </c:pt>
                <c:pt idx="113">
                  <c:v>-1.6143964474271644</c:v>
                </c:pt>
                <c:pt idx="114">
                  <c:v>-0.79626511017453061</c:v>
                </c:pt>
                <c:pt idx="115">
                  <c:v>-1.5656252792007732</c:v>
                </c:pt>
                <c:pt idx="116">
                  <c:v>-0.95095007894970485</c:v>
                </c:pt>
                <c:pt idx="117">
                  <c:v>-1.2716878310326438</c:v>
                </c:pt>
                <c:pt idx="118">
                  <c:v>-0.3852961866878023</c:v>
                </c:pt>
                <c:pt idx="119">
                  <c:v>1.1641470316985472</c:v>
                </c:pt>
                <c:pt idx="120">
                  <c:v>3.162279592291549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-1.5562720367658858</c:v>
                </c:pt>
                <c:pt idx="1">
                  <c:v>-4.8373250691298407E-2</c:v>
                </c:pt>
                <c:pt idx="2">
                  <c:v>-9.0479753557724876E-2</c:v>
                </c:pt>
                <c:pt idx="3">
                  <c:v>-0.3429362637593078</c:v>
                </c:pt>
                <c:pt idx="4">
                  <c:v>-0.83119258398069684</c:v>
                </c:pt>
                <c:pt idx="5">
                  <c:v>-0.30876370840655432</c:v>
                </c:pt>
                <c:pt idx="6">
                  <c:v>1.5389585066022136</c:v>
                </c:pt>
                <c:pt idx="7">
                  <c:v>2.6702655895787513</c:v>
                </c:pt>
                <c:pt idx="8">
                  <c:v>1.2773806842298692</c:v>
                </c:pt>
                <c:pt idx="9">
                  <c:v>1.4298652754644963</c:v>
                </c:pt>
                <c:pt idx="10">
                  <c:v>0.75874319384672018</c:v>
                </c:pt>
                <c:pt idx="11">
                  <c:v>1.5607331771996187</c:v>
                </c:pt>
                <c:pt idx="12">
                  <c:v>1.434361263105808</c:v>
                </c:pt>
                <c:pt idx="13">
                  <c:v>2.1332237440745088</c:v>
                </c:pt>
                <c:pt idx="14">
                  <c:v>2.0814173860907159</c:v>
                </c:pt>
                <c:pt idx="15">
                  <c:v>0.20465705298037409</c:v>
                </c:pt>
                <c:pt idx="16">
                  <c:v>0.22979149593696599</c:v>
                </c:pt>
                <c:pt idx="17">
                  <c:v>-2.396572674462806</c:v>
                </c:pt>
                <c:pt idx="18">
                  <c:v>-1.404735976071664</c:v>
                </c:pt>
                <c:pt idx="19">
                  <c:v>-2.2821422916539289</c:v>
                </c:pt>
                <c:pt idx="20">
                  <c:v>-2.7522316241194296</c:v>
                </c:pt>
                <c:pt idx="21">
                  <c:v>-1.3184421439021239</c:v>
                </c:pt>
                <c:pt idx="22">
                  <c:v>-1.7586499723820308</c:v>
                </c:pt>
                <c:pt idx="23">
                  <c:v>6.3577486459990853E-2</c:v>
                </c:pt>
                <c:pt idx="24">
                  <c:v>-0.57214832434038065</c:v>
                </c:pt>
                <c:pt idx="25">
                  <c:v>0.34450562906103144</c:v>
                </c:pt>
                <c:pt idx="26">
                  <c:v>0.56020773129021573</c:v>
                </c:pt>
                <c:pt idx="27">
                  <c:v>1.210010740865568</c:v>
                </c:pt>
                <c:pt idx="28">
                  <c:v>0.68494152855016177</c:v>
                </c:pt>
                <c:pt idx="29">
                  <c:v>2.5355327479192393</c:v>
                </c:pt>
                <c:pt idx="30">
                  <c:v>1.691857249113361</c:v>
                </c:pt>
                <c:pt idx="31">
                  <c:v>3.2561360154910277</c:v>
                </c:pt>
                <c:pt idx="32">
                  <c:v>4.1713974340650681</c:v>
                </c:pt>
                <c:pt idx="33">
                  <c:v>4.3823833277509783</c:v>
                </c:pt>
                <c:pt idx="34">
                  <c:v>6.1385883951118405</c:v>
                </c:pt>
                <c:pt idx="35">
                  <c:v>4.9183520803520038</c:v>
                </c:pt>
                <c:pt idx="36">
                  <c:v>4.4202786007090271</c:v>
                </c:pt>
                <c:pt idx="37">
                  <c:v>4.8493820036349931</c:v>
                </c:pt>
                <c:pt idx="38">
                  <c:v>5.5417659107339379</c:v>
                </c:pt>
                <c:pt idx="39">
                  <c:v>3.8916936034050469</c:v>
                </c:pt>
                <c:pt idx="40">
                  <c:v>3.9091239664596258</c:v>
                </c:pt>
                <c:pt idx="41">
                  <c:v>2.00151308532201</c:v>
                </c:pt>
                <c:pt idx="42">
                  <c:v>3.9490607879628721</c:v>
                </c:pt>
                <c:pt idx="43">
                  <c:v>3.5770111044261985</c:v>
                </c:pt>
                <c:pt idx="44">
                  <c:v>3.1026361377457272</c:v>
                </c:pt>
                <c:pt idx="45">
                  <c:v>2.7195649587649124</c:v>
                </c:pt>
                <c:pt idx="46">
                  <c:v>2.9681416488126069</c:v>
                </c:pt>
                <c:pt idx="47">
                  <c:v>2.943027010908843</c:v>
                </c:pt>
                <c:pt idx="48">
                  <c:v>3.1955684095914343</c:v>
                </c:pt>
                <c:pt idx="49">
                  <c:v>3.4266343718688281</c:v>
                </c:pt>
                <c:pt idx="50">
                  <c:v>3.3239304934456939</c:v>
                </c:pt>
                <c:pt idx="51">
                  <c:v>6.9051559678863059</c:v>
                </c:pt>
                <c:pt idx="52">
                  <c:v>9.5446349293326911</c:v>
                </c:pt>
                <c:pt idx="53">
                  <c:v>11.113117340980066</c:v>
                </c:pt>
                <c:pt idx="54">
                  <c:v>12.068121644923576</c:v>
                </c:pt>
                <c:pt idx="55">
                  <c:v>12.821732637485731</c:v>
                </c:pt>
                <c:pt idx="56">
                  <c:v>13.192832121394794</c:v>
                </c:pt>
                <c:pt idx="57">
                  <c:v>12.010864298627869</c:v>
                </c:pt>
                <c:pt idx="58">
                  <c:v>8.6135963354794001</c:v>
                </c:pt>
                <c:pt idx="59">
                  <c:v>10.441735858556182</c:v>
                </c:pt>
                <c:pt idx="60">
                  <c:v>7.5357028880243702</c:v>
                </c:pt>
                <c:pt idx="61">
                  <c:v>6.8538495831671069</c:v>
                </c:pt>
                <c:pt idx="62">
                  <c:v>4.4586227816197264</c:v>
                </c:pt>
                <c:pt idx="63">
                  <c:v>4.6331211583181453</c:v>
                </c:pt>
                <c:pt idx="64">
                  <c:v>2.9413995240686543</c:v>
                </c:pt>
                <c:pt idx="65">
                  <c:v>2.4755372879842095</c:v>
                </c:pt>
                <c:pt idx="66">
                  <c:v>2.3878349476986545</c:v>
                </c:pt>
                <c:pt idx="67">
                  <c:v>2.4020103554455425</c:v>
                </c:pt>
                <c:pt idx="68">
                  <c:v>3.2777754831678827</c:v>
                </c:pt>
                <c:pt idx="69">
                  <c:v>4.211777119734788</c:v>
                </c:pt>
                <c:pt idx="70">
                  <c:v>4.7840091625416932</c:v>
                </c:pt>
                <c:pt idx="71">
                  <c:v>4.8743939404883454</c:v>
                </c:pt>
                <c:pt idx="72">
                  <c:v>3.2659964572730562</c:v>
                </c:pt>
                <c:pt idx="73">
                  <c:v>4.112018608617416</c:v>
                </c:pt>
                <c:pt idx="74">
                  <c:v>2.5902924376614678</c:v>
                </c:pt>
                <c:pt idx="75">
                  <c:v>1.4533114025013056</c:v>
                </c:pt>
                <c:pt idx="76">
                  <c:v>0.81940720889669516</c:v>
                </c:pt>
                <c:pt idx="77">
                  <c:v>-0.75673522499673207</c:v>
                </c:pt>
                <c:pt idx="78">
                  <c:v>-0.14077234118990567</c:v>
                </c:pt>
                <c:pt idx="79">
                  <c:v>0.86256103537206574</c:v>
                </c:pt>
                <c:pt idx="80">
                  <c:v>1.2821057720252473</c:v>
                </c:pt>
                <c:pt idx="81">
                  <c:v>1.9855444460661489</c:v>
                </c:pt>
                <c:pt idx="82">
                  <c:v>3.2286920455642534</c:v>
                </c:pt>
                <c:pt idx="83">
                  <c:v>1.7221524211136918</c:v>
                </c:pt>
                <c:pt idx="84">
                  <c:v>2.5437148153748717</c:v>
                </c:pt>
                <c:pt idx="85">
                  <c:v>1.4218662306154497</c:v>
                </c:pt>
                <c:pt idx="86">
                  <c:v>0.76788315839280508</c:v>
                </c:pt>
                <c:pt idx="87">
                  <c:v>-0.60308990782096639</c:v>
                </c:pt>
                <c:pt idx="88">
                  <c:v>1.6117498183740979</c:v>
                </c:pt>
                <c:pt idx="89">
                  <c:v>1.3358529955284997</c:v>
                </c:pt>
                <c:pt idx="90">
                  <c:v>0.88530147866877695</c:v>
                </c:pt>
                <c:pt idx="91">
                  <c:v>1.3297812144654557</c:v>
                </c:pt>
                <c:pt idx="92">
                  <c:v>0.2025620442579959</c:v>
                </c:pt>
                <c:pt idx="93">
                  <c:v>0.538611353124409</c:v>
                </c:pt>
                <c:pt idx="94">
                  <c:v>0.5979536310398339</c:v>
                </c:pt>
                <c:pt idx="95">
                  <c:v>-7.9785668086146982E-2</c:v>
                </c:pt>
                <c:pt idx="96">
                  <c:v>0.4256590599418677</c:v>
                </c:pt>
                <c:pt idx="97">
                  <c:v>-0.86617111845194927</c:v>
                </c:pt>
                <c:pt idx="98">
                  <c:v>-0.34608988723945927</c:v>
                </c:pt>
                <c:pt idx="99">
                  <c:v>-1.0930239807303528</c:v>
                </c:pt>
                <c:pt idx="100">
                  <c:v>-0.98850015588698315</c:v>
                </c:pt>
                <c:pt idx="101">
                  <c:v>-0.83695251144500549</c:v>
                </c:pt>
                <c:pt idx="102">
                  <c:v>-0.15913611343809772</c:v>
                </c:pt>
                <c:pt idx="103">
                  <c:v>0.49181499692696407</c:v>
                </c:pt>
                <c:pt idx="104">
                  <c:v>-0.8105399175630057</c:v>
                </c:pt>
                <c:pt idx="105">
                  <c:v>-2.5579025572690168E-2</c:v>
                </c:pt>
                <c:pt idx="106">
                  <c:v>7.442127287063148E-2</c:v>
                </c:pt>
                <c:pt idx="107">
                  <c:v>-0.56243687492305583</c:v>
                </c:pt>
                <c:pt idx="108">
                  <c:v>-1.5465507144886299E-2</c:v>
                </c:pt>
                <c:pt idx="109">
                  <c:v>-0.64417941650235377</c:v>
                </c:pt>
                <c:pt idx="110">
                  <c:v>-1.0191473437798657</c:v>
                </c:pt>
                <c:pt idx="111">
                  <c:v>-0.17528498175490057</c:v>
                </c:pt>
                <c:pt idx="112">
                  <c:v>-0.3993044926415481</c:v>
                </c:pt>
                <c:pt idx="113">
                  <c:v>-8.2523486117851916E-2</c:v>
                </c:pt>
                <c:pt idx="114">
                  <c:v>0.78055467507050413</c:v>
                </c:pt>
                <c:pt idx="115">
                  <c:v>-0.35447880210015048</c:v>
                </c:pt>
                <c:pt idx="116">
                  <c:v>0.72674693017187719</c:v>
                </c:pt>
                <c:pt idx="117">
                  <c:v>0.20815799296665968</c:v>
                </c:pt>
                <c:pt idx="118">
                  <c:v>-0.93845740671450439</c:v>
                </c:pt>
                <c:pt idx="119">
                  <c:v>0.84119357380547755</c:v>
                </c:pt>
                <c:pt idx="120">
                  <c:v>0.46160218025258337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3.0315150376525049</c:v>
                </c:pt>
                <c:pt idx="1">
                  <c:v>3.5264088800735935</c:v>
                </c:pt>
                <c:pt idx="2">
                  <c:v>0.16452533096767086</c:v>
                </c:pt>
                <c:pt idx="3">
                  <c:v>-2.5170498218993416</c:v>
                </c:pt>
                <c:pt idx="4">
                  <c:v>-0.90520640665845886</c:v>
                </c:pt>
                <c:pt idx="5">
                  <c:v>-1.38656843171725</c:v>
                </c:pt>
                <c:pt idx="6">
                  <c:v>0.9838511810910826</c:v>
                </c:pt>
                <c:pt idx="7">
                  <c:v>1.3768869432168014</c:v>
                </c:pt>
                <c:pt idx="8">
                  <c:v>2.7528406195130826</c:v>
                </c:pt>
                <c:pt idx="9">
                  <c:v>0.96071842509134731</c:v>
                </c:pt>
                <c:pt idx="10">
                  <c:v>0.72522636142751129</c:v>
                </c:pt>
                <c:pt idx="11">
                  <c:v>-1.3306035096889235</c:v>
                </c:pt>
                <c:pt idx="12">
                  <c:v>-0.35710591119388857</c:v>
                </c:pt>
                <c:pt idx="13">
                  <c:v>-2.5925007771542696</c:v>
                </c:pt>
                <c:pt idx="14">
                  <c:v>0.25485761590489003</c:v>
                </c:pt>
                <c:pt idx="15">
                  <c:v>1.8226207684971507</c:v>
                </c:pt>
                <c:pt idx="16">
                  <c:v>2.8222302936878405</c:v>
                </c:pt>
                <c:pt idx="17">
                  <c:v>-6.7172491464128363</c:v>
                </c:pt>
                <c:pt idx="18">
                  <c:v>2.7328339453958348</c:v>
                </c:pt>
                <c:pt idx="19">
                  <c:v>2.0343132112752951</c:v>
                </c:pt>
                <c:pt idx="20">
                  <c:v>-0.10041888737103806</c:v>
                </c:pt>
                <c:pt idx="21">
                  <c:v>2.9384236124289242</c:v>
                </c:pt>
                <c:pt idx="22">
                  <c:v>1.7277266909683824</c:v>
                </c:pt>
                <c:pt idx="23">
                  <c:v>3.2365000791403897</c:v>
                </c:pt>
                <c:pt idx="24">
                  <c:v>-0.82658563651499695</c:v>
                </c:pt>
                <c:pt idx="25">
                  <c:v>-2.1820837795798562</c:v>
                </c:pt>
                <c:pt idx="26">
                  <c:v>-0.90498744834026312</c:v>
                </c:pt>
                <c:pt idx="27">
                  <c:v>3.1653182740485382</c:v>
                </c:pt>
                <c:pt idx="28">
                  <c:v>4.1057686131118025</c:v>
                </c:pt>
                <c:pt idx="29">
                  <c:v>3.8691366316437268</c:v>
                </c:pt>
                <c:pt idx="30">
                  <c:v>6.7529693472599845</c:v>
                </c:pt>
                <c:pt idx="31">
                  <c:v>7.3086970079891751</c:v>
                </c:pt>
                <c:pt idx="32">
                  <c:v>6.2098040007918724</c:v>
                </c:pt>
                <c:pt idx="33">
                  <c:v>10.030513800201476</c:v>
                </c:pt>
                <c:pt idx="34">
                  <c:v>10.112042567322103</c:v>
                </c:pt>
                <c:pt idx="35">
                  <c:v>9.3949488272159343</c:v>
                </c:pt>
                <c:pt idx="36">
                  <c:v>14.967570261804541</c:v>
                </c:pt>
                <c:pt idx="37">
                  <c:v>16.091789418448812</c:v>
                </c:pt>
                <c:pt idx="38">
                  <c:v>15.946884722842627</c:v>
                </c:pt>
                <c:pt idx="39">
                  <c:v>13.996434142593792</c:v>
                </c:pt>
                <c:pt idx="40">
                  <c:v>14.401093992383823</c:v>
                </c:pt>
                <c:pt idx="41">
                  <c:v>12.907585169068073</c:v>
                </c:pt>
                <c:pt idx="42">
                  <c:v>12.001301246085854</c:v>
                </c:pt>
                <c:pt idx="43">
                  <c:v>11.567518623935104</c:v>
                </c:pt>
                <c:pt idx="44">
                  <c:v>11.429759933524144</c:v>
                </c:pt>
                <c:pt idx="45">
                  <c:v>9.5771659320080946</c:v>
                </c:pt>
                <c:pt idx="46">
                  <c:v>9.2115547317857036</c:v>
                </c:pt>
                <c:pt idx="47">
                  <c:v>8.8319910642990198</c:v>
                </c:pt>
                <c:pt idx="48">
                  <c:v>9.0201494425160753</c:v>
                </c:pt>
                <c:pt idx="49">
                  <c:v>8.7611887954793328</c:v>
                </c:pt>
                <c:pt idx="50">
                  <c:v>8.421729685789991</c:v>
                </c:pt>
                <c:pt idx="51">
                  <c:v>7.5574125592608983</c:v>
                </c:pt>
                <c:pt idx="52">
                  <c:v>7.305475995619112</c:v>
                </c:pt>
                <c:pt idx="53">
                  <c:v>9.6914205737690793</c:v>
                </c:pt>
                <c:pt idx="54">
                  <c:v>8.4555575220838719</c:v>
                </c:pt>
                <c:pt idx="55">
                  <c:v>7.3855275142732184</c:v>
                </c:pt>
                <c:pt idx="56">
                  <c:v>7.7739873230346879</c:v>
                </c:pt>
                <c:pt idx="57">
                  <c:v>6.4698616954007457</c:v>
                </c:pt>
                <c:pt idx="58">
                  <c:v>8.856715790893297</c:v>
                </c:pt>
                <c:pt idx="59">
                  <c:v>8.2516586466295756</c:v>
                </c:pt>
                <c:pt idx="60">
                  <c:v>8.0576193471832287</c:v>
                </c:pt>
                <c:pt idx="61">
                  <c:v>4.8330523487430135</c:v>
                </c:pt>
                <c:pt idx="62">
                  <c:v>13.013171137939223</c:v>
                </c:pt>
                <c:pt idx="63">
                  <c:v>6.2198308715350219</c:v>
                </c:pt>
                <c:pt idx="64">
                  <c:v>4.0496735112709032</c:v>
                </c:pt>
                <c:pt idx="65">
                  <c:v>2.2893696957568408</c:v>
                </c:pt>
                <c:pt idx="66">
                  <c:v>0.8643118575592168</c:v>
                </c:pt>
                <c:pt idx="67">
                  <c:v>-0.43446841633630223</c:v>
                </c:pt>
                <c:pt idx="68">
                  <c:v>-2.9121735684704215</c:v>
                </c:pt>
                <c:pt idx="69">
                  <c:v>-2.2271701511348274</c:v>
                </c:pt>
                <c:pt idx="70">
                  <c:v>-2.6614434370513322</c:v>
                </c:pt>
                <c:pt idx="71">
                  <c:v>-0.77759660988097168</c:v>
                </c:pt>
                <c:pt idx="72">
                  <c:v>-1.3950731110247885</c:v>
                </c:pt>
                <c:pt idx="73">
                  <c:v>-0.94483990510578342</c:v>
                </c:pt>
                <c:pt idx="74">
                  <c:v>-0.5365108086446283</c:v>
                </c:pt>
                <c:pt idx="75">
                  <c:v>-2.5518261355423335</c:v>
                </c:pt>
                <c:pt idx="76">
                  <c:v>-2.0097288602448833</c:v>
                </c:pt>
                <c:pt idx="77">
                  <c:v>-8.0086399139173423</c:v>
                </c:pt>
                <c:pt idx="78">
                  <c:v>-5.5001341306022953</c:v>
                </c:pt>
                <c:pt idx="79">
                  <c:v>-6.626756883127392</c:v>
                </c:pt>
                <c:pt idx="80">
                  <c:v>-6.3240550354437195</c:v>
                </c:pt>
                <c:pt idx="81">
                  <c:v>-6.4873839948301359</c:v>
                </c:pt>
                <c:pt idx="82">
                  <c:v>-6.8724994296343391</c:v>
                </c:pt>
                <c:pt idx="83">
                  <c:v>-7.0493345241219574</c:v>
                </c:pt>
                <c:pt idx="84">
                  <c:v>-7.5621923542683405</c:v>
                </c:pt>
                <c:pt idx="85">
                  <c:v>-8.2202277750595787</c:v>
                </c:pt>
                <c:pt idx="86">
                  <c:v>-8.4324830144068255</c:v>
                </c:pt>
                <c:pt idx="87">
                  <c:v>-7.6831862384931711</c:v>
                </c:pt>
                <c:pt idx="88">
                  <c:v>-9.0619481902189367</c:v>
                </c:pt>
                <c:pt idx="89">
                  <c:v>-9.9003346345757866</c:v>
                </c:pt>
                <c:pt idx="90">
                  <c:v>-9.633706765887414</c:v>
                </c:pt>
                <c:pt idx="91">
                  <c:v>-9.5676295777429967</c:v>
                </c:pt>
                <c:pt idx="92">
                  <c:v>-8.5659423917471518</c:v>
                </c:pt>
                <c:pt idx="93">
                  <c:v>-6.1950476059640938</c:v>
                </c:pt>
                <c:pt idx="94">
                  <c:v>-7.6377357929248522</c:v>
                </c:pt>
                <c:pt idx="95">
                  <c:v>-7.1024685097577507</c:v>
                </c:pt>
                <c:pt idx="96">
                  <c:v>-5.8873429750446729</c:v>
                </c:pt>
                <c:pt idx="97">
                  <c:v>-3.9576324140335322</c:v>
                </c:pt>
                <c:pt idx="98">
                  <c:v>-5.6605288702789869</c:v>
                </c:pt>
                <c:pt idx="99">
                  <c:v>-7.156539122467791</c:v>
                </c:pt>
                <c:pt idx="100">
                  <c:v>-6.4351794091535197</c:v>
                </c:pt>
                <c:pt idx="101">
                  <c:v>-8.1690532687773185</c:v>
                </c:pt>
                <c:pt idx="102">
                  <c:v>-6.6792268434555959</c:v>
                </c:pt>
                <c:pt idx="103">
                  <c:v>-6.0300805409283083</c:v>
                </c:pt>
                <c:pt idx="104">
                  <c:v>-4.3326444912780477</c:v>
                </c:pt>
                <c:pt idx="105">
                  <c:v>-3.0922000407263086</c:v>
                </c:pt>
                <c:pt idx="106">
                  <c:v>-1.911323935171062</c:v>
                </c:pt>
                <c:pt idx="107">
                  <c:v>-1.4728648367703225</c:v>
                </c:pt>
                <c:pt idx="108">
                  <c:v>-0.70295758755995996</c:v>
                </c:pt>
                <c:pt idx="109">
                  <c:v>-2.2044331808510216</c:v>
                </c:pt>
                <c:pt idx="110">
                  <c:v>-1.812057815013195</c:v>
                </c:pt>
                <c:pt idx="111">
                  <c:v>-2.8914798833989246</c:v>
                </c:pt>
                <c:pt idx="112">
                  <c:v>-2.5172882555537854</c:v>
                </c:pt>
                <c:pt idx="113">
                  <c:v>-0.59568318716774638</c:v>
                </c:pt>
                <c:pt idx="114">
                  <c:v>-2.6760758161519287</c:v>
                </c:pt>
                <c:pt idx="115">
                  <c:v>-3.2010025544485363</c:v>
                </c:pt>
                <c:pt idx="116">
                  <c:v>-1.5060967986726808</c:v>
                </c:pt>
                <c:pt idx="117">
                  <c:v>-2.7741132206489296</c:v>
                </c:pt>
                <c:pt idx="118">
                  <c:v>-0.59896993960401013</c:v>
                </c:pt>
                <c:pt idx="119">
                  <c:v>2.6111406274911588</c:v>
                </c:pt>
                <c:pt idx="120">
                  <c:v>2.8366444606730132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-2.0094516212066575</c:v>
                </c:pt>
                <c:pt idx="1">
                  <c:v>-1.0471152018218635</c:v>
                </c:pt>
                <c:pt idx="2">
                  <c:v>-0.49762950434859932</c:v>
                </c:pt>
                <c:pt idx="3">
                  <c:v>-1.4063893016026703</c:v>
                </c:pt>
                <c:pt idx="4">
                  <c:v>-1.6627261100252928</c:v>
                </c:pt>
                <c:pt idx="5">
                  <c:v>-2.1453382113450563</c:v>
                </c:pt>
                <c:pt idx="6">
                  <c:v>-1.4801930148999516</c:v>
                </c:pt>
                <c:pt idx="7">
                  <c:v>-0.85274933736797998</c:v>
                </c:pt>
                <c:pt idx="8">
                  <c:v>-0.60486705128238838</c:v>
                </c:pt>
                <c:pt idx="9">
                  <c:v>-0.11403543145682762</c:v>
                </c:pt>
                <c:pt idx="10">
                  <c:v>-6.7958766735576784E-2</c:v>
                </c:pt>
                <c:pt idx="11">
                  <c:v>1.2709199614118867</c:v>
                </c:pt>
                <c:pt idx="12">
                  <c:v>0.65018213498122968</c:v>
                </c:pt>
                <c:pt idx="13">
                  <c:v>0.42540988033062876</c:v>
                </c:pt>
                <c:pt idx="14">
                  <c:v>-0.26612626774461856</c:v>
                </c:pt>
                <c:pt idx="15">
                  <c:v>-0.71615704398645219</c:v>
                </c:pt>
                <c:pt idx="16">
                  <c:v>-0.91670687479247748</c:v>
                </c:pt>
                <c:pt idx="17">
                  <c:v>-0.66159449497913847</c:v>
                </c:pt>
                <c:pt idx="18">
                  <c:v>0.9341773625199643</c:v>
                </c:pt>
                <c:pt idx="19">
                  <c:v>0.55081530367079157</c:v>
                </c:pt>
                <c:pt idx="20">
                  <c:v>0.28383314045992281</c:v>
                </c:pt>
                <c:pt idx="21">
                  <c:v>-0.26074175325405441</c:v>
                </c:pt>
                <c:pt idx="22">
                  <c:v>-0.35513130992628006</c:v>
                </c:pt>
                <c:pt idx="23">
                  <c:v>1.1270660966208353E-2</c:v>
                </c:pt>
                <c:pt idx="24">
                  <c:v>-0.30335326677966479</c:v>
                </c:pt>
                <c:pt idx="25">
                  <c:v>-1.3244065938038454</c:v>
                </c:pt>
                <c:pt idx="26">
                  <c:v>-1.2581991959904848</c:v>
                </c:pt>
                <c:pt idx="27">
                  <c:v>-0.97825546873737834</c:v>
                </c:pt>
                <c:pt idx="28">
                  <c:v>-0.14436948793884244</c:v>
                </c:pt>
                <c:pt idx="29">
                  <c:v>-0.78707349219526734</c:v>
                </c:pt>
                <c:pt idx="30">
                  <c:v>-0.66279138482235744</c:v>
                </c:pt>
                <c:pt idx="31">
                  <c:v>-2.0386141174769037</c:v>
                </c:pt>
                <c:pt idx="32">
                  <c:v>-0.64070796657996898</c:v>
                </c:pt>
                <c:pt idx="33">
                  <c:v>-0.58727647391969307</c:v>
                </c:pt>
                <c:pt idx="34">
                  <c:v>1.4222857359681829</c:v>
                </c:pt>
                <c:pt idx="35">
                  <c:v>0.3839742605243206</c:v>
                </c:pt>
                <c:pt idx="36">
                  <c:v>0.52367792047275474</c:v>
                </c:pt>
                <c:pt idx="37">
                  <c:v>-5.6794110809544877E-2</c:v>
                </c:pt>
                <c:pt idx="38">
                  <c:v>0.32407111622663781</c:v>
                </c:pt>
                <c:pt idx="39">
                  <c:v>0.57801743110047954</c:v>
                </c:pt>
                <c:pt idx="40">
                  <c:v>0.76877181527707883</c:v>
                </c:pt>
                <c:pt idx="41">
                  <c:v>0.67532293349275629</c:v>
                </c:pt>
                <c:pt idx="42">
                  <c:v>0.32107816567391678</c:v>
                </c:pt>
                <c:pt idx="43">
                  <c:v>0.70415729349087586</c:v>
                </c:pt>
                <c:pt idx="44">
                  <c:v>0.46993018324474206</c:v>
                </c:pt>
                <c:pt idx="45">
                  <c:v>0.99681682304225361</c:v>
                </c:pt>
                <c:pt idx="46">
                  <c:v>0.27944721253535376</c:v>
                </c:pt>
                <c:pt idx="47">
                  <c:v>0.67042596911259023</c:v>
                </c:pt>
                <c:pt idx="48">
                  <c:v>0.22165179973137283</c:v>
                </c:pt>
                <c:pt idx="49">
                  <c:v>0.11295916627195636</c:v>
                </c:pt>
                <c:pt idx="50">
                  <c:v>0.84285551797130998</c:v>
                </c:pt>
                <c:pt idx="51">
                  <c:v>0.61961488116594987</c:v>
                </c:pt>
                <c:pt idx="52">
                  <c:v>1.3636969681425455</c:v>
                </c:pt>
                <c:pt idx="53">
                  <c:v>1.1338766486977234</c:v>
                </c:pt>
                <c:pt idx="54">
                  <c:v>1.5229377537255573</c:v>
                </c:pt>
                <c:pt idx="55">
                  <c:v>4.0955900559018425E-2</c:v>
                </c:pt>
                <c:pt idx="56">
                  <c:v>0.6838519387911054</c:v>
                </c:pt>
                <c:pt idx="57">
                  <c:v>0.73008690852519431</c:v>
                </c:pt>
                <c:pt idx="58">
                  <c:v>0.6433987079114879</c:v>
                </c:pt>
                <c:pt idx="59">
                  <c:v>1.1721312500732639</c:v>
                </c:pt>
                <c:pt idx="60">
                  <c:v>1.0103875338608657</c:v>
                </c:pt>
                <c:pt idx="61">
                  <c:v>0.90019970880599942</c:v>
                </c:pt>
                <c:pt idx="62">
                  <c:v>0.61386530664327998</c:v>
                </c:pt>
                <c:pt idx="63">
                  <c:v>1.2216135443485068</c:v>
                </c:pt>
                <c:pt idx="64">
                  <c:v>0.6648425477656239</c:v>
                </c:pt>
                <c:pt idx="65">
                  <c:v>1.7878456299057148</c:v>
                </c:pt>
                <c:pt idx="66">
                  <c:v>1.894531693560102</c:v>
                </c:pt>
                <c:pt idx="67">
                  <c:v>2.1337066326026156E-2</c:v>
                </c:pt>
                <c:pt idx="68">
                  <c:v>1.6683083110375097</c:v>
                </c:pt>
                <c:pt idx="69">
                  <c:v>0.24365859809673573</c:v>
                </c:pt>
                <c:pt idx="70">
                  <c:v>0.24067663677721338</c:v>
                </c:pt>
                <c:pt idx="71">
                  <c:v>-0.31542455749335224</c:v>
                </c:pt>
                <c:pt idx="72">
                  <c:v>0.36338111553086289</c:v>
                </c:pt>
                <c:pt idx="73">
                  <c:v>-0.18496493271876238</c:v>
                </c:pt>
                <c:pt idx="74">
                  <c:v>-0.6353780477742843</c:v>
                </c:pt>
                <c:pt idx="75">
                  <c:v>-1.3817277695031378</c:v>
                </c:pt>
                <c:pt idx="76">
                  <c:v>-0.63533558875792662</c:v>
                </c:pt>
                <c:pt idx="77">
                  <c:v>-1.2705622801956185</c:v>
                </c:pt>
                <c:pt idx="78">
                  <c:v>0.23562800217282118</c:v>
                </c:pt>
                <c:pt idx="79">
                  <c:v>-5.6560237419734857E-2</c:v>
                </c:pt>
                <c:pt idx="80">
                  <c:v>-1.4412785088889715</c:v>
                </c:pt>
                <c:pt idx="81">
                  <c:v>-1.3518809328239689</c:v>
                </c:pt>
                <c:pt idx="82">
                  <c:v>-1.0269668075835567</c:v>
                </c:pt>
                <c:pt idx="83">
                  <c:v>-0.36513192379566278</c:v>
                </c:pt>
                <c:pt idx="84">
                  <c:v>-0.17550473499818364</c:v>
                </c:pt>
                <c:pt idx="85">
                  <c:v>-0.90400059882796446</c:v>
                </c:pt>
                <c:pt idx="86">
                  <c:v>-1.0600702749256978</c:v>
                </c:pt>
                <c:pt idx="87">
                  <c:v>-0.52650900033435766</c:v>
                </c:pt>
                <c:pt idx="88">
                  <c:v>-0.71241298240943562</c:v>
                </c:pt>
                <c:pt idx="89">
                  <c:v>0.5039900233418626</c:v>
                </c:pt>
                <c:pt idx="90">
                  <c:v>-0.39885461458941701</c:v>
                </c:pt>
                <c:pt idx="91">
                  <c:v>0.11543212421219431</c:v>
                </c:pt>
                <c:pt idx="92">
                  <c:v>0.2569168279861474</c:v>
                </c:pt>
                <c:pt idx="93">
                  <c:v>0.45479225174890781</c:v>
                </c:pt>
                <c:pt idx="94">
                  <c:v>-0.93489556178379607</c:v>
                </c:pt>
                <c:pt idx="95">
                  <c:v>-1.3391757155446187</c:v>
                </c:pt>
                <c:pt idx="96">
                  <c:v>-1.0845587144866176</c:v>
                </c:pt>
                <c:pt idx="97">
                  <c:v>-1.3747412959230216</c:v>
                </c:pt>
                <c:pt idx="98">
                  <c:v>-0.40148077974578911</c:v>
                </c:pt>
                <c:pt idx="99">
                  <c:v>-1.1543354452350807</c:v>
                </c:pt>
                <c:pt idx="100">
                  <c:v>-0.61813637518228515</c:v>
                </c:pt>
                <c:pt idx="101">
                  <c:v>-1.5668655175372044</c:v>
                </c:pt>
                <c:pt idx="102">
                  <c:v>-0.6056148462950024</c:v>
                </c:pt>
                <c:pt idx="103">
                  <c:v>-1.721369659258978</c:v>
                </c:pt>
                <c:pt idx="104">
                  <c:v>-0.99890130693281942</c:v>
                </c:pt>
                <c:pt idx="105">
                  <c:v>-0.61891262327635443</c:v>
                </c:pt>
                <c:pt idx="106">
                  <c:v>-1.0022441253496872</c:v>
                </c:pt>
                <c:pt idx="107">
                  <c:v>-9.9750282304540527E-2</c:v>
                </c:pt>
                <c:pt idx="108">
                  <c:v>0.10008096382804726</c:v>
                </c:pt>
                <c:pt idx="109">
                  <c:v>-0.81707260739948884</c:v>
                </c:pt>
                <c:pt idx="110">
                  <c:v>-0.20533128989579677</c:v>
                </c:pt>
                <c:pt idx="111">
                  <c:v>-1.010609940831503</c:v>
                </c:pt>
                <c:pt idx="112">
                  <c:v>-1.4710369434468853</c:v>
                </c:pt>
                <c:pt idx="113">
                  <c:v>-1.0500914396103931</c:v>
                </c:pt>
                <c:pt idx="114">
                  <c:v>-1.1517027601219849</c:v>
                </c:pt>
                <c:pt idx="115">
                  <c:v>-0.82374544640092406</c:v>
                </c:pt>
                <c:pt idx="116">
                  <c:v>-0.29279756162297377</c:v>
                </c:pt>
                <c:pt idx="117">
                  <c:v>2.8765440156799164E-2</c:v>
                </c:pt>
                <c:pt idx="118">
                  <c:v>-0.35615792726584927</c:v>
                </c:pt>
                <c:pt idx="119">
                  <c:v>-0.16624943369269082</c:v>
                </c:pt>
                <c:pt idx="120">
                  <c:v>-0.29181309977448505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4.1616530183657501</c:v>
                </c:pt>
                <c:pt idx="1">
                  <c:v>3.9479968695977496</c:v>
                </c:pt>
                <c:pt idx="2">
                  <c:v>3.5374814291558061</c:v>
                </c:pt>
                <c:pt idx="3">
                  <c:v>2.9479821030448274</c:v>
                </c:pt>
                <c:pt idx="4">
                  <c:v>2.0990971878926423</c:v>
                </c:pt>
                <c:pt idx="5">
                  <c:v>3.1932986444275278</c:v>
                </c:pt>
                <c:pt idx="6">
                  <c:v>3.3637291424681353</c:v>
                </c:pt>
                <c:pt idx="7">
                  <c:v>3.2012856647468309</c:v>
                </c:pt>
                <c:pt idx="8">
                  <c:v>1.7147547299955828</c:v>
                </c:pt>
                <c:pt idx="9">
                  <c:v>1.7537979227474207</c:v>
                </c:pt>
                <c:pt idx="10">
                  <c:v>0.51906462901534978</c:v>
                </c:pt>
                <c:pt idx="11">
                  <c:v>0.19667414692113128</c:v>
                </c:pt>
                <c:pt idx="12">
                  <c:v>1.4915170410027012</c:v>
                </c:pt>
                <c:pt idx="13">
                  <c:v>1.0136476841826376</c:v>
                </c:pt>
                <c:pt idx="14">
                  <c:v>1.0835119154963027</c:v>
                </c:pt>
                <c:pt idx="15">
                  <c:v>0.36585902780427515</c:v>
                </c:pt>
                <c:pt idx="16">
                  <c:v>0.67341369861828937</c:v>
                </c:pt>
                <c:pt idx="17">
                  <c:v>0.36772264001702964</c:v>
                </c:pt>
                <c:pt idx="18">
                  <c:v>-2.0885478825989581</c:v>
                </c:pt>
                <c:pt idx="19">
                  <c:v>-2.9071241245223192</c:v>
                </c:pt>
                <c:pt idx="20">
                  <c:v>-2.7830047741626744</c:v>
                </c:pt>
                <c:pt idx="21">
                  <c:v>-2.0076350915807453</c:v>
                </c:pt>
                <c:pt idx="22">
                  <c:v>-2.0013830024191175</c:v>
                </c:pt>
                <c:pt idx="23">
                  <c:v>-1.6164526480939845</c:v>
                </c:pt>
                <c:pt idx="24">
                  <c:v>-0.87532937663718158</c:v>
                </c:pt>
                <c:pt idx="25">
                  <c:v>-0.73123099842411143</c:v>
                </c:pt>
                <c:pt idx="26">
                  <c:v>0.49274822188075768</c:v>
                </c:pt>
                <c:pt idx="27">
                  <c:v>-0.87793172377015127</c:v>
                </c:pt>
                <c:pt idx="28">
                  <c:v>-0.19893461233629434</c:v>
                </c:pt>
                <c:pt idx="29">
                  <c:v>-0.39444535469831149</c:v>
                </c:pt>
                <c:pt idx="30">
                  <c:v>2.2385865829822045</c:v>
                </c:pt>
                <c:pt idx="31">
                  <c:v>2.4662438708572756</c:v>
                </c:pt>
                <c:pt idx="32">
                  <c:v>1.8533984013458349</c:v>
                </c:pt>
                <c:pt idx="33">
                  <c:v>0.26993662810600005</c:v>
                </c:pt>
                <c:pt idx="34">
                  <c:v>0.63039290396094261</c:v>
                </c:pt>
                <c:pt idx="35">
                  <c:v>-0.69799928169422665</c:v>
                </c:pt>
                <c:pt idx="36">
                  <c:v>-0.48951706480475732</c:v>
                </c:pt>
                <c:pt idx="37">
                  <c:v>0.67625260280841315</c:v>
                </c:pt>
                <c:pt idx="38">
                  <c:v>1.5047683414998938</c:v>
                </c:pt>
                <c:pt idx="39">
                  <c:v>2.6435492822428173</c:v>
                </c:pt>
                <c:pt idx="40">
                  <c:v>3.5069596750499166</c:v>
                </c:pt>
                <c:pt idx="41">
                  <c:v>1.7102963538914318</c:v>
                </c:pt>
                <c:pt idx="42">
                  <c:v>0.55073605206120269</c:v>
                </c:pt>
                <c:pt idx="43">
                  <c:v>0.80294436553475512</c:v>
                </c:pt>
                <c:pt idx="44">
                  <c:v>0.23087736080529558</c:v>
                </c:pt>
                <c:pt idx="45">
                  <c:v>-0.8514217819244746</c:v>
                </c:pt>
                <c:pt idx="46">
                  <c:v>-0.44353328892217092</c:v>
                </c:pt>
                <c:pt idx="47">
                  <c:v>-0.51218134344176902</c:v>
                </c:pt>
                <c:pt idx="48">
                  <c:v>-0.55105833980286267</c:v>
                </c:pt>
                <c:pt idx="49">
                  <c:v>-2.4625671138293068</c:v>
                </c:pt>
                <c:pt idx="50">
                  <c:v>-0.88276629310109611</c:v>
                </c:pt>
                <c:pt idx="51">
                  <c:v>-8.0948706943151857E-2</c:v>
                </c:pt>
                <c:pt idx="52">
                  <c:v>-2.6934945048065013</c:v>
                </c:pt>
                <c:pt idx="53">
                  <c:v>-3.0383372138220532</c:v>
                </c:pt>
                <c:pt idx="54">
                  <c:v>-3.0072649201387089</c:v>
                </c:pt>
                <c:pt idx="55">
                  <c:v>-4.0582150959315779</c:v>
                </c:pt>
                <c:pt idx="56">
                  <c:v>-2.5193213055230643</c:v>
                </c:pt>
                <c:pt idx="57">
                  <c:v>-0.60275357514445904</c:v>
                </c:pt>
                <c:pt idx="58">
                  <c:v>-0.10063016722964199</c:v>
                </c:pt>
                <c:pt idx="59">
                  <c:v>1.2593377262837644</c:v>
                </c:pt>
                <c:pt idx="60">
                  <c:v>5.5886507614951366</c:v>
                </c:pt>
                <c:pt idx="61">
                  <c:v>4.8367519300289992</c:v>
                </c:pt>
                <c:pt idx="62">
                  <c:v>5.2992381617488915</c:v>
                </c:pt>
                <c:pt idx="63">
                  <c:v>6.7323263273902656</c:v>
                </c:pt>
                <c:pt idx="64">
                  <c:v>5.5038973468897545</c:v>
                </c:pt>
                <c:pt idx="65">
                  <c:v>4.8296814022716754</c:v>
                </c:pt>
                <c:pt idx="66">
                  <c:v>4.8389937529330984</c:v>
                </c:pt>
                <c:pt idx="67">
                  <c:v>3.8465957950262015</c:v>
                </c:pt>
                <c:pt idx="68">
                  <c:v>4.5322359568122694</c:v>
                </c:pt>
                <c:pt idx="69">
                  <c:v>5.2478310213134876</c:v>
                </c:pt>
                <c:pt idx="70">
                  <c:v>3.6817721966740393</c:v>
                </c:pt>
                <c:pt idx="71">
                  <c:v>4.249643334463479</c:v>
                </c:pt>
                <c:pt idx="72">
                  <c:v>2.1904052075711462</c:v>
                </c:pt>
                <c:pt idx="73">
                  <c:v>1.6323683269708733</c:v>
                </c:pt>
                <c:pt idx="74">
                  <c:v>0.62257973391552102</c:v>
                </c:pt>
                <c:pt idx="75">
                  <c:v>1.0394696289792829</c:v>
                </c:pt>
                <c:pt idx="76">
                  <c:v>1.8443916830237224</c:v>
                </c:pt>
                <c:pt idx="77">
                  <c:v>6.5118843164428453E-2</c:v>
                </c:pt>
                <c:pt idx="78">
                  <c:v>0.69820981515813563</c:v>
                </c:pt>
                <c:pt idx="79">
                  <c:v>1.5556019967911481</c:v>
                </c:pt>
                <c:pt idx="80">
                  <c:v>0.78762135489475926</c:v>
                </c:pt>
                <c:pt idx="81">
                  <c:v>0.81892992258263508</c:v>
                </c:pt>
                <c:pt idx="82">
                  <c:v>1.2457922332494262</c:v>
                </c:pt>
                <c:pt idx="83">
                  <c:v>1.119785009601248</c:v>
                </c:pt>
                <c:pt idx="84">
                  <c:v>-0.61304347560707606</c:v>
                </c:pt>
                <c:pt idx="85">
                  <c:v>0.20268300440890616</c:v>
                </c:pt>
                <c:pt idx="86">
                  <c:v>-0.28162893306920794</c:v>
                </c:pt>
                <c:pt idx="87">
                  <c:v>3.3185013584727766E-2</c:v>
                </c:pt>
                <c:pt idx="88">
                  <c:v>0.27414037861890317</c:v>
                </c:pt>
                <c:pt idx="89">
                  <c:v>0.77871453434828874</c:v>
                </c:pt>
                <c:pt idx="90">
                  <c:v>9.1562917880639361E-2</c:v>
                </c:pt>
                <c:pt idx="91">
                  <c:v>-0.29388839837526748</c:v>
                </c:pt>
                <c:pt idx="92">
                  <c:v>0.89323475186629464</c:v>
                </c:pt>
                <c:pt idx="93">
                  <c:v>0.13487079680080566</c:v>
                </c:pt>
                <c:pt idx="94">
                  <c:v>-0.97593808628343659</c:v>
                </c:pt>
                <c:pt idx="95">
                  <c:v>0.16466055841367352</c:v>
                </c:pt>
                <c:pt idx="96">
                  <c:v>0.81857271778565888</c:v>
                </c:pt>
                <c:pt idx="97">
                  <c:v>0.26637252929547689</c:v>
                </c:pt>
                <c:pt idx="98">
                  <c:v>0.87467686160822189</c:v>
                </c:pt>
                <c:pt idx="99">
                  <c:v>1.4263280033807346</c:v>
                </c:pt>
                <c:pt idx="100">
                  <c:v>1.0725763622398006</c:v>
                </c:pt>
                <c:pt idx="101">
                  <c:v>1.421820312487567</c:v>
                </c:pt>
                <c:pt idx="102">
                  <c:v>-0.17786458405222966</c:v>
                </c:pt>
                <c:pt idx="103">
                  <c:v>1.250720406622402</c:v>
                </c:pt>
                <c:pt idx="104">
                  <c:v>0.1978760115749558</c:v>
                </c:pt>
                <c:pt idx="105">
                  <c:v>1.0403333670095263</c:v>
                </c:pt>
                <c:pt idx="106">
                  <c:v>0.67673827283229793</c:v>
                </c:pt>
                <c:pt idx="107">
                  <c:v>0.91759341977197051</c:v>
                </c:pt>
                <c:pt idx="108">
                  <c:v>0.92189867159957972</c:v>
                </c:pt>
                <c:pt idx="109">
                  <c:v>1.5488176155759363</c:v>
                </c:pt>
                <c:pt idx="110">
                  <c:v>0.41909425587951732</c:v>
                </c:pt>
                <c:pt idx="111">
                  <c:v>1.3292992701600326</c:v>
                </c:pt>
                <c:pt idx="112">
                  <c:v>2.072091121222063</c:v>
                </c:pt>
                <c:pt idx="113">
                  <c:v>2.0407147372068994</c:v>
                </c:pt>
                <c:pt idx="114">
                  <c:v>2.4732568597719147</c:v>
                </c:pt>
                <c:pt idx="115">
                  <c:v>2.3622514493732889</c:v>
                </c:pt>
                <c:pt idx="116">
                  <c:v>2.8494012251649914</c:v>
                </c:pt>
                <c:pt idx="117">
                  <c:v>2.8432540433660027</c:v>
                </c:pt>
                <c:pt idx="118">
                  <c:v>1.6610869649717732</c:v>
                </c:pt>
                <c:pt idx="119">
                  <c:v>1.7828651855302839</c:v>
                </c:pt>
                <c:pt idx="120">
                  <c:v>1.3922675826085069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-40.493050386427697</c:v>
                </c:pt>
                <c:pt idx="1">
                  <c:v>-36.833490235725641</c:v>
                </c:pt>
                <c:pt idx="2">
                  <c:v>-32.226225332151301</c:v>
                </c:pt>
                <c:pt idx="3">
                  <c:v>-26.32714669590257</c:v>
                </c:pt>
                <c:pt idx="4">
                  <c:v>-24.401783035685838</c:v>
                </c:pt>
                <c:pt idx="5">
                  <c:v>-22.188543628843608</c:v>
                </c:pt>
                <c:pt idx="6">
                  <c:v>-16.915027435388915</c:v>
                </c:pt>
                <c:pt idx="7">
                  <c:v>-12.515759243980357</c:v>
                </c:pt>
                <c:pt idx="8">
                  <c:v>-7.4324586423107784</c:v>
                </c:pt>
                <c:pt idx="9">
                  <c:v>-2.9709953097154798</c:v>
                </c:pt>
                <c:pt idx="10">
                  <c:v>-0.83105506387991779</c:v>
                </c:pt>
                <c:pt idx="11">
                  <c:v>-3.3639732490969076</c:v>
                </c:pt>
                <c:pt idx="12">
                  <c:v>-4.3783218150267436</c:v>
                </c:pt>
                <c:pt idx="13">
                  <c:v>-3.6064260093203098</c:v>
                </c:pt>
                <c:pt idx="14">
                  <c:v>-4.4366215733443717</c:v>
                </c:pt>
                <c:pt idx="15">
                  <c:v>-2.986708351981664</c:v>
                </c:pt>
                <c:pt idx="16">
                  <c:v>3.1321950179266249</c:v>
                </c:pt>
                <c:pt idx="17">
                  <c:v>3.603206523248522</c:v>
                </c:pt>
                <c:pt idx="18">
                  <c:v>3.3233301271707054</c:v>
                </c:pt>
                <c:pt idx="19">
                  <c:v>5.3493460813273588</c:v>
                </c:pt>
                <c:pt idx="20">
                  <c:v>7.8961424298705785</c:v>
                </c:pt>
                <c:pt idx="21">
                  <c:v>6.5098112295608734</c:v>
                </c:pt>
                <c:pt idx="22">
                  <c:v>7.270526069853724</c:v>
                </c:pt>
                <c:pt idx="23">
                  <c:v>6.5127771598173343</c:v>
                </c:pt>
                <c:pt idx="24">
                  <c:v>2.1552776497124371</c:v>
                </c:pt>
                <c:pt idx="25">
                  <c:v>-0.47177341149932056</c:v>
                </c:pt>
                <c:pt idx="26">
                  <c:v>-2.09747071998672</c:v>
                </c:pt>
                <c:pt idx="27">
                  <c:v>-1.1441515777973925</c:v>
                </c:pt>
                <c:pt idx="28">
                  <c:v>-1.7951530971017915</c:v>
                </c:pt>
                <c:pt idx="29">
                  <c:v>-8.1421430793667454E-2</c:v>
                </c:pt>
                <c:pt idx="30">
                  <c:v>0.11968747947999397</c:v>
                </c:pt>
                <c:pt idx="31">
                  <c:v>1.3793317828665583</c:v>
                </c:pt>
                <c:pt idx="32">
                  <c:v>-0.65550383028821901</c:v>
                </c:pt>
                <c:pt idx="33">
                  <c:v>-5.2729309061544711</c:v>
                </c:pt>
                <c:pt idx="34">
                  <c:v>-3.5462646306948815</c:v>
                </c:pt>
                <c:pt idx="35">
                  <c:v>-1.3811516479888215</c:v>
                </c:pt>
                <c:pt idx="36">
                  <c:v>0.28533227107331255</c:v>
                </c:pt>
                <c:pt idx="37">
                  <c:v>1.5221565823675092</c:v>
                </c:pt>
                <c:pt idx="38">
                  <c:v>2.86876038558519</c:v>
                </c:pt>
                <c:pt idx="39">
                  <c:v>8.1175077286038704</c:v>
                </c:pt>
                <c:pt idx="40">
                  <c:v>9.3017821171893935</c:v>
                </c:pt>
                <c:pt idx="41">
                  <c:v>10.728166139017846</c:v>
                </c:pt>
                <c:pt idx="42">
                  <c:v>10.859810107109865</c:v>
                </c:pt>
                <c:pt idx="43">
                  <c:v>11.425283973487714</c:v>
                </c:pt>
                <c:pt idx="44">
                  <c:v>11.743294698964087</c:v>
                </c:pt>
                <c:pt idx="45">
                  <c:v>14.149783157823197</c:v>
                </c:pt>
                <c:pt idx="46">
                  <c:v>16.285828106812541</c:v>
                </c:pt>
                <c:pt idx="47">
                  <c:v>14.490896236587277</c:v>
                </c:pt>
                <c:pt idx="48">
                  <c:v>16.856200868999551</c:v>
                </c:pt>
                <c:pt idx="49">
                  <c:v>17.115242866816715</c:v>
                </c:pt>
                <c:pt idx="50">
                  <c:v>16.158449141857819</c:v>
                </c:pt>
                <c:pt idx="51">
                  <c:v>16.431034802949171</c:v>
                </c:pt>
                <c:pt idx="52">
                  <c:v>16.4773204417681</c:v>
                </c:pt>
                <c:pt idx="53">
                  <c:v>17.244677468093013</c:v>
                </c:pt>
                <c:pt idx="54">
                  <c:v>16.655947564986416</c:v>
                </c:pt>
                <c:pt idx="55">
                  <c:v>14.027953286263696</c:v>
                </c:pt>
                <c:pt idx="56">
                  <c:v>18.264882655478612</c:v>
                </c:pt>
                <c:pt idx="57">
                  <c:v>17.477089964342703</c:v>
                </c:pt>
                <c:pt idx="58">
                  <c:v>15.657107375513721</c:v>
                </c:pt>
                <c:pt idx="59">
                  <c:v>15.536167840092455</c:v>
                </c:pt>
                <c:pt idx="60">
                  <c:v>14.664025346600251</c:v>
                </c:pt>
                <c:pt idx="61">
                  <c:v>12.753581006912107</c:v>
                </c:pt>
                <c:pt idx="62">
                  <c:v>12.289185020809104</c:v>
                </c:pt>
                <c:pt idx="63">
                  <c:v>12.257525798506903</c:v>
                </c:pt>
                <c:pt idx="64">
                  <c:v>10.126742959351835</c:v>
                </c:pt>
                <c:pt idx="65">
                  <c:v>5.9761396524813728</c:v>
                </c:pt>
                <c:pt idx="66">
                  <c:v>6.9864184164238479</c:v>
                </c:pt>
                <c:pt idx="67">
                  <c:v>4.3562597693787799</c:v>
                </c:pt>
                <c:pt idx="68">
                  <c:v>1.8163311141632232</c:v>
                </c:pt>
                <c:pt idx="69">
                  <c:v>0.98755948281173866</c:v>
                </c:pt>
                <c:pt idx="70">
                  <c:v>1.0490091318894077</c:v>
                </c:pt>
                <c:pt idx="71">
                  <c:v>0.11815431425207157</c:v>
                </c:pt>
                <c:pt idx="72">
                  <c:v>1.2070285654000323</c:v>
                </c:pt>
                <c:pt idx="73">
                  <c:v>1.2499430335736201</c:v>
                </c:pt>
                <c:pt idx="74">
                  <c:v>-1.4077122938448914</c:v>
                </c:pt>
                <c:pt idx="75">
                  <c:v>-3.0158144945527807</c:v>
                </c:pt>
                <c:pt idx="76">
                  <c:v>-3.2990923208886143</c:v>
                </c:pt>
                <c:pt idx="77">
                  <c:v>-3.6742860987088712</c:v>
                </c:pt>
                <c:pt idx="78">
                  <c:v>-5.5019026249614491</c:v>
                </c:pt>
                <c:pt idx="79">
                  <c:v>-4.970476700123835</c:v>
                </c:pt>
                <c:pt idx="80">
                  <c:v>-4.7658369455731435</c:v>
                </c:pt>
                <c:pt idx="81">
                  <c:v>-6.9006896697669795</c:v>
                </c:pt>
                <c:pt idx="82">
                  <c:v>-6.2169558274706604</c:v>
                </c:pt>
                <c:pt idx="83">
                  <c:v>-5.6583502391394838</c:v>
                </c:pt>
                <c:pt idx="84">
                  <c:v>-5.0724613618554706</c:v>
                </c:pt>
                <c:pt idx="85">
                  <c:v>-3.3344041425903344</c:v>
                </c:pt>
                <c:pt idx="86">
                  <c:v>-3.3885087908737255</c:v>
                </c:pt>
                <c:pt idx="87">
                  <c:v>-2.1886736935942221</c:v>
                </c:pt>
                <c:pt idx="88">
                  <c:v>-2.2922117793574093</c:v>
                </c:pt>
                <c:pt idx="89">
                  <c:v>-2.4464284907785281</c:v>
                </c:pt>
                <c:pt idx="90">
                  <c:v>-3.5460275545212276</c:v>
                </c:pt>
                <c:pt idx="91">
                  <c:v>-4.8367352500467922</c:v>
                </c:pt>
                <c:pt idx="92">
                  <c:v>-5.2535013559499157</c:v>
                </c:pt>
                <c:pt idx="93">
                  <c:v>-5.9442700714486572</c:v>
                </c:pt>
                <c:pt idx="94">
                  <c:v>-6.5503980541287712</c:v>
                </c:pt>
                <c:pt idx="95">
                  <c:v>-8.5306065584182207</c:v>
                </c:pt>
                <c:pt idx="96">
                  <c:v>-9.1923384359926708</c:v>
                </c:pt>
                <c:pt idx="97">
                  <c:v>-10.158221421807026</c:v>
                </c:pt>
                <c:pt idx="98">
                  <c:v>-9.4144971085575797</c:v>
                </c:pt>
                <c:pt idx="99">
                  <c:v>-9.1104774673717408</c:v>
                </c:pt>
                <c:pt idx="100">
                  <c:v>-8.8034373960549583</c:v>
                </c:pt>
                <c:pt idx="101">
                  <c:v>-9.3681750486234705</c:v>
                </c:pt>
                <c:pt idx="102">
                  <c:v>-10.276226464984866</c:v>
                </c:pt>
                <c:pt idx="103">
                  <c:v>-10.884133275916781</c:v>
                </c:pt>
                <c:pt idx="104">
                  <c:v>-11.54103129662294</c:v>
                </c:pt>
                <c:pt idx="105">
                  <c:v>-11.832985698067899</c:v>
                </c:pt>
                <c:pt idx="106">
                  <c:v>-12.397569662314856</c:v>
                </c:pt>
                <c:pt idx="107">
                  <c:v>-13.066211066320038</c:v>
                </c:pt>
                <c:pt idx="108">
                  <c:v>-13.084563518371697</c:v>
                </c:pt>
                <c:pt idx="109">
                  <c:v>-12.821792311057479</c:v>
                </c:pt>
                <c:pt idx="110">
                  <c:v>-13.038418392210632</c:v>
                </c:pt>
                <c:pt idx="111">
                  <c:v>-13.036170752446111</c:v>
                </c:pt>
                <c:pt idx="112">
                  <c:v>-13.196469261855704</c:v>
                </c:pt>
                <c:pt idx="113">
                  <c:v>-12.75640399589841</c:v>
                </c:pt>
                <c:pt idx="114">
                  <c:v>-12.696916036641664</c:v>
                </c:pt>
                <c:pt idx="115">
                  <c:v>-12.964701514211658</c:v>
                </c:pt>
                <c:pt idx="116">
                  <c:v>-12.793618738582571</c:v>
                </c:pt>
                <c:pt idx="117">
                  <c:v>-13.04858475381017</c:v>
                </c:pt>
                <c:pt idx="118">
                  <c:v>-12.975924773591382</c:v>
                </c:pt>
                <c:pt idx="119">
                  <c:v>-12.979066256327657</c:v>
                </c:pt>
                <c:pt idx="120">
                  <c:v>-12.810471363111059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-0.83946687398155428</c:v>
                </c:pt>
                <c:pt idx="1">
                  <c:v>-4.8373250691298407E-2</c:v>
                </c:pt>
                <c:pt idx="2">
                  <c:v>-9.0479753557724876E-2</c:v>
                </c:pt>
                <c:pt idx="3">
                  <c:v>-1.1267280932135426</c:v>
                </c:pt>
                <c:pt idx="4">
                  <c:v>-0.9634172019205578</c:v>
                </c:pt>
                <c:pt idx="5">
                  <c:v>-0.96288694754029369</c:v>
                </c:pt>
                <c:pt idx="6">
                  <c:v>0.9838511810910826</c:v>
                </c:pt>
                <c:pt idx="7">
                  <c:v>1.2504827868388322</c:v>
                </c:pt>
                <c:pt idx="8">
                  <c:v>0.25897952104943472</c:v>
                </c:pt>
                <c:pt idx="9">
                  <c:v>0.95019068962488784</c:v>
                </c:pt>
                <c:pt idx="10">
                  <c:v>0.51906462901534978</c:v>
                </c:pt>
                <c:pt idx="11">
                  <c:v>0.21781782729277413</c:v>
                </c:pt>
                <c:pt idx="12">
                  <c:v>7.1445053936079694E-2</c:v>
                </c:pt>
                <c:pt idx="13">
                  <c:v>-0.21015961096697514</c:v>
                </c:pt>
                <c:pt idx="14">
                  <c:v>-0.24831582862534199</c:v>
                </c:pt>
                <c:pt idx="15">
                  <c:v>5.6576234813130247E-2</c:v>
                </c:pt>
                <c:pt idx="16">
                  <c:v>0.22979149593696599</c:v>
                </c:pt>
                <c:pt idx="17">
                  <c:v>0.19924974134616125</c:v>
                </c:pt>
                <c:pt idx="18">
                  <c:v>0.43448050042746561</c:v>
                </c:pt>
                <c:pt idx="19">
                  <c:v>0.48861313411291241</c:v>
                </c:pt>
                <c:pt idx="20">
                  <c:v>0.28383314045992281</c:v>
                </c:pt>
                <c:pt idx="21">
                  <c:v>0.14465021615298182</c:v>
                </c:pt>
                <c:pt idx="22">
                  <c:v>-0.35513130992628006</c:v>
                </c:pt>
                <c:pt idx="23">
                  <c:v>6.3577486459990853E-2</c:v>
                </c:pt>
                <c:pt idx="24">
                  <c:v>-0.57214832434038065</c:v>
                </c:pt>
                <c:pt idx="25">
                  <c:v>-0.73123099842411143</c:v>
                </c:pt>
                <c:pt idx="26">
                  <c:v>-0.61536280019208567</c:v>
                </c:pt>
                <c:pt idx="27">
                  <c:v>-0.65248907528574007</c:v>
                </c:pt>
                <c:pt idx="28">
                  <c:v>-0.14436948793884244</c:v>
                </c:pt>
                <c:pt idx="29">
                  <c:v>-0.27913756515537047</c:v>
                </c:pt>
                <c:pt idx="30">
                  <c:v>0.11968747947999397</c:v>
                </c:pt>
                <c:pt idx="31">
                  <c:v>-0.88886232101951512</c:v>
                </c:pt>
                <c:pt idx="32">
                  <c:v>-0.64070796657996898</c:v>
                </c:pt>
                <c:pt idx="33">
                  <c:v>-0.58727647391969307</c:v>
                </c:pt>
                <c:pt idx="34">
                  <c:v>-0.80023603695323109</c:v>
                </c:pt>
                <c:pt idx="35">
                  <c:v>-0.68288906689793361</c:v>
                </c:pt>
                <c:pt idx="36">
                  <c:v>0.28533227107331255</c:v>
                </c:pt>
                <c:pt idx="37">
                  <c:v>-5.6794110809544877E-2</c:v>
                </c:pt>
                <c:pt idx="38">
                  <c:v>0.50031191362785088</c:v>
                </c:pt>
                <c:pt idx="39">
                  <c:v>1.2084597398685881</c:v>
                </c:pt>
                <c:pt idx="40">
                  <c:v>1.166998670931261</c:v>
                </c:pt>
                <c:pt idx="41">
                  <c:v>1.6519032579494191</c:v>
                </c:pt>
                <c:pt idx="42">
                  <c:v>0.55073605206120269</c:v>
                </c:pt>
                <c:pt idx="43">
                  <c:v>0.80294436553475512</c:v>
                </c:pt>
                <c:pt idx="44">
                  <c:v>0.46993018324474206</c:v>
                </c:pt>
                <c:pt idx="45">
                  <c:v>0.99681682304225361</c:v>
                </c:pt>
                <c:pt idx="46">
                  <c:v>1.5294273646010235</c:v>
                </c:pt>
                <c:pt idx="47">
                  <c:v>2.2969986553603374</c:v>
                </c:pt>
                <c:pt idx="48">
                  <c:v>0.70080304022082229</c:v>
                </c:pt>
                <c:pt idx="49">
                  <c:v>1.4015870492702263</c:v>
                </c:pt>
                <c:pt idx="50">
                  <c:v>0.84285551797130998</c:v>
                </c:pt>
                <c:pt idx="51">
                  <c:v>0.61961488116594987</c:v>
                </c:pt>
                <c:pt idx="52">
                  <c:v>0.12956437190253245</c:v>
                </c:pt>
                <c:pt idx="53">
                  <c:v>8.083383655106377E-2</c:v>
                </c:pt>
                <c:pt idx="54">
                  <c:v>7.7978585862066047E-2</c:v>
                </c:pt>
                <c:pt idx="55">
                  <c:v>-0.1878979437476847</c:v>
                </c:pt>
                <c:pt idx="56">
                  <c:v>-0.59397060979242067</c:v>
                </c:pt>
                <c:pt idx="57">
                  <c:v>-0.27106319720065153</c:v>
                </c:pt>
                <c:pt idx="58">
                  <c:v>-0.10063016722964199</c:v>
                </c:pt>
                <c:pt idx="59">
                  <c:v>1.1721312500732639</c:v>
                </c:pt>
                <c:pt idx="60">
                  <c:v>1.0103875338608657</c:v>
                </c:pt>
                <c:pt idx="61">
                  <c:v>0.90019970880599942</c:v>
                </c:pt>
                <c:pt idx="62">
                  <c:v>0.61386530664327998</c:v>
                </c:pt>
                <c:pt idx="63">
                  <c:v>1.2216135443485068</c:v>
                </c:pt>
                <c:pt idx="64">
                  <c:v>0.6648425477656239</c:v>
                </c:pt>
                <c:pt idx="65">
                  <c:v>1.7878456299057148</c:v>
                </c:pt>
                <c:pt idx="66">
                  <c:v>0.8643118575592168</c:v>
                </c:pt>
                <c:pt idx="67">
                  <c:v>-0.43446841633630223</c:v>
                </c:pt>
                <c:pt idx="68">
                  <c:v>-0.29425495893937637</c:v>
                </c:pt>
                <c:pt idx="69">
                  <c:v>-0.69355149090892132</c:v>
                </c:pt>
                <c:pt idx="70">
                  <c:v>-0.27199831749500325</c:v>
                </c:pt>
                <c:pt idx="71">
                  <c:v>-0.31542455749335224</c:v>
                </c:pt>
                <c:pt idx="72">
                  <c:v>-0.8259259004788857</c:v>
                </c:pt>
                <c:pt idx="73">
                  <c:v>-0.75593651636383175</c:v>
                </c:pt>
                <c:pt idx="74">
                  <c:v>-0.89236142536848162</c:v>
                </c:pt>
                <c:pt idx="75">
                  <c:v>-1.9473638844045837</c:v>
                </c:pt>
                <c:pt idx="76">
                  <c:v>-2.0097288602448833</c:v>
                </c:pt>
                <c:pt idx="77">
                  <c:v>-1.2705622801956185</c:v>
                </c:pt>
                <c:pt idx="78">
                  <c:v>-2.0698737346382687</c:v>
                </c:pt>
                <c:pt idx="79">
                  <c:v>-2.6409315890878968</c:v>
                </c:pt>
                <c:pt idx="80">
                  <c:v>-1.4412785088889715</c:v>
                </c:pt>
                <c:pt idx="81">
                  <c:v>-1.359196405076829</c:v>
                </c:pt>
                <c:pt idx="82">
                  <c:v>-1.0269668075835567</c:v>
                </c:pt>
                <c:pt idx="83">
                  <c:v>-0.6007770318382406</c:v>
                </c:pt>
                <c:pt idx="84">
                  <c:v>-1.011645454713177</c:v>
                </c:pt>
                <c:pt idx="85">
                  <c:v>-0.90400059882796446</c:v>
                </c:pt>
                <c:pt idx="86">
                  <c:v>-1.0600702749256978</c:v>
                </c:pt>
                <c:pt idx="87">
                  <c:v>-1.2766588320743315</c:v>
                </c:pt>
                <c:pt idx="88">
                  <c:v>-2.0942842745930825</c:v>
                </c:pt>
                <c:pt idx="89">
                  <c:v>-1.0944010670364637</c:v>
                </c:pt>
                <c:pt idx="90">
                  <c:v>-1.0039793603257112</c:v>
                </c:pt>
                <c:pt idx="91">
                  <c:v>-1.1754490671035611</c:v>
                </c:pt>
                <c:pt idx="92">
                  <c:v>6.8084162012269786E-2</c:v>
                </c:pt>
                <c:pt idx="93">
                  <c:v>-1.8131694567151018</c:v>
                </c:pt>
                <c:pt idx="94">
                  <c:v>-1.3198531295839775</c:v>
                </c:pt>
                <c:pt idx="95">
                  <c:v>-1.7970848643595068</c:v>
                </c:pt>
                <c:pt idx="96">
                  <c:v>-1.7827279562448646</c:v>
                </c:pt>
                <c:pt idx="97">
                  <c:v>-1.4219338671199759</c:v>
                </c:pt>
                <c:pt idx="98">
                  <c:v>-1.6373708287320845</c:v>
                </c:pt>
                <c:pt idx="99">
                  <c:v>-1.1543354452350807</c:v>
                </c:pt>
                <c:pt idx="100">
                  <c:v>-0.98850015588698315</c:v>
                </c:pt>
                <c:pt idx="101">
                  <c:v>-1.4856679040552119</c:v>
                </c:pt>
                <c:pt idx="102">
                  <c:v>-0.5393405070203604</c:v>
                </c:pt>
                <c:pt idx="103">
                  <c:v>-0.87426981560787298</c:v>
                </c:pt>
                <c:pt idx="104">
                  <c:v>-0.9213818117935989</c:v>
                </c:pt>
                <c:pt idx="105">
                  <c:v>-0.61891262327635443</c:v>
                </c:pt>
                <c:pt idx="106">
                  <c:v>-0.47523604344572823</c:v>
                </c:pt>
                <c:pt idx="107">
                  <c:v>-0.56243687492305583</c:v>
                </c:pt>
                <c:pt idx="108">
                  <c:v>-0.70295758755995996</c:v>
                </c:pt>
                <c:pt idx="109">
                  <c:v>-0.68562966524051694</c:v>
                </c:pt>
                <c:pt idx="110">
                  <c:v>-1.0191473437798657</c:v>
                </c:pt>
                <c:pt idx="111">
                  <c:v>-1.010609940831503</c:v>
                </c:pt>
                <c:pt idx="112">
                  <c:v>-1.4710369434468853</c:v>
                </c:pt>
                <c:pt idx="113">
                  <c:v>-0.59568318716774638</c:v>
                </c:pt>
                <c:pt idx="114">
                  <c:v>-0.64408566070262596</c:v>
                </c:pt>
                <c:pt idx="115">
                  <c:v>-0.47452621068993633</c:v>
                </c:pt>
                <c:pt idx="116">
                  <c:v>-0.29279756162297377</c:v>
                </c:pt>
                <c:pt idx="117">
                  <c:v>2.8765440156799164E-2</c:v>
                </c:pt>
                <c:pt idx="118">
                  <c:v>-0.3852961866878023</c:v>
                </c:pt>
                <c:pt idx="119">
                  <c:v>0.84119357380547755</c:v>
                </c:pt>
                <c:pt idx="120">
                  <c:v>0.46160218025258337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07456"/>
        <c:axId val="1576785056"/>
      </c:scatterChart>
      <c:valAx>
        <c:axId val="1577007456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6785056"/>
        <c:crossesAt val="-20"/>
        <c:crossBetween val="midCat"/>
        <c:majorUnit val="5"/>
      </c:valAx>
      <c:valAx>
        <c:axId val="1576785056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0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AIB(daf-2) fed adults</a:t>
            </a:r>
          </a:p>
        </c:rich>
      </c:tx>
      <c:layout>
        <c:manualLayout>
          <c:xMode val="edge"/>
          <c:yMode val="edge"/>
          <c:x val="0.32459495708113673"/>
          <c:y val="3.2491107654377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-4.3378858497085293</c:v>
                </c:pt>
                <c:pt idx="1">
                  <c:v>-5.7741578975555443</c:v>
                </c:pt>
                <c:pt idx="2">
                  <c:v>-3.3714483920567924</c:v>
                </c:pt>
                <c:pt idx="3">
                  <c:v>-2.9530442332265849</c:v>
                </c:pt>
                <c:pt idx="4">
                  <c:v>-0.87983401734879774</c:v>
                </c:pt>
                <c:pt idx="5">
                  <c:v>1.1643842169276668</c:v>
                </c:pt>
                <c:pt idx="6">
                  <c:v>1.6790284561394846</c:v>
                </c:pt>
                <c:pt idx="7">
                  <c:v>1.2250184705213614</c:v>
                </c:pt>
                <c:pt idx="8">
                  <c:v>2.0301082837879001</c:v>
                </c:pt>
                <c:pt idx="9">
                  <c:v>1.1057872152557415</c:v>
                </c:pt>
                <c:pt idx="10">
                  <c:v>2.1293694183680572</c:v>
                </c:pt>
                <c:pt idx="11">
                  <c:v>0.22630604389026499</c:v>
                </c:pt>
                <c:pt idx="12">
                  <c:v>-3.2491172660053191</c:v>
                </c:pt>
                <c:pt idx="13">
                  <c:v>-11.046629942571577</c:v>
                </c:pt>
                <c:pt idx="14">
                  <c:v>-9.6640084446854324</c:v>
                </c:pt>
                <c:pt idx="15">
                  <c:v>-12.261644609028249</c:v>
                </c:pt>
                <c:pt idx="16">
                  <c:v>-10.747604312969576</c:v>
                </c:pt>
                <c:pt idx="17">
                  <c:v>-10.850929726976712</c:v>
                </c:pt>
                <c:pt idx="18">
                  <c:v>-11.017194369633618</c:v>
                </c:pt>
                <c:pt idx="19">
                  <c:v>-21.051489856569876</c:v>
                </c:pt>
                <c:pt idx="20">
                  <c:v>-15.819307508589157</c:v>
                </c:pt>
                <c:pt idx="21">
                  <c:v>-9.1747880530209098</c:v>
                </c:pt>
                <c:pt idx="22">
                  <c:v>-6.7202268387542698</c:v>
                </c:pt>
                <c:pt idx="23">
                  <c:v>-5.4446341798543223</c:v>
                </c:pt>
                <c:pt idx="24">
                  <c:v>-4.4365029206593602</c:v>
                </c:pt>
                <c:pt idx="25">
                  <c:v>-4.6142049874080913</c:v>
                </c:pt>
                <c:pt idx="26">
                  <c:v>-4.1196770631588979</c:v>
                </c:pt>
                <c:pt idx="27">
                  <c:v>-2.9702794284859504</c:v>
                </c:pt>
                <c:pt idx="28">
                  <c:v>-2.8948052719656303</c:v>
                </c:pt>
                <c:pt idx="29">
                  <c:v>-2.2966490831469861</c:v>
                </c:pt>
                <c:pt idx="30">
                  <c:v>-2.2191301116499362</c:v>
                </c:pt>
                <c:pt idx="31">
                  <c:v>-1.9847322556421827</c:v>
                </c:pt>
                <c:pt idx="32">
                  <c:v>-1.0524647925005037</c:v>
                </c:pt>
                <c:pt idx="33">
                  <c:v>-1.9694466783060318</c:v>
                </c:pt>
                <c:pt idx="34">
                  <c:v>-2.3151266122702783</c:v>
                </c:pt>
                <c:pt idx="35">
                  <c:v>-0.57003934226059028</c:v>
                </c:pt>
                <c:pt idx="36">
                  <c:v>1.5294273646010235</c:v>
                </c:pt>
                <c:pt idx="37">
                  <c:v>2.9676196887431452</c:v>
                </c:pt>
                <c:pt idx="38">
                  <c:v>-3.6516173273494914</c:v>
                </c:pt>
                <c:pt idx="39">
                  <c:v>-5.7744324008555772</c:v>
                </c:pt>
                <c:pt idx="40">
                  <c:v>-5.5896542296380298</c:v>
                </c:pt>
                <c:pt idx="41">
                  <c:v>-6.166487373595019</c:v>
                </c:pt>
                <c:pt idx="42">
                  <c:v>-5.9923930424456922</c:v>
                </c:pt>
                <c:pt idx="43">
                  <c:v>-5.668252904921089</c:v>
                </c:pt>
                <c:pt idx="44">
                  <c:v>-6.4219946206811356</c:v>
                </c:pt>
                <c:pt idx="45">
                  <c:v>-8.2150028819126497</c:v>
                </c:pt>
                <c:pt idx="46">
                  <c:v>-6.8977796385174175</c:v>
                </c:pt>
                <c:pt idx="47">
                  <c:v>-7.732701573796497</c:v>
                </c:pt>
                <c:pt idx="48">
                  <c:v>-8.1871989068595887</c:v>
                </c:pt>
                <c:pt idx="49">
                  <c:v>-8.8092168182036126</c:v>
                </c:pt>
                <c:pt idx="50">
                  <c:v>-8.5017131448494681</c:v>
                </c:pt>
                <c:pt idx="51">
                  <c:v>-9.8102136281648171</c:v>
                </c:pt>
                <c:pt idx="52">
                  <c:v>-10.023025664906678</c:v>
                </c:pt>
                <c:pt idx="53">
                  <c:v>-11.066545045544713</c:v>
                </c:pt>
                <c:pt idx="54">
                  <c:v>-10.549364996306828</c:v>
                </c:pt>
                <c:pt idx="55">
                  <c:v>-8.4837886371547171</c:v>
                </c:pt>
                <c:pt idx="56">
                  <c:v>-10.281082830477773</c:v>
                </c:pt>
                <c:pt idx="57">
                  <c:v>-9.4424307991848568</c:v>
                </c:pt>
                <c:pt idx="58">
                  <c:v>-9.3615142185760476</c:v>
                </c:pt>
                <c:pt idx="59">
                  <c:v>-8.9382395074040897</c:v>
                </c:pt>
                <c:pt idx="60">
                  <c:v>-8.3512017998796217</c:v>
                </c:pt>
                <c:pt idx="61">
                  <c:v>-8.4623841636262398</c:v>
                </c:pt>
                <c:pt idx="62">
                  <c:v>-8.9585118803944717</c:v>
                </c:pt>
                <c:pt idx="63">
                  <c:v>-6.7778935849750876</c:v>
                </c:pt>
                <c:pt idx="64">
                  <c:v>-6.5646732206350435</c:v>
                </c:pt>
                <c:pt idx="65">
                  <c:v>-5.4144191835029805</c:v>
                </c:pt>
                <c:pt idx="66">
                  <c:v>-5.2663594904814302</c:v>
                </c:pt>
                <c:pt idx="67">
                  <c:v>-7.0800979076405968</c:v>
                </c:pt>
                <c:pt idx="68">
                  <c:v>-6.3996374269335661</c:v>
                </c:pt>
                <c:pt idx="69">
                  <c:v>-6.5184053642906674</c:v>
                </c:pt>
                <c:pt idx="70">
                  <c:v>-6.9159453605775898</c:v>
                </c:pt>
                <c:pt idx="71">
                  <c:v>-6.9556828088650446</c:v>
                </c:pt>
                <c:pt idx="72">
                  <c:v>-6.2597783357394894</c:v>
                </c:pt>
                <c:pt idx="73">
                  <c:v>-8.4808158504244577</c:v>
                </c:pt>
                <c:pt idx="74">
                  <c:v>-8.1916846307321816</c:v>
                </c:pt>
                <c:pt idx="75">
                  <c:v>-4.8606354456530667</c:v>
                </c:pt>
                <c:pt idx="76">
                  <c:v>-6.3806068696948381</c:v>
                </c:pt>
                <c:pt idx="77">
                  <c:v>-7.2533858019682347</c:v>
                </c:pt>
                <c:pt idx="78">
                  <c:v>-7.0701924988518376</c:v>
                </c:pt>
                <c:pt idx="79">
                  <c:v>-7.1185767358583592</c:v>
                </c:pt>
                <c:pt idx="80">
                  <c:v>-2.5297551223693948</c:v>
                </c:pt>
                <c:pt idx="81">
                  <c:v>-5.0388862829879466</c:v>
                </c:pt>
                <c:pt idx="82">
                  <c:v>-6.6432914842674604</c:v>
                </c:pt>
                <c:pt idx="83">
                  <c:v>-5.5165635720462287</c:v>
                </c:pt>
                <c:pt idx="84">
                  <c:v>-5.6798594234542721</c:v>
                </c:pt>
                <c:pt idx="85">
                  <c:v>-4.9408867223199175</c:v>
                </c:pt>
                <c:pt idx="86">
                  <c:v>-5.1234816454647252</c:v>
                </c:pt>
                <c:pt idx="87">
                  <c:v>-4.5477419744023644</c:v>
                </c:pt>
                <c:pt idx="88">
                  <c:v>-5.1033866006631827</c:v>
                </c:pt>
                <c:pt idx="89">
                  <c:v>-5.6986999184424869</c:v>
                </c:pt>
                <c:pt idx="90">
                  <c:v>-3.3502685874951199</c:v>
                </c:pt>
                <c:pt idx="91">
                  <c:v>-3.9907096958383423</c:v>
                </c:pt>
                <c:pt idx="92">
                  <c:v>-2.9848153349803246</c:v>
                </c:pt>
                <c:pt idx="93">
                  <c:v>-4.354963294077189</c:v>
                </c:pt>
                <c:pt idx="94">
                  <c:v>-4.4374232604640387</c:v>
                </c:pt>
                <c:pt idx="95">
                  <c:v>-3.3211765516146388</c:v>
                </c:pt>
                <c:pt idx="96">
                  <c:v>-3.3249746904209467</c:v>
                </c:pt>
                <c:pt idx="97">
                  <c:v>-2.4950865845083241</c:v>
                </c:pt>
                <c:pt idx="98">
                  <c:v>-3.7683587818294826</c:v>
                </c:pt>
                <c:pt idx="99">
                  <c:v>-3.6947935222744643</c:v>
                </c:pt>
                <c:pt idx="100">
                  <c:v>-3.6910310686191448</c:v>
                </c:pt>
                <c:pt idx="101">
                  <c:v>-4.7453775398013844</c:v>
                </c:pt>
                <c:pt idx="102">
                  <c:v>-2.5609745215830886</c:v>
                </c:pt>
                <c:pt idx="103">
                  <c:v>-3.0251929256438994</c:v>
                </c:pt>
                <c:pt idx="104">
                  <c:v>-3.7619686159234202</c:v>
                </c:pt>
                <c:pt idx="105">
                  <c:v>-2.3331512174343856</c:v>
                </c:pt>
                <c:pt idx="106">
                  <c:v>-3.488369276991969</c:v>
                </c:pt>
                <c:pt idx="107">
                  <c:v>-3.3813992445272141</c:v>
                </c:pt>
                <c:pt idx="108">
                  <c:v>-5.0741038006835906</c:v>
                </c:pt>
                <c:pt idx="109">
                  <c:v>-5.3868157949998059</c:v>
                </c:pt>
                <c:pt idx="110">
                  <c:v>-6.7801241357453232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-0.84618614257873315</c:v>
                </c:pt>
                <c:pt idx="1">
                  <c:v>9.8237437020296622E-2</c:v>
                </c:pt>
                <c:pt idx="2">
                  <c:v>-3.2059703492198603E-2</c:v>
                </c:pt>
                <c:pt idx="3">
                  <c:v>-0.32810628725492513</c:v>
                </c:pt>
                <c:pt idx="4">
                  <c:v>-3.270288556154838E-3</c:v>
                </c:pt>
                <c:pt idx="5">
                  <c:v>-0.65123841249279335</c:v>
                </c:pt>
                <c:pt idx="6">
                  <c:v>-0.39284472510730944</c:v>
                </c:pt>
                <c:pt idx="7">
                  <c:v>-0.50092638842680359</c:v>
                </c:pt>
                <c:pt idx="8">
                  <c:v>0.43448050042746561</c:v>
                </c:pt>
                <c:pt idx="9">
                  <c:v>1.4739653049027059</c:v>
                </c:pt>
                <c:pt idx="10">
                  <c:v>1.7084345965862293</c:v>
                </c:pt>
                <c:pt idx="11">
                  <c:v>1.3272684358717777</c:v>
                </c:pt>
                <c:pt idx="12">
                  <c:v>1.6316733851652252</c:v>
                </c:pt>
                <c:pt idx="13">
                  <c:v>1.6085427395147966</c:v>
                </c:pt>
                <c:pt idx="14">
                  <c:v>1.4409740640290098</c:v>
                </c:pt>
                <c:pt idx="15">
                  <c:v>0.90267011039333067</c:v>
                </c:pt>
                <c:pt idx="16">
                  <c:v>0.14938193853827697</c:v>
                </c:pt>
                <c:pt idx="17">
                  <c:v>-0.65248907528574007</c:v>
                </c:pt>
                <c:pt idx="18">
                  <c:v>-2.0373994682478891</c:v>
                </c:pt>
                <c:pt idx="19">
                  <c:v>-2.1436685212490771</c:v>
                </c:pt>
                <c:pt idx="20">
                  <c:v>-2.0611670236995234</c:v>
                </c:pt>
                <c:pt idx="21">
                  <c:v>-1.6675786017262952</c:v>
                </c:pt>
                <c:pt idx="22">
                  <c:v>-2.0269750179003041</c:v>
                </c:pt>
                <c:pt idx="23">
                  <c:v>-1.529221425181744</c:v>
                </c:pt>
                <c:pt idx="24">
                  <c:v>-0.80023603695323109</c:v>
                </c:pt>
                <c:pt idx="25">
                  <c:v>-0.68288906689793361</c:v>
                </c:pt>
                <c:pt idx="26">
                  <c:v>0.24541673682766646</c:v>
                </c:pt>
                <c:pt idx="27">
                  <c:v>-0.5767538551083935</c:v>
                </c:pt>
                <c:pt idx="28">
                  <c:v>-0.12766967995550882</c:v>
                </c:pt>
                <c:pt idx="29">
                  <c:v>0.5791824529276719</c:v>
                </c:pt>
                <c:pt idx="30">
                  <c:v>-0.619931740321644</c:v>
                </c:pt>
                <c:pt idx="31">
                  <c:v>0.34192444259923099</c:v>
                </c:pt>
                <c:pt idx="32">
                  <c:v>0.24218379900898024</c:v>
                </c:pt>
                <c:pt idx="33">
                  <c:v>0.14589979856422361</c:v>
                </c:pt>
                <c:pt idx="34">
                  <c:v>0.14747457652088283</c:v>
                </c:pt>
                <c:pt idx="35">
                  <c:v>4.3584578732863956E-2</c:v>
                </c:pt>
                <c:pt idx="36">
                  <c:v>0.60067662464252336</c:v>
                </c:pt>
                <c:pt idx="37">
                  <c:v>0.39650346040208101</c:v>
                </c:pt>
                <c:pt idx="38">
                  <c:v>0.20428614496852127</c:v>
                </c:pt>
                <c:pt idx="39">
                  <c:v>0.14792966706792954</c:v>
                </c:pt>
                <c:pt idx="40">
                  <c:v>-0.50603041866299259</c:v>
                </c:pt>
                <c:pt idx="41">
                  <c:v>0.16801241009879536</c:v>
                </c:pt>
                <c:pt idx="42">
                  <c:v>-0.10857579697648542</c:v>
                </c:pt>
                <c:pt idx="43">
                  <c:v>-0.48015251446332058</c:v>
                </c:pt>
                <c:pt idx="44">
                  <c:v>-0.66610535991366437</c:v>
                </c:pt>
                <c:pt idx="45">
                  <c:v>-0.1878979437476847</c:v>
                </c:pt>
                <c:pt idx="46">
                  <c:v>-0.59397060979242067</c:v>
                </c:pt>
                <c:pt idx="47">
                  <c:v>-0.27106319720065153</c:v>
                </c:pt>
                <c:pt idx="48">
                  <c:v>-0.38122866235170089</c:v>
                </c:pt>
                <c:pt idx="49">
                  <c:v>-0.4947467134664042</c:v>
                </c:pt>
                <c:pt idx="50">
                  <c:v>-0.98522094405875293</c:v>
                </c:pt>
                <c:pt idx="51">
                  <c:v>-8.1418827015532019E-2</c:v>
                </c:pt>
                <c:pt idx="52">
                  <c:v>-7.9598960170483429E-2</c:v>
                </c:pt>
                <c:pt idx="53">
                  <c:v>-0.32163186311190201</c:v>
                </c:pt>
                <c:pt idx="54">
                  <c:v>-0.60633274349175981</c:v>
                </c:pt>
                <c:pt idx="55">
                  <c:v>-3.2104142802131155E-2</c:v>
                </c:pt>
                <c:pt idx="56">
                  <c:v>-0.65712169351837835</c:v>
                </c:pt>
                <c:pt idx="57">
                  <c:v>-0.85114221609203855</c:v>
                </c:pt>
                <c:pt idx="58">
                  <c:v>-0.29425495893937637</c:v>
                </c:pt>
                <c:pt idx="59">
                  <c:v>-0.69355149090892132</c:v>
                </c:pt>
                <c:pt idx="60">
                  <c:v>-0.27199831749500325</c:v>
                </c:pt>
                <c:pt idx="61">
                  <c:v>-0.19489424284070972</c:v>
                </c:pt>
                <c:pt idx="62">
                  <c:v>-0.8259259004788857</c:v>
                </c:pt>
                <c:pt idx="63">
                  <c:v>-0.75593651636383175</c:v>
                </c:pt>
                <c:pt idx="64">
                  <c:v>-0.89236142536848162</c:v>
                </c:pt>
                <c:pt idx="65">
                  <c:v>-3.2328542331620205E-2</c:v>
                </c:pt>
                <c:pt idx="66">
                  <c:v>-2.0507143299420393E-2</c:v>
                </c:pt>
                <c:pt idx="67">
                  <c:v>0.40917391779688667</c:v>
                </c:pt>
                <c:pt idx="68">
                  <c:v>3.1214089427047058E-2</c:v>
                </c:pt>
                <c:pt idx="69">
                  <c:v>0.12244407938116385</c:v>
                </c:pt>
                <c:pt idx="70">
                  <c:v>-0.54499541829390985</c:v>
                </c:pt>
                <c:pt idx="71">
                  <c:v>-1.359196405076829</c:v>
                </c:pt>
                <c:pt idx="72">
                  <c:v>-0.85693555507768937</c:v>
                </c:pt>
                <c:pt idx="73">
                  <c:v>-0.6007770318382406</c:v>
                </c:pt>
                <c:pt idx="74">
                  <c:v>-1.011645454713177</c:v>
                </c:pt>
                <c:pt idx="75">
                  <c:v>-0.1958498884676414</c:v>
                </c:pt>
                <c:pt idx="76">
                  <c:v>0.22976148828888879</c:v>
                </c:pt>
                <c:pt idx="77">
                  <c:v>-0.67567970160835067</c:v>
                </c:pt>
                <c:pt idx="78">
                  <c:v>-0.13033860895541916</c:v>
                </c:pt>
                <c:pt idx="79">
                  <c:v>-0.99188063994207509</c:v>
                </c:pt>
                <c:pt idx="80">
                  <c:v>-1.6734925717251565</c:v>
                </c:pt>
                <c:pt idx="81">
                  <c:v>-2.0498031217099379</c:v>
                </c:pt>
                <c:pt idx="82">
                  <c:v>-2.0576440400987281</c:v>
                </c:pt>
                <c:pt idx="83">
                  <c:v>-2.2730426511196966</c:v>
                </c:pt>
                <c:pt idx="84">
                  <c:v>-2.5955364917591224</c:v>
                </c:pt>
                <c:pt idx="85">
                  <c:v>-2.766026520247157</c:v>
                </c:pt>
                <c:pt idx="86">
                  <c:v>-1.9595806867264212</c:v>
                </c:pt>
                <c:pt idx="87">
                  <c:v>-1.4986869176793154</c:v>
                </c:pt>
                <c:pt idx="88">
                  <c:v>-1.6373708287320845</c:v>
                </c:pt>
                <c:pt idx="89">
                  <c:v>-0.25323549141666712</c:v>
                </c:pt>
                <c:pt idx="90">
                  <c:v>-3.1582579132654605E-3</c:v>
                </c:pt>
                <c:pt idx="91">
                  <c:v>-0.21121977622739035</c:v>
                </c:pt>
                <c:pt idx="92">
                  <c:v>0.29887925341009897</c:v>
                </c:pt>
                <c:pt idx="93">
                  <c:v>0.99464363515870036</c:v>
                </c:pt>
                <c:pt idx="94">
                  <c:v>1.0676552902482781</c:v>
                </c:pt>
                <c:pt idx="95">
                  <c:v>1.3857827571412868</c:v>
                </c:pt>
                <c:pt idx="96">
                  <c:v>1.2311111725733497</c:v>
                </c:pt>
                <c:pt idx="97">
                  <c:v>-4.7433101878880328E-2</c:v>
                </c:pt>
                <c:pt idx="98">
                  <c:v>-1.4382877659025584</c:v>
                </c:pt>
                <c:pt idx="99">
                  <c:v>-1.1629435995123336</c:v>
                </c:pt>
                <c:pt idx="100">
                  <c:v>-1.7048141400662766</c:v>
                </c:pt>
                <c:pt idx="101">
                  <c:v>-1.5921331307951945</c:v>
                </c:pt>
                <c:pt idx="102">
                  <c:v>-1.7026806193699908</c:v>
                </c:pt>
                <c:pt idx="103">
                  <c:v>-1.7764817939987121</c:v>
                </c:pt>
                <c:pt idx="104">
                  <c:v>-0.49496670586537822</c:v>
                </c:pt>
                <c:pt idx="105">
                  <c:v>-8.0763866111679947E-2</c:v>
                </c:pt>
                <c:pt idx="106">
                  <c:v>-0.62862991930179035</c:v>
                </c:pt>
                <c:pt idx="107">
                  <c:v>0.48233981009382632</c:v>
                </c:pt>
                <c:pt idx="108">
                  <c:v>8.217307774262746E-3</c:v>
                </c:pt>
                <c:pt idx="109">
                  <c:v>0.35784475469168353</c:v>
                </c:pt>
                <c:pt idx="110">
                  <c:v>-0.78179601756940742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2.2331962302523194</c:v>
                </c:pt>
                <c:pt idx="1">
                  <c:v>2.1671572022701402</c:v>
                </c:pt>
                <c:pt idx="2">
                  <c:v>1.4980891842221544</c:v>
                </c:pt>
                <c:pt idx="3">
                  <c:v>-0.21015961096697514</c:v>
                </c:pt>
                <c:pt idx="4">
                  <c:v>0.55104545791442638</c:v>
                </c:pt>
                <c:pt idx="5">
                  <c:v>-0.85196102514507166</c:v>
                </c:pt>
                <c:pt idx="6">
                  <c:v>-0.72658009730173312</c:v>
                </c:pt>
                <c:pt idx="7">
                  <c:v>0.19924974134616125</c:v>
                </c:pt>
                <c:pt idx="8">
                  <c:v>-0.9482967841818859</c:v>
                </c:pt>
                <c:pt idx="9">
                  <c:v>0.48861313411291241</c:v>
                </c:pt>
                <c:pt idx="10">
                  <c:v>-1.833848922196188</c:v>
                </c:pt>
                <c:pt idx="11">
                  <c:v>0.14465021615298182</c:v>
                </c:pt>
                <c:pt idx="12">
                  <c:v>-1.759373898914383</c:v>
                </c:pt>
                <c:pt idx="13">
                  <c:v>-0.84555303219940847</c:v>
                </c:pt>
                <c:pt idx="14">
                  <c:v>-1.6362530475437613</c:v>
                </c:pt>
                <c:pt idx="15">
                  <c:v>-3.1281142737120917</c:v>
                </c:pt>
                <c:pt idx="16">
                  <c:v>-1.7496361005717356</c:v>
                </c:pt>
                <c:pt idx="17">
                  <c:v>-3.2663513190244942</c:v>
                </c:pt>
                <c:pt idx="18">
                  <c:v>-3.0013525354821033</c:v>
                </c:pt>
                <c:pt idx="19">
                  <c:v>-2.557723228424881</c:v>
                </c:pt>
                <c:pt idx="20">
                  <c:v>-2.908640750950962</c:v>
                </c:pt>
                <c:pt idx="21">
                  <c:v>-3.1833662690872804</c:v>
                </c:pt>
                <c:pt idx="22">
                  <c:v>-1.6202111053449801</c:v>
                </c:pt>
                <c:pt idx="23">
                  <c:v>-2.2494002245563389</c:v>
                </c:pt>
                <c:pt idx="24">
                  <c:v>-2.7674573418447261</c:v>
                </c:pt>
                <c:pt idx="25">
                  <c:v>-2.9994853789995015</c:v>
                </c:pt>
                <c:pt idx="26">
                  <c:v>-3.9785133262763095</c:v>
                </c:pt>
                <c:pt idx="27">
                  <c:v>-2.016675573581777</c:v>
                </c:pt>
                <c:pt idx="28">
                  <c:v>-2.3103843596389182</c:v>
                </c:pt>
                <c:pt idx="29">
                  <c:v>-2.4264961220068622</c:v>
                </c:pt>
                <c:pt idx="30">
                  <c:v>-1.6620098204569727</c:v>
                </c:pt>
                <c:pt idx="31">
                  <c:v>-2.7339138533377096</c:v>
                </c:pt>
                <c:pt idx="32">
                  <c:v>-2.2190419109125155</c:v>
                </c:pt>
                <c:pt idx="33">
                  <c:v>-3.3956249309505164</c:v>
                </c:pt>
                <c:pt idx="34">
                  <c:v>-1.4540974496933781</c:v>
                </c:pt>
                <c:pt idx="35">
                  <c:v>-0.58308292296654207</c:v>
                </c:pt>
                <c:pt idx="36">
                  <c:v>-0.15235505739028021</c:v>
                </c:pt>
                <c:pt idx="37">
                  <c:v>1.0052023511983132</c:v>
                </c:pt>
                <c:pt idx="38">
                  <c:v>0.70080304022082229</c:v>
                </c:pt>
                <c:pt idx="39">
                  <c:v>1.4015870492702263</c:v>
                </c:pt>
                <c:pt idx="40">
                  <c:v>-0.50517966922459656</c:v>
                </c:pt>
                <c:pt idx="41">
                  <c:v>-1.317549839115473</c:v>
                </c:pt>
                <c:pt idx="42">
                  <c:v>-1.0309883376500861</c:v>
                </c:pt>
                <c:pt idx="43">
                  <c:v>-2.4596803709400681</c:v>
                </c:pt>
                <c:pt idx="44">
                  <c:v>-1.6554743201685527</c:v>
                </c:pt>
                <c:pt idx="45">
                  <c:v>-2.3872066561448699</c:v>
                </c:pt>
                <c:pt idx="46">
                  <c:v>-1.8712254733250808</c:v>
                </c:pt>
                <c:pt idx="47">
                  <c:v>-1.9162848394808314</c:v>
                </c:pt>
                <c:pt idx="48">
                  <c:v>-3.750382766068737</c:v>
                </c:pt>
                <c:pt idx="49">
                  <c:v>-2.5698004185531604</c:v>
                </c:pt>
                <c:pt idx="50">
                  <c:v>-4.1999391097083567</c:v>
                </c:pt>
                <c:pt idx="51">
                  <c:v>-4.2462988525786791</c:v>
                </c:pt>
                <c:pt idx="52">
                  <c:v>-3.6185598006956967</c:v>
                </c:pt>
                <c:pt idx="53">
                  <c:v>-5.4316966157332667</c:v>
                </c:pt>
                <c:pt idx="54">
                  <c:v>-4.1527414548111841</c:v>
                </c:pt>
                <c:pt idx="55">
                  <c:v>-4.9608659870283409</c:v>
                </c:pt>
                <c:pt idx="56">
                  <c:v>-6.7381918544722401</c:v>
                </c:pt>
                <c:pt idx="57">
                  <c:v>-3.9797065107459964</c:v>
                </c:pt>
                <c:pt idx="58">
                  <c:v>-5.9241340046965902</c:v>
                </c:pt>
                <c:pt idx="59">
                  <c:v>-4.0985667797523186</c:v>
                </c:pt>
                <c:pt idx="60">
                  <c:v>-4.5472687908377889</c:v>
                </c:pt>
                <c:pt idx="61">
                  <c:v>-3.5378041091044885</c:v>
                </c:pt>
                <c:pt idx="62">
                  <c:v>-3.8944151128070681</c:v>
                </c:pt>
                <c:pt idx="63">
                  <c:v>-5.4593878667607125</c:v>
                </c:pt>
                <c:pt idx="64">
                  <c:v>-3.6729184389526521</c:v>
                </c:pt>
                <c:pt idx="65">
                  <c:v>-3.4814456531167179</c:v>
                </c:pt>
                <c:pt idx="66">
                  <c:v>-2.4839423969192906</c:v>
                </c:pt>
                <c:pt idx="67">
                  <c:v>0.38249102937684121</c:v>
                </c:pt>
                <c:pt idx="68">
                  <c:v>-2.7483774410240915</c:v>
                </c:pt>
                <c:pt idx="69">
                  <c:v>-2.6409315890878968</c:v>
                </c:pt>
                <c:pt idx="70">
                  <c:v>-1.0126453174481087</c:v>
                </c:pt>
                <c:pt idx="71">
                  <c:v>-0.64493380397452427</c:v>
                </c:pt>
                <c:pt idx="72">
                  <c:v>1.8971221288399689</c:v>
                </c:pt>
                <c:pt idx="73">
                  <c:v>0.74025642115826196</c:v>
                </c:pt>
                <c:pt idx="74">
                  <c:v>0.39437496626627094</c:v>
                </c:pt>
                <c:pt idx="75">
                  <c:v>-0.85391528691388796</c:v>
                </c:pt>
                <c:pt idx="76">
                  <c:v>-0.94517696158598197</c:v>
                </c:pt>
                <c:pt idx="77">
                  <c:v>-1.2766588320743315</c:v>
                </c:pt>
                <c:pt idx="78">
                  <c:v>-2.6344094570693919</c:v>
                </c:pt>
                <c:pt idx="79">
                  <c:v>-1.0944010670364637</c:v>
                </c:pt>
                <c:pt idx="80">
                  <c:v>-0.17825319052148372</c:v>
                </c:pt>
                <c:pt idx="81">
                  <c:v>-0.36268938102693615</c:v>
                </c:pt>
                <c:pt idx="82">
                  <c:v>7.3928723617770434E-2</c:v>
                </c:pt>
                <c:pt idx="83">
                  <c:v>-1.5341737975532155</c:v>
                </c:pt>
                <c:pt idx="84">
                  <c:v>-1.3198531295839775</c:v>
                </c:pt>
                <c:pt idx="85">
                  <c:v>-3.1414361519893861</c:v>
                </c:pt>
                <c:pt idx="86">
                  <c:v>-2.2950959971604106</c:v>
                </c:pt>
                <c:pt idx="87">
                  <c:v>-1.4219338671199759</c:v>
                </c:pt>
                <c:pt idx="88">
                  <c:v>-2.3264938814337932</c:v>
                </c:pt>
                <c:pt idx="89">
                  <c:v>-2.3649162954163438</c:v>
                </c:pt>
                <c:pt idx="90">
                  <c:v>-1.8352511735841797</c:v>
                </c:pt>
                <c:pt idx="91">
                  <c:v>-1.4856679040552119</c:v>
                </c:pt>
                <c:pt idx="92">
                  <c:v>-0.49430974996964772</c:v>
                </c:pt>
                <c:pt idx="93">
                  <c:v>0.57479436086696689</c:v>
                </c:pt>
                <c:pt idx="94">
                  <c:v>1.7922927916137525</c:v>
                </c:pt>
                <c:pt idx="95">
                  <c:v>0.68442947218887817</c:v>
                </c:pt>
                <c:pt idx="96">
                  <c:v>0.50674711172228981</c:v>
                </c:pt>
                <c:pt idx="97">
                  <c:v>0.95719467381589507</c:v>
                </c:pt>
                <c:pt idx="98">
                  <c:v>0.3089507631202289</c:v>
                </c:pt>
                <c:pt idx="99">
                  <c:v>0.3376941664126184</c:v>
                </c:pt>
                <c:pt idx="100">
                  <c:v>0.70845292140823357</c:v>
                </c:pt>
                <c:pt idx="101">
                  <c:v>0.69646286729200757</c:v>
                </c:pt>
                <c:pt idx="102">
                  <c:v>1.2243156178351933</c:v>
                </c:pt>
                <c:pt idx="103">
                  <c:v>0.19442950825892072</c:v>
                </c:pt>
                <c:pt idx="104">
                  <c:v>3.8868500968542122E-2</c:v>
                </c:pt>
                <c:pt idx="105">
                  <c:v>0.75315080247532584</c:v>
                </c:pt>
                <c:pt idx="106">
                  <c:v>1.6706865584010282</c:v>
                </c:pt>
                <c:pt idx="107">
                  <c:v>2.1902969305096516</c:v>
                </c:pt>
                <c:pt idx="108">
                  <c:v>1.9370463850224193</c:v>
                </c:pt>
                <c:pt idx="109">
                  <c:v>2.7901379309331702</c:v>
                </c:pt>
                <c:pt idx="110">
                  <c:v>1.5245698057157044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-0.47523781822707661</c:v>
                </c:pt>
                <c:pt idx="1">
                  <c:v>0.21781782729277413</c:v>
                </c:pt>
                <c:pt idx="2">
                  <c:v>7.1445053936079694E-2</c:v>
                </c:pt>
                <c:pt idx="3">
                  <c:v>-0.89557687021944932</c:v>
                </c:pt>
                <c:pt idx="4">
                  <c:v>-1.3958069586305166</c:v>
                </c:pt>
                <c:pt idx="5">
                  <c:v>-0.4711037564024822</c:v>
                </c:pt>
                <c:pt idx="6">
                  <c:v>0.6110348002300281</c:v>
                </c:pt>
                <c:pt idx="7">
                  <c:v>1.3037663164268718</c:v>
                </c:pt>
                <c:pt idx="8">
                  <c:v>0.83590193647492406</c:v>
                </c:pt>
                <c:pt idx="9">
                  <c:v>-5.9660521815374873E-2</c:v>
                </c:pt>
                <c:pt idx="10">
                  <c:v>-0.49124988588637253</c:v>
                </c:pt>
                <c:pt idx="11">
                  <c:v>-1.5272095426787737</c:v>
                </c:pt>
                <c:pt idx="12">
                  <c:v>-1.698809604230346</c:v>
                </c:pt>
                <c:pt idx="13">
                  <c:v>-1.7785780564583318</c:v>
                </c:pt>
                <c:pt idx="14">
                  <c:v>-2.4068096237307746</c:v>
                </c:pt>
                <c:pt idx="15">
                  <c:v>-1.6890355423492831</c:v>
                </c:pt>
                <c:pt idx="16">
                  <c:v>-0.61536280019208567</c:v>
                </c:pt>
                <c:pt idx="17">
                  <c:v>0.6848009933581678</c:v>
                </c:pt>
                <c:pt idx="18">
                  <c:v>0.94985154248731651</c:v>
                </c:pt>
                <c:pt idx="19">
                  <c:v>1.4632786283130041</c:v>
                </c:pt>
                <c:pt idx="20">
                  <c:v>3.3825675368955874</c:v>
                </c:pt>
                <c:pt idx="21">
                  <c:v>4.607842582059912</c:v>
                </c:pt>
                <c:pt idx="22">
                  <c:v>4.5349941592183978</c:v>
                </c:pt>
                <c:pt idx="23">
                  <c:v>5.4055272789710136</c:v>
                </c:pt>
                <c:pt idx="24">
                  <c:v>8.6273477889664694</c:v>
                </c:pt>
                <c:pt idx="25">
                  <c:v>7.9017078976289943</c:v>
                </c:pt>
                <c:pt idx="26">
                  <c:v>8.4362304687109209</c:v>
                </c:pt>
                <c:pt idx="27">
                  <c:v>9.8502987203094623</c:v>
                </c:pt>
                <c:pt idx="28">
                  <c:v>10.460299747963312</c:v>
                </c:pt>
                <c:pt idx="29">
                  <c:v>10.896995982616602</c:v>
                </c:pt>
                <c:pt idx="30">
                  <c:v>11.915873470661989</c:v>
                </c:pt>
                <c:pt idx="31">
                  <c:v>10.858991296544138</c:v>
                </c:pt>
                <c:pt idx="32">
                  <c:v>10.693147180503129</c:v>
                </c:pt>
                <c:pt idx="33">
                  <c:v>11.587637765252472</c:v>
                </c:pt>
                <c:pt idx="34">
                  <c:v>11.740356928938112</c:v>
                </c:pt>
                <c:pt idx="35">
                  <c:v>11.997861349351272</c:v>
                </c:pt>
                <c:pt idx="36">
                  <c:v>13.748738648809239</c:v>
                </c:pt>
                <c:pt idx="37">
                  <c:v>12.952683376529581</c:v>
                </c:pt>
                <c:pt idx="38">
                  <c:v>12.471598705192395</c:v>
                </c:pt>
                <c:pt idx="39">
                  <c:v>13.142259192044017</c:v>
                </c:pt>
                <c:pt idx="40">
                  <c:v>12.587744622045552</c:v>
                </c:pt>
                <c:pt idx="41">
                  <c:v>13.682513365828278</c:v>
                </c:pt>
                <c:pt idx="42">
                  <c:v>13.568947640854972</c:v>
                </c:pt>
                <c:pt idx="43">
                  <c:v>13.565730763355715</c:v>
                </c:pt>
                <c:pt idx="44">
                  <c:v>13.759867520563201</c:v>
                </c:pt>
                <c:pt idx="45">
                  <c:v>12.14118917820006</c:v>
                </c:pt>
                <c:pt idx="46">
                  <c:v>12.91505966918354</c:v>
                </c:pt>
                <c:pt idx="47">
                  <c:v>11.958442505639313</c:v>
                </c:pt>
                <c:pt idx="48">
                  <c:v>12.208367676495897</c:v>
                </c:pt>
                <c:pt idx="49">
                  <c:v>11.580575592208598</c:v>
                </c:pt>
                <c:pt idx="50">
                  <c:v>12.701803825667302</c:v>
                </c:pt>
                <c:pt idx="51">
                  <c:v>11.037981619826949</c:v>
                </c:pt>
                <c:pt idx="52">
                  <c:v>11.014315069299208</c:v>
                </c:pt>
                <c:pt idx="53">
                  <c:v>11.477515848020516</c:v>
                </c:pt>
                <c:pt idx="54">
                  <c:v>9.6791099759724482</c:v>
                </c:pt>
                <c:pt idx="55">
                  <c:v>9.5432736502450428</c:v>
                </c:pt>
                <c:pt idx="56">
                  <c:v>9.3730306122845803</c:v>
                </c:pt>
                <c:pt idx="57">
                  <c:v>8.5256293841432598</c:v>
                </c:pt>
                <c:pt idx="58">
                  <c:v>7.1132032095811999</c:v>
                </c:pt>
                <c:pt idx="59">
                  <c:v>7.2100887550178046</c:v>
                </c:pt>
                <c:pt idx="60">
                  <c:v>6.1121013838528118</c:v>
                </c:pt>
                <c:pt idx="61">
                  <c:v>5.5221407909763185</c:v>
                </c:pt>
                <c:pt idx="62">
                  <c:v>4.7798473701230177</c:v>
                </c:pt>
                <c:pt idx="63">
                  <c:v>7.4923244745350681</c:v>
                </c:pt>
                <c:pt idx="64">
                  <c:v>9.9676473301157635</c:v>
                </c:pt>
                <c:pt idx="65">
                  <c:v>8.9094159684080694</c:v>
                </c:pt>
                <c:pt idx="66">
                  <c:v>8.7553629188600688</c:v>
                </c:pt>
                <c:pt idx="67">
                  <c:v>7.4379701426112081</c:v>
                </c:pt>
                <c:pt idx="68">
                  <c:v>6.7789904718560932</c:v>
                </c:pt>
                <c:pt idx="69">
                  <c:v>5.1089761646397323</c:v>
                </c:pt>
                <c:pt idx="70">
                  <c:v>4.2008453339027971</c:v>
                </c:pt>
                <c:pt idx="71">
                  <c:v>4.672552417411918</c:v>
                </c:pt>
                <c:pt idx="72">
                  <c:v>4.0600639933989235</c:v>
                </c:pt>
                <c:pt idx="73">
                  <c:v>3.9848610524464592</c:v>
                </c:pt>
                <c:pt idx="74">
                  <c:v>3.6147685359565562</c:v>
                </c:pt>
                <c:pt idx="75">
                  <c:v>4.2166552724524848</c:v>
                </c:pt>
                <c:pt idx="76">
                  <c:v>4.3003295681214668</c:v>
                </c:pt>
                <c:pt idx="77">
                  <c:v>3.4119109697982029</c:v>
                </c:pt>
                <c:pt idx="78">
                  <c:v>3.5895803954316379</c:v>
                </c:pt>
                <c:pt idx="79">
                  <c:v>2.9848817009907824</c:v>
                </c:pt>
                <c:pt idx="80">
                  <c:v>3.2033786628305903</c:v>
                </c:pt>
                <c:pt idx="81">
                  <c:v>2.1483271697430402</c:v>
                </c:pt>
                <c:pt idx="82">
                  <c:v>2.0047403395378178</c:v>
                </c:pt>
                <c:pt idx="83">
                  <c:v>0.97138233773991989</c:v>
                </c:pt>
                <c:pt idx="84">
                  <c:v>0.91869582061573052</c:v>
                </c:pt>
                <c:pt idx="85">
                  <c:v>0.25601791307750615</c:v>
                </c:pt>
                <c:pt idx="86">
                  <c:v>1.0640857213871469</c:v>
                </c:pt>
                <c:pt idx="87">
                  <c:v>-0.7786403751062474</c:v>
                </c:pt>
                <c:pt idx="88">
                  <c:v>0.50770309163760396</c:v>
                </c:pt>
                <c:pt idx="89">
                  <c:v>-0.37631324469737387</c:v>
                </c:pt>
                <c:pt idx="90">
                  <c:v>-0.27349664558023112</c:v>
                </c:pt>
                <c:pt idx="91">
                  <c:v>-0.69353927216814737</c:v>
                </c:pt>
                <c:pt idx="92">
                  <c:v>-0.5393405070203604</c:v>
                </c:pt>
                <c:pt idx="93">
                  <c:v>-0.87426981560787298</c:v>
                </c:pt>
                <c:pt idx="94">
                  <c:v>-1.4084795954496705</c:v>
                </c:pt>
                <c:pt idx="95">
                  <c:v>-0.90027888832585268</c:v>
                </c:pt>
                <c:pt idx="96">
                  <c:v>-1.376736563928086</c:v>
                </c:pt>
                <c:pt idx="97">
                  <c:v>-0.94976880783211226</c:v>
                </c:pt>
                <c:pt idx="98">
                  <c:v>-0.97388319935884593</c:v>
                </c:pt>
                <c:pt idx="99">
                  <c:v>-0.28643582624484304</c:v>
                </c:pt>
                <c:pt idx="100">
                  <c:v>-1.0875318024648373</c:v>
                </c:pt>
                <c:pt idx="101">
                  <c:v>-7.4279415328325188E-2</c:v>
                </c:pt>
                <c:pt idx="102">
                  <c:v>-0.90818385982525673</c:v>
                </c:pt>
                <c:pt idx="103">
                  <c:v>-0.44349988311456678</c:v>
                </c:pt>
                <c:pt idx="104">
                  <c:v>-0.64408566070262596</c:v>
                </c:pt>
                <c:pt idx="105">
                  <c:v>-0.47452621068993633</c:v>
                </c:pt>
                <c:pt idx="106">
                  <c:v>-0.26616365671376119</c:v>
                </c:pt>
                <c:pt idx="107">
                  <c:v>-0.8365079103517099</c:v>
                </c:pt>
                <c:pt idx="108">
                  <c:v>-0.84084623170307771</c:v>
                </c:pt>
                <c:pt idx="109">
                  <c:v>-0.55554520488559533</c:v>
                </c:pt>
                <c:pt idx="110">
                  <c:v>-1.6640084305861385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1.1942930865919847</c:v>
                </c:pt>
                <c:pt idx="1">
                  <c:v>0.66623844274238986</c:v>
                </c:pt>
                <c:pt idx="2">
                  <c:v>6.2343992522235492E-2</c:v>
                </c:pt>
                <c:pt idx="3">
                  <c:v>0.75511766308370143</c:v>
                </c:pt>
                <c:pt idx="4">
                  <c:v>-0.24831582862534199</c:v>
                </c:pt>
                <c:pt idx="5">
                  <c:v>5.6576234813130247E-2</c:v>
                </c:pt>
                <c:pt idx="6">
                  <c:v>-0.14507177242396807</c:v>
                </c:pt>
                <c:pt idx="7">
                  <c:v>0.17967525996948069</c:v>
                </c:pt>
                <c:pt idx="8">
                  <c:v>-6.8430293322213689E-2</c:v>
                </c:pt>
                <c:pt idx="9">
                  <c:v>-0.5918952560170968</c:v>
                </c:pt>
                <c:pt idx="10">
                  <c:v>0.29752821968860549</c:v>
                </c:pt>
                <c:pt idx="11">
                  <c:v>-0.58919325353023921</c:v>
                </c:pt>
                <c:pt idx="12">
                  <c:v>0.7737518867194757</c:v>
                </c:pt>
                <c:pt idx="13">
                  <c:v>0.71237331782395696</c:v>
                </c:pt>
                <c:pt idx="14">
                  <c:v>0.84655862749908295</c:v>
                </c:pt>
                <c:pt idx="15">
                  <c:v>0.61805639374616539</c:v>
                </c:pt>
                <c:pt idx="16">
                  <c:v>0.75524369002314207</c:v>
                </c:pt>
                <c:pt idx="17">
                  <c:v>1.2513143303366796</c:v>
                </c:pt>
                <c:pt idx="18">
                  <c:v>0.38680869505966609</c:v>
                </c:pt>
                <c:pt idx="19">
                  <c:v>-0.27913756515537047</c:v>
                </c:pt>
                <c:pt idx="20">
                  <c:v>0.18824581443893842</c:v>
                </c:pt>
                <c:pt idx="21">
                  <c:v>-0.88886232101951512</c:v>
                </c:pt>
                <c:pt idx="22">
                  <c:v>-0.62837168735615434</c:v>
                </c:pt>
                <c:pt idx="23">
                  <c:v>-0.53774943102719552</c:v>
                </c:pt>
                <c:pt idx="24">
                  <c:v>-1.0218355010926907</c:v>
                </c:pt>
                <c:pt idx="25">
                  <c:v>-0.65301766911696535</c:v>
                </c:pt>
                <c:pt idx="26">
                  <c:v>0.59630269282672133</c:v>
                </c:pt>
                <c:pt idx="27">
                  <c:v>-0.17168637438947193</c:v>
                </c:pt>
                <c:pt idx="28">
                  <c:v>0.50031191362785088</c:v>
                </c:pt>
                <c:pt idx="29">
                  <c:v>1.2084597398685881</c:v>
                </c:pt>
                <c:pt idx="30">
                  <c:v>1.166998670931261</c:v>
                </c:pt>
                <c:pt idx="31">
                  <c:v>1.6519032579494191</c:v>
                </c:pt>
                <c:pt idx="32">
                  <c:v>2.1471006261306051</c:v>
                </c:pt>
                <c:pt idx="33">
                  <c:v>1.3740324310500267</c:v>
                </c:pt>
                <c:pt idx="34">
                  <c:v>2.5225144679901295</c:v>
                </c:pt>
                <c:pt idx="35">
                  <c:v>3.3244939825787863</c:v>
                </c:pt>
                <c:pt idx="36">
                  <c:v>2.7523030534870232</c:v>
                </c:pt>
                <c:pt idx="37">
                  <c:v>2.2969986553603374</c:v>
                </c:pt>
                <c:pt idx="38">
                  <c:v>2.546513407565139</c:v>
                </c:pt>
                <c:pt idx="39">
                  <c:v>2.1966886707971445</c:v>
                </c:pt>
                <c:pt idx="40">
                  <c:v>1.5664627503095254</c:v>
                </c:pt>
                <c:pt idx="41">
                  <c:v>1.1428049881738971</c:v>
                </c:pt>
                <c:pt idx="42">
                  <c:v>0.12956437190253245</c:v>
                </c:pt>
                <c:pt idx="43">
                  <c:v>8.083383655106377E-2</c:v>
                </c:pt>
                <c:pt idx="44">
                  <c:v>7.7978585862066047E-2</c:v>
                </c:pt>
                <c:pt idx="45">
                  <c:v>-0.5602738924133247</c:v>
                </c:pt>
                <c:pt idx="46">
                  <c:v>-0.82646686904782984</c:v>
                </c:pt>
                <c:pt idx="47">
                  <c:v>-1.0194415168676354</c:v>
                </c:pt>
                <c:pt idx="48">
                  <c:v>-1.0756931232133746</c:v>
                </c:pt>
                <c:pt idx="49">
                  <c:v>-1.7737334626240078</c:v>
                </c:pt>
                <c:pt idx="50">
                  <c:v>-1.2934538138221361</c:v>
                </c:pt>
                <c:pt idx="51">
                  <c:v>-1.6940788306167089</c:v>
                </c:pt>
                <c:pt idx="52">
                  <c:v>-1.6531330541555409</c:v>
                </c:pt>
                <c:pt idx="53">
                  <c:v>-2.2010528747300628</c:v>
                </c:pt>
                <c:pt idx="54">
                  <c:v>-2.0296146392648184</c:v>
                </c:pt>
                <c:pt idx="55">
                  <c:v>-2.5364382142483448</c:v>
                </c:pt>
                <c:pt idx="56">
                  <c:v>-2.3215133587987817</c:v>
                </c:pt>
                <c:pt idx="57">
                  <c:v>-2.1752272817047369</c:v>
                </c:pt>
                <c:pt idx="58">
                  <c:v>-2.153875928141435</c:v>
                </c:pt>
                <c:pt idx="59">
                  <c:v>-1.0354367846224763</c:v>
                </c:pt>
                <c:pt idx="60">
                  <c:v>-1.6258382115224175</c:v>
                </c:pt>
                <c:pt idx="61">
                  <c:v>-1.502166149257361</c:v>
                </c:pt>
                <c:pt idx="62">
                  <c:v>-1.5989327815674617</c:v>
                </c:pt>
                <c:pt idx="63">
                  <c:v>-1.6715061341238784</c:v>
                </c:pt>
                <c:pt idx="64">
                  <c:v>-2.0096213862049908</c:v>
                </c:pt>
                <c:pt idx="65">
                  <c:v>-1.9473638844045837</c:v>
                </c:pt>
                <c:pt idx="66">
                  <c:v>-2.6464623196687622</c:v>
                </c:pt>
                <c:pt idx="67">
                  <c:v>-2.4683492984192044</c:v>
                </c:pt>
                <c:pt idx="68">
                  <c:v>-2.0698737346382687</c:v>
                </c:pt>
                <c:pt idx="69">
                  <c:v>-2.800214323163174</c:v>
                </c:pt>
                <c:pt idx="70">
                  <c:v>-2.5643269524514452</c:v>
                </c:pt>
                <c:pt idx="71">
                  <c:v>-2.4105730573688584</c:v>
                </c:pt>
                <c:pt idx="72">
                  <c:v>-2.1883862074499683</c:v>
                </c:pt>
                <c:pt idx="73">
                  <c:v>-1.7173284540553151</c:v>
                </c:pt>
                <c:pt idx="74">
                  <c:v>-2.8316565122372763</c:v>
                </c:pt>
                <c:pt idx="75">
                  <c:v>-2.6353554266811861</c:v>
                </c:pt>
                <c:pt idx="76">
                  <c:v>-2.3434266746763299</c:v>
                </c:pt>
                <c:pt idx="77">
                  <c:v>-2.395930584234137</c:v>
                </c:pt>
                <c:pt idx="78">
                  <c:v>-2.0942842745930825</c:v>
                </c:pt>
                <c:pt idx="79">
                  <c:v>-2.6004501555951141</c:v>
                </c:pt>
                <c:pt idx="80">
                  <c:v>-2.2683217308639758</c:v>
                </c:pt>
                <c:pt idx="81">
                  <c:v>-2.1362981399606444</c:v>
                </c:pt>
                <c:pt idx="82">
                  <c:v>-2.0689291619537489</c:v>
                </c:pt>
                <c:pt idx="83">
                  <c:v>-2.1580205630645728</c:v>
                </c:pt>
                <c:pt idx="84">
                  <c:v>-2.299957173027976</c:v>
                </c:pt>
                <c:pt idx="85">
                  <c:v>-1.7970848643595068</c:v>
                </c:pt>
                <c:pt idx="86">
                  <c:v>-0.28560649891742562</c:v>
                </c:pt>
                <c:pt idx="87">
                  <c:v>-0.73479567062020656</c:v>
                </c:pt>
                <c:pt idx="88">
                  <c:v>-0.14674883071074929</c:v>
                </c:pt>
                <c:pt idx="89">
                  <c:v>-4.5960346768259788E-2</c:v>
                </c:pt>
                <c:pt idx="90">
                  <c:v>-0.95351581351643921</c:v>
                </c:pt>
                <c:pt idx="91">
                  <c:v>-0.23024282129409285</c:v>
                </c:pt>
                <c:pt idx="92">
                  <c:v>0.27844813778083782</c:v>
                </c:pt>
                <c:pt idx="93">
                  <c:v>2.5116983390983698</c:v>
                </c:pt>
                <c:pt idx="94">
                  <c:v>0.985043239889279</c:v>
                </c:pt>
                <c:pt idx="95">
                  <c:v>1.8982346037843263</c:v>
                </c:pt>
                <c:pt idx="96">
                  <c:v>1.4586234159532299</c:v>
                </c:pt>
                <c:pt idx="97">
                  <c:v>1.7824611641187598</c:v>
                </c:pt>
                <c:pt idx="98">
                  <c:v>1.0397757925439532</c:v>
                </c:pt>
                <c:pt idx="99">
                  <c:v>0.96743046447410708</c:v>
                </c:pt>
                <c:pt idx="100">
                  <c:v>0.38884135938204939</c:v>
                </c:pt>
                <c:pt idx="101">
                  <c:v>0.44167002372446057</c:v>
                </c:pt>
                <c:pt idx="102">
                  <c:v>0.28220217117655977</c:v>
                </c:pt>
                <c:pt idx="103">
                  <c:v>0.28375090544064541</c:v>
                </c:pt>
                <c:pt idx="104">
                  <c:v>0.59648043087163083</c:v>
                </c:pt>
                <c:pt idx="105">
                  <c:v>1.0140884430722994</c:v>
                </c:pt>
                <c:pt idx="106">
                  <c:v>0.49479632928158596</c:v>
                </c:pt>
                <c:pt idx="107">
                  <c:v>4.3907026877880416E-2</c:v>
                </c:pt>
                <c:pt idx="108">
                  <c:v>0.48483990235152008</c:v>
                </c:pt>
                <c:pt idx="109">
                  <c:v>1.1145791726162857</c:v>
                </c:pt>
                <c:pt idx="110">
                  <c:v>1.3487006331340254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0.84786965852936247</c:v>
                </c:pt>
                <c:pt idx="1">
                  <c:v>1.3934770479560064</c:v>
                </c:pt>
                <c:pt idx="2">
                  <c:v>1.6189289122575814</c:v>
                </c:pt>
                <c:pt idx="3">
                  <c:v>-0.20675446244658577</c:v>
                </c:pt>
                <c:pt idx="4">
                  <c:v>-1.2807548308559118</c:v>
                </c:pt>
                <c:pt idx="5">
                  <c:v>0.33585213474771902</c:v>
                </c:pt>
                <c:pt idx="6">
                  <c:v>-0.66568857216020882</c:v>
                </c:pt>
                <c:pt idx="7">
                  <c:v>0.26107259657932907</c:v>
                </c:pt>
                <c:pt idx="8">
                  <c:v>0.12944071921884942</c:v>
                </c:pt>
                <c:pt idx="9">
                  <c:v>-0.19209649734085557</c:v>
                </c:pt>
                <c:pt idx="10">
                  <c:v>1.3613304713466419</c:v>
                </c:pt>
                <c:pt idx="11">
                  <c:v>1.9512197103074045</c:v>
                </c:pt>
                <c:pt idx="12">
                  <c:v>1.2956115196201716</c:v>
                </c:pt>
                <c:pt idx="13">
                  <c:v>2.4227260057847078</c:v>
                </c:pt>
                <c:pt idx="14">
                  <c:v>1.2012773076631407</c:v>
                </c:pt>
                <c:pt idx="15">
                  <c:v>3.0429845616639857</c:v>
                </c:pt>
                <c:pt idx="16">
                  <c:v>1.3217377245440689</c:v>
                </c:pt>
                <c:pt idx="17">
                  <c:v>2.9563345360813931</c:v>
                </c:pt>
                <c:pt idx="18">
                  <c:v>1.7374787886643002</c:v>
                </c:pt>
                <c:pt idx="19">
                  <c:v>-1.1533798436400717E-2</c:v>
                </c:pt>
                <c:pt idx="20">
                  <c:v>-1.9733090546541419</c:v>
                </c:pt>
                <c:pt idx="21">
                  <c:v>-1.621391625532129</c:v>
                </c:pt>
                <c:pt idx="22">
                  <c:v>-3.2211940381843718</c:v>
                </c:pt>
                <c:pt idx="23">
                  <c:v>-2.8268277952195882</c:v>
                </c:pt>
                <c:pt idx="24">
                  <c:v>-2.6749846604085481</c:v>
                </c:pt>
                <c:pt idx="25">
                  <c:v>-1.5282267547348363</c:v>
                </c:pt>
                <c:pt idx="26">
                  <c:v>-1.7778557726852309</c:v>
                </c:pt>
                <c:pt idx="27">
                  <c:v>-1.8958100040706436</c:v>
                </c:pt>
                <c:pt idx="28">
                  <c:v>-0.77161395468548111</c:v>
                </c:pt>
                <c:pt idx="29">
                  <c:v>-2.0474620936121188</c:v>
                </c:pt>
                <c:pt idx="30">
                  <c:v>-2.3337378383166496</c:v>
                </c:pt>
                <c:pt idx="31">
                  <c:v>-2.5388198046785844</c:v>
                </c:pt>
                <c:pt idx="32">
                  <c:v>-1.7352915984117097</c:v>
                </c:pt>
                <c:pt idx="33">
                  <c:v>-2.9110742250201653</c:v>
                </c:pt>
                <c:pt idx="34">
                  <c:v>-2.7484895843093149</c:v>
                </c:pt>
                <c:pt idx="35">
                  <c:v>-3.9075928167974348</c:v>
                </c:pt>
                <c:pt idx="36">
                  <c:v>-3.0938909608085905</c:v>
                </c:pt>
                <c:pt idx="37">
                  <c:v>-3.2844330452860651</c:v>
                </c:pt>
                <c:pt idx="38">
                  <c:v>-3.5956052737501851</c:v>
                </c:pt>
                <c:pt idx="39">
                  <c:v>-4.4259712013283972</c:v>
                </c:pt>
                <c:pt idx="40">
                  <c:v>-4.537806284663505</c:v>
                </c:pt>
                <c:pt idx="41">
                  <c:v>-4.3574710804484456</c:v>
                </c:pt>
                <c:pt idx="42">
                  <c:v>-4.7049807903096745</c:v>
                </c:pt>
                <c:pt idx="43">
                  <c:v>-4.7289215971783909</c:v>
                </c:pt>
                <c:pt idx="44">
                  <c:v>-4.3613871773017383</c:v>
                </c:pt>
                <c:pt idx="45">
                  <c:v>-5.4293455466120379</c:v>
                </c:pt>
                <c:pt idx="46">
                  <c:v>-4.6904092706544294</c:v>
                </c:pt>
                <c:pt idx="47">
                  <c:v>-4.3625105162675055</c:v>
                </c:pt>
                <c:pt idx="48">
                  <c:v>-5.1876662295650187</c:v>
                </c:pt>
                <c:pt idx="49">
                  <c:v>-5.2015197155429114</c:v>
                </c:pt>
                <c:pt idx="50">
                  <c:v>-5.5384414691866199</c:v>
                </c:pt>
                <c:pt idx="51">
                  <c:v>-5.1606638812227539</c:v>
                </c:pt>
                <c:pt idx="52">
                  <c:v>-5.3396288223691082</c:v>
                </c:pt>
                <c:pt idx="53">
                  <c:v>-3.9076214118288441</c:v>
                </c:pt>
                <c:pt idx="54">
                  <c:v>-5.7759911421243118</c:v>
                </c:pt>
                <c:pt idx="55">
                  <c:v>-4.5556915604458261</c:v>
                </c:pt>
                <c:pt idx="56">
                  <c:v>-4.313125473689067</c:v>
                </c:pt>
                <c:pt idx="57">
                  <c:v>-4.0988230188397408</c:v>
                </c:pt>
                <c:pt idx="58">
                  <c:v>-4.2001501029580623</c:v>
                </c:pt>
                <c:pt idx="59">
                  <c:v>-4.5433156589464385</c:v>
                </c:pt>
                <c:pt idx="60">
                  <c:v>-4.1689705442806844</c:v>
                </c:pt>
                <c:pt idx="61">
                  <c:v>-4.7097519092576849</c:v>
                </c:pt>
                <c:pt idx="62">
                  <c:v>-5.2997540926782927</c:v>
                </c:pt>
                <c:pt idx="63">
                  <c:v>-4.8766769964507057</c:v>
                </c:pt>
                <c:pt idx="64">
                  <c:v>-6.1864631555667993</c:v>
                </c:pt>
                <c:pt idx="65">
                  <c:v>-4.8742774485682947</c:v>
                </c:pt>
                <c:pt idx="66">
                  <c:v>-4.6015886524918299</c:v>
                </c:pt>
                <c:pt idx="67">
                  <c:v>-5.2158009916980763</c:v>
                </c:pt>
                <c:pt idx="68">
                  <c:v>-3.876923603488633</c:v>
                </c:pt>
                <c:pt idx="69">
                  <c:v>-3.7989315481350308</c:v>
                </c:pt>
                <c:pt idx="70">
                  <c:v>-4.0685274806630938</c:v>
                </c:pt>
                <c:pt idx="71">
                  <c:v>-3.0833299129105018</c:v>
                </c:pt>
                <c:pt idx="72">
                  <c:v>-3.0315902457584993</c:v>
                </c:pt>
                <c:pt idx="73">
                  <c:v>-2.8503493963439483</c:v>
                </c:pt>
                <c:pt idx="74">
                  <c:v>-2.7759243887140772</c:v>
                </c:pt>
                <c:pt idx="75">
                  <c:v>-2.1848133654603603</c:v>
                </c:pt>
                <c:pt idx="76">
                  <c:v>-3.0198979809564772</c:v>
                </c:pt>
                <c:pt idx="77">
                  <c:v>-3.7240548555177306</c:v>
                </c:pt>
                <c:pt idx="78">
                  <c:v>-3.6972436108701858</c:v>
                </c:pt>
                <c:pt idx="79">
                  <c:v>-3.1922585175626113</c:v>
                </c:pt>
                <c:pt idx="80">
                  <c:v>-1.0039793603257112</c:v>
                </c:pt>
                <c:pt idx="81">
                  <c:v>-1.1754490671035611</c:v>
                </c:pt>
                <c:pt idx="82">
                  <c:v>6.8084162012269786E-2</c:v>
                </c:pt>
                <c:pt idx="83">
                  <c:v>-1.8131694567151018</c:v>
                </c:pt>
                <c:pt idx="84">
                  <c:v>-0.78048292668311148</c:v>
                </c:pt>
                <c:pt idx="85">
                  <c:v>-1.3910371210591785</c:v>
                </c:pt>
                <c:pt idx="86">
                  <c:v>-1.7827279562448646</c:v>
                </c:pt>
                <c:pt idx="87">
                  <c:v>-2.3420619676581498</c:v>
                </c:pt>
                <c:pt idx="88">
                  <c:v>-1.9584472864556728</c:v>
                </c:pt>
                <c:pt idx="89">
                  <c:v>-1.4999192277725084</c:v>
                </c:pt>
                <c:pt idx="90">
                  <c:v>-2.3545490540832565</c:v>
                </c:pt>
                <c:pt idx="91">
                  <c:v>-1.7500471331411775</c:v>
                </c:pt>
                <c:pt idx="92">
                  <c:v>-2.3601284042532518</c:v>
                </c:pt>
                <c:pt idx="93">
                  <c:v>-1.4401663667612628</c:v>
                </c:pt>
                <c:pt idx="94">
                  <c:v>-0.9213818117935989</c:v>
                </c:pt>
                <c:pt idx="95">
                  <c:v>-1.0086874026873933</c:v>
                </c:pt>
                <c:pt idx="96">
                  <c:v>-0.47523604344572823</c:v>
                </c:pt>
                <c:pt idx="97">
                  <c:v>-1.0762886602539425</c:v>
                </c:pt>
                <c:pt idx="98">
                  <c:v>-1.5407539702180646</c:v>
                </c:pt>
                <c:pt idx="99">
                  <c:v>-0.68562966524051694</c:v>
                </c:pt>
                <c:pt idx="100">
                  <c:v>-0.70434533521417708</c:v>
                </c:pt>
                <c:pt idx="101">
                  <c:v>-1.1590823320003876</c:v>
                </c:pt>
                <c:pt idx="102">
                  <c:v>-2.3261030557646687</c:v>
                </c:pt>
                <c:pt idx="103">
                  <c:v>-1.6143964474271644</c:v>
                </c:pt>
                <c:pt idx="104">
                  <c:v>-0.79626511017453061</c:v>
                </c:pt>
                <c:pt idx="105">
                  <c:v>-1.5656252792007732</c:v>
                </c:pt>
                <c:pt idx="106">
                  <c:v>-0.95095007894970485</c:v>
                </c:pt>
                <c:pt idx="107">
                  <c:v>-1.2716878310326438</c:v>
                </c:pt>
                <c:pt idx="108">
                  <c:v>-0.3852961866878023</c:v>
                </c:pt>
                <c:pt idx="109">
                  <c:v>1.1641470316985472</c:v>
                </c:pt>
                <c:pt idx="110">
                  <c:v>3.162279592291549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0.75874319384672018</c:v>
                </c:pt>
                <c:pt idx="1">
                  <c:v>1.5607331771996187</c:v>
                </c:pt>
                <c:pt idx="2">
                  <c:v>1.434361263105808</c:v>
                </c:pt>
                <c:pt idx="3">
                  <c:v>2.1332237440745088</c:v>
                </c:pt>
                <c:pt idx="4">
                  <c:v>2.0814173860907159</c:v>
                </c:pt>
                <c:pt idx="5">
                  <c:v>0.20465705298037409</c:v>
                </c:pt>
                <c:pt idx="6">
                  <c:v>0.22979149593696599</c:v>
                </c:pt>
                <c:pt idx="7">
                  <c:v>-2.396572674462806</c:v>
                </c:pt>
                <c:pt idx="8">
                  <c:v>-1.404735976071664</c:v>
                </c:pt>
                <c:pt idx="9">
                  <c:v>-2.2821422916539289</c:v>
                </c:pt>
                <c:pt idx="10">
                  <c:v>-2.7522316241194296</c:v>
                </c:pt>
                <c:pt idx="11">
                  <c:v>-1.3184421439021239</c:v>
                </c:pt>
                <c:pt idx="12">
                  <c:v>-1.7586499723820308</c:v>
                </c:pt>
                <c:pt idx="13">
                  <c:v>6.3577486459990853E-2</c:v>
                </c:pt>
                <c:pt idx="14">
                  <c:v>-0.57214832434038065</c:v>
                </c:pt>
                <c:pt idx="15">
                  <c:v>0.34450562906103144</c:v>
                </c:pt>
                <c:pt idx="16">
                  <c:v>0.56020773129021573</c:v>
                </c:pt>
                <c:pt idx="17">
                  <c:v>1.210010740865568</c:v>
                </c:pt>
                <c:pt idx="18">
                  <c:v>0.68494152855016177</c:v>
                </c:pt>
                <c:pt idx="19">
                  <c:v>2.5355327479192393</c:v>
                </c:pt>
                <c:pt idx="20">
                  <c:v>1.691857249113361</c:v>
                </c:pt>
                <c:pt idx="21">
                  <c:v>3.2561360154910277</c:v>
                </c:pt>
                <c:pt idx="22">
                  <c:v>4.1713974340650681</c:v>
                </c:pt>
                <c:pt idx="23">
                  <c:v>4.3823833277509783</c:v>
                </c:pt>
                <c:pt idx="24">
                  <c:v>6.1385883951118405</c:v>
                </c:pt>
                <c:pt idx="25">
                  <c:v>4.9183520803520038</c:v>
                </c:pt>
                <c:pt idx="26">
                  <c:v>4.4202786007090271</c:v>
                </c:pt>
                <c:pt idx="27">
                  <c:v>4.8493820036349931</c:v>
                </c:pt>
                <c:pt idx="28">
                  <c:v>5.5417659107339379</c:v>
                </c:pt>
                <c:pt idx="29">
                  <c:v>3.8916936034050469</c:v>
                </c:pt>
                <c:pt idx="30">
                  <c:v>3.9091239664596258</c:v>
                </c:pt>
                <c:pt idx="31">
                  <c:v>2.00151308532201</c:v>
                </c:pt>
                <c:pt idx="32">
                  <c:v>3.9490607879628721</c:v>
                </c:pt>
                <c:pt idx="33">
                  <c:v>3.5770111044261985</c:v>
                </c:pt>
                <c:pt idx="34">
                  <c:v>3.1026361377457272</c:v>
                </c:pt>
                <c:pt idx="35">
                  <c:v>2.7195649587649124</c:v>
                </c:pt>
                <c:pt idx="36">
                  <c:v>2.9681416488126069</c:v>
                </c:pt>
                <c:pt idx="37">
                  <c:v>2.943027010908843</c:v>
                </c:pt>
                <c:pt idx="38">
                  <c:v>3.1955684095914343</c:v>
                </c:pt>
                <c:pt idx="39">
                  <c:v>3.4266343718688281</c:v>
                </c:pt>
                <c:pt idx="40">
                  <c:v>3.3239304934456939</c:v>
                </c:pt>
                <c:pt idx="41">
                  <c:v>6.9051559678863059</c:v>
                </c:pt>
                <c:pt idx="42">
                  <c:v>9.5446349293326911</c:v>
                </c:pt>
                <c:pt idx="43">
                  <c:v>11.113117340980066</c:v>
                </c:pt>
                <c:pt idx="44">
                  <c:v>12.068121644923576</c:v>
                </c:pt>
                <c:pt idx="45">
                  <c:v>12.821732637485731</c:v>
                </c:pt>
                <c:pt idx="46">
                  <c:v>13.192832121394794</c:v>
                </c:pt>
                <c:pt idx="47">
                  <c:v>12.010864298627869</c:v>
                </c:pt>
                <c:pt idx="48">
                  <c:v>8.6135963354794001</c:v>
                </c:pt>
                <c:pt idx="49">
                  <c:v>10.441735858556182</c:v>
                </c:pt>
                <c:pt idx="50">
                  <c:v>7.5357028880243702</c:v>
                </c:pt>
                <c:pt idx="51">
                  <c:v>6.8538495831671069</c:v>
                </c:pt>
                <c:pt idx="52">
                  <c:v>4.4586227816197264</c:v>
                </c:pt>
                <c:pt idx="53">
                  <c:v>4.6331211583181453</c:v>
                </c:pt>
                <c:pt idx="54">
                  <c:v>2.9413995240686543</c:v>
                </c:pt>
                <c:pt idx="55">
                  <c:v>2.4755372879842095</c:v>
                </c:pt>
                <c:pt idx="56">
                  <c:v>2.3878349476986545</c:v>
                </c:pt>
                <c:pt idx="57">
                  <c:v>2.4020103554455425</c:v>
                </c:pt>
                <c:pt idx="58">
                  <c:v>3.2777754831678827</c:v>
                </c:pt>
                <c:pt idx="59">
                  <c:v>4.211777119734788</c:v>
                </c:pt>
                <c:pt idx="60">
                  <c:v>4.7840091625416932</c:v>
                </c:pt>
                <c:pt idx="61">
                  <c:v>4.8743939404883454</c:v>
                </c:pt>
                <c:pt idx="62">
                  <c:v>3.2659964572730562</c:v>
                </c:pt>
                <c:pt idx="63">
                  <c:v>4.112018608617416</c:v>
                </c:pt>
                <c:pt idx="64">
                  <c:v>2.5902924376614678</c:v>
                </c:pt>
                <c:pt idx="65">
                  <c:v>1.4533114025013056</c:v>
                </c:pt>
                <c:pt idx="66">
                  <c:v>0.81940720889669516</c:v>
                </c:pt>
                <c:pt idx="67">
                  <c:v>-0.75673522499673207</c:v>
                </c:pt>
                <c:pt idx="68">
                  <c:v>-0.14077234118990567</c:v>
                </c:pt>
                <c:pt idx="69">
                  <c:v>0.86256103537206574</c:v>
                </c:pt>
                <c:pt idx="70">
                  <c:v>1.2821057720252473</c:v>
                </c:pt>
                <c:pt idx="71">
                  <c:v>1.9855444460661489</c:v>
                </c:pt>
                <c:pt idx="72">
                  <c:v>3.2286920455642534</c:v>
                </c:pt>
                <c:pt idx="73">
                  <c:v>1.7221524211136918</c:v>
                </c:pt>
                <c:pt idx="74">
                  <c:v>2.5437148153748717</c:v>
                </c:pt>
                <c:pt idx="75">
                  <c:v>1.4218662306154497</c:v>
                </c:pt>
                <c:pt idx="76">
                  <c:v>0.76788315839280508</c:v>
                </c:pt>
                <c:pt idx="77">
                  <c:v>-0.60308990782096639</c:v>
                </c:pt>
                <c:pt idx="78">
                  <c:v>1.6117498183740979</c:v>
                </c:pt>
                <c:pt idx="79">
                  <c:v>1.3358529955284997</c:v>
                </c:pt>
                <c:pt idx="80">
                  <c:v>0.88530147866877695</c:v>
                </c:pt>
                <c:pt idx="81">
                  <c:v>1.3297812144654557</c:v>
                </c:pt>
                <c:pt idx="82">
                  <c:v>0.2025620442579959</c:v>
                </c:pt>
                <c:pt idx="83">
                  <c:v>0.538611353124409</c:v>
                </c:pt>
                <c:pt idx="84">
                  <c:v>0.5979536310398339</c:v>
                </c:pt>
                <c:pt idx="85">
                  <c:v>-7.9785668086146982E-2</c:v>
                </c:pt>
                <c:pt idx="86">
                  <c:v>0.4256590599418677</c:v>
                </c:pt>
                <c:pt idx="87">
                  <c:v>-0.86617111845194927</c:v>
                </c:pt>
                <c:pt idx="88">
                  <c:v>-0.34608988723945927</c:v>
                </c:pt>
                <c:pt idx="89">
                  <c:v>-1.0930239807303528</c:v>
                </c:pt>
                <c:pt idx="90">
                  <c:v>-0.98850015588698315</c:v>
                </c:pt>
                <c:pt idx="91">
                  <c:v>-0.83695251144500549</c:v>
                </c:pt>
                <c:pt idx="92">
                  <c:v>-0.15913611343809772</c:v>
                </c:pt>
                <c:pt idx="93">
                  <c:v>0.49181499692696407</c:v>
                </c:pt>
                <c:pt idx="94">
                  <c:v>-0.8105399175630057</c:v>
                </c:pt>
                <c:pt idx="95">
                  <c:v>-2.5579025572690168E-2</c:v>
                </c:pt>
                <c:pt idx="96">
                  <c:v>7.442127287063148E-2</c:v>
                </c:pt>
                <c:pt idx="97">
                  <c:v>-0.56243687492305583</c:v>
                </c:pt>
                <c:pt idx="98">
                  <c:v>-1.5465507144886299E-2</c:v>
                </c:pt>
                <c:pt idx="99">
                  <c:v>-0.64417941650235377</c:v>
                </c:pt>
                <c:pt idx="100">
                  <c:v>-1.0191473437798657</c:v>
                </c:pt>
                <c:pt idx="101">
                  <c:v>-0.17528498175490057</c:v>
                </c:pt>
                <c:pt idx="102">
                  <c:v>-0.3993044926415481</c:v>
                </c:pt>
                <c:pt idx="103">
                  <c:v>-8.2523486117851916E-2</c:v>
                </c:pt>
                <c:pt idx="104">
                  <c:v>0.78055467507050413</c:v>
                </c:pt>
                <c:pt idx="105">
                  <c:v>-0.35447880210015048</c:v>
                </c:pt>
                <c:pt idx="106">
                  <c:v>0.72674693017187719</c:v>
                </c:pt>
                <c:pt idx="107">
                  <c:v>0.20815799296665968</c:v>
                </c:pt>
                <c:pt idx="108">
                  <c:v>-0.93845740671450439</c:v>
                </c:pt>
                <c:pt idx="109">
                  <c:v>0.84119357380547755</c:v>
                </c:pt>
                <c:pt idx="110">
                  <c:v>0.46160218025258337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0.72522636142751129</c:v>
                </c:pt>
                <c:pt idx="1">
                  <c:v>-1.3306035096889235</c:v>
                </c:pt>
                <c:pt idx="2">
                  <c:v>-0.35710591119388857</c:v>
                </c:pt>
                <c:pt idx="3">
                  <c:v>-2.5925007771542696</c:v>
                </c:pt>
                <c:pt idx="4">
                  <c:v>0.25485761590489003</c:v>
                </c:pt>
                <c:pt idx="5">
                  <c:v>1.8226207684971507</c:v>
                </c:pt>
                <c:pt idx="6">
                  <c:v>2.8222302936878405</c:v>
                </c:pt>
                <c:pt idx="7">
                  <c:v>-6.7172491464128363</c:v>
                </c:pt>
                <c:pt idx="8">
                  <c:v>2.7328339453958348</c:v>
                </c:pt>
                <c:pt idx="9">
                  <c:v>2.0343132112752951</c:v>
                </c:pt>
                <c:pt idx="10">
                  <c:v>-0.10041888737103806</c:v>
                </c:pt>
                <c:pt idx="11">
                  <c:v>2.9384236124289242</c:v>
                </c:pt>
                <c:pt idx="12">
                  <c:v>1.7277266909683824</c:v>
                </c:pt>
                <c:pt idx="13">
                  <c:v>3.2365000791403897</c:v>
                </c:pt>
                <c:pt idx="14">
                  <c:v>-0.82658563651499695</c:v>
                </c:pt>
                <c:pt idx="15">
                  <c:v>-2.1820837795798562</c:v>
                </c:pt>
                <c:pt idx="16">
                  <c:v>-0.90498744834026312</c:v>
                </c:pt>
                <c:pt idx="17">
                  <c:v>3.1653182740485382</c:v>
                </c:pt>
                <c:pt idx="18">
                  <c:v>4.1057686131118025</c:v>
                </c:pt>
                <c:pt idx="19">
                  <c:v>3.8691366316437268</c:v>
                </c:pt>
                <c:pt idx="20">
                  <c:v>6.7529693472599845</c:v>
                </c:pt>
                <c:pt idx="21">
                  <c:v>7.3086970079891751</c:v>
                </c:pt>
                <c:pt idx="22">
                  <c:v>6.2098040007918724</c:v>
                </c:pt>
                <c:pt idx="23">
                  <c:v>10.030513800201476</c:v>
                </c:pt>
                <c:pt idx="24">
                  <c:v>10.112042567322103</c:v>
                </c:pt>
                <c:pt idx="25">
                  <c:v>9.3949488272159343</c:v>
                </c:pt>
                <c:pt idx="26">
                  <c:v>14.967570261804541</c:v>
                </c:pt>
                <c:pt idx="27">
                  <c:v>16.091789418448812</c:v>
                </c:pt>
                <c:pt idx="28">
                  <c:v>15.946884722842627</c:v>
                </c:pt>
                <c:pt idx="29">
                  <c:v>13.996434142593792</c:v>
                </c:pt>
                <c:pt idx="30">
                  <c:v>14.401093992383823</c:v>
                </c:pt>
                <c:pt idx="31">
                  <c:v>12.907585169068073</c:v>
                </c:pt>
                <c:pt idx="32">
                  <c:v>12.001301246085854</c:v>
                </c:pt>
                <c:pt idx="33">
                  <c:v>11.567518623935104</c:v>
                </c:pt>
                <c:pt idx="34">
                  <c:v>11.429759933524144</c:v>
                </c:pt>
                <c:pt idx="35">
                  <c:v>9.5771659320080946</c:v>
                </c:pt>
                <c:pt idx="36">
                  <c:v>9.2115547317857036</c:v>
                </c:pt>
                <c:pt idx="37">
                  <c:v>8.8319910642990198</c:v>
                </c:pt>
                <c:pt idx="38">
                  <c:v>9.0201494425160753</c:v>
                </c:pt>
                <c:pt idx="39">
                  <c:v>8.7611887954793328</c:v>
                </c:pt>
                <c:pt idx="40">
                  <c:v>8.421729685789991</c:v>
                </c:pt>
                <c:pt idx="41">
                  <c:v>7.5574125592608983</c:v>
                </c:pt>
                <c:pt idx="42">
                  <c:v>7.305475995619112</c:v>
                </c:pt>
                <c:pt idx="43">
                  <c:v>9.6914205737690793</c:v>
                </c:pt>
                <c:pt idx="44">
                  <c:v>8.4555575220838719</c:v>
                </c:pt>
                <c:pt idx="45">
                  <c:v>7.3855275142732184</c:v>
                </c:pt>
                <c:pt idx="46">
                  <c:v>7.7739873230346879</c:v>
                </c:pt>
                <c:pt idx="47">
                  <c:v>6.4698616954007457</c:v>
                </c:pt>
                <c:pt idx="48">
                  <c:v>8.856715790893297</c:v>
                </c:pt>
                <c:pt idx="49">
                  <c:v>8.2516586466295756</c:v>
                </c:pt>
                <c:pt idx="50">
                  <c:v>8.0576193471832287</c:v>
                </c:pt>
                <c:pt idx="51">
                  <c:v>4.8330523487430135</c:v>
                </c:pt>
                <c:pt idx="52">
                  <c:v>13.013171137939223</c:v>
                </c:pt>
                <c:pt idx="53">
                  <c:v>6.2198308715350219</c:v>
                </c:pt>
                <c:pt idx="54">
                  <c:v>4.0496735112709032</c:v>
                </c:pt>
                <c:pt idx="55">
                  <c:v>2.2893696957568408</c:v>
                </c:pt>
                <c:pt idx="56">
                  <c:v>0.8643118575592168</c:v>
                </c:pt>
                <c:pt idx="57">
                  <c:v>-0.43446841633630223</c:v>
                </c:pt>
                <c:pt idx="58">
                  <c:v>-2.9121735684704215</c:v>
                </c:pt>
                <c:pt idx="59">
                  <c:v>-2.2271701511348274</c:v>
                </c:pt>
                <c:pt idx="60">
                  <c:v>-2.6614434370513322</c:v>
                </c:pt>
                <c:pt idx="61">
                  <c:v>-0.77759660988097168</c:v>
                </c:pt>
                <c:pt idx="62">
                  <c:v>-1.3950731110247885</c:v>
                </c:pt>
                <c:pt idx="63">
                  <c:v>-0.94483990510578342</c:v>
                </c:pt>
                <c:pt idx="64">
                  <c:v>-0.5365108086446283</c:v>
                </c:pt>
                <c:pt idx="65">
                  <c:v>-2.5518261355423335</c:v>
                </c:pt>
                <c:pt idx="66">
                  <c:v>-2.0097288602448833</c:v>
                </c:pt>
                <c:pt idx="67">
                  <c:v>-8.0086399139173423</c:v>
                </c:pt>
                <c:pt idx="68">
                  <c:v>-5.5001341306022953</c:v>
                </c:pt>
                <c:pt idx="69">
                  <c:v>-6.626756883127392</c:v>
                </c:pt>
                <c:pt idx="70">
                  <c:v>-6.3240550354437195</c:v>
                </c:pt>
                <c:pt idx="71">
                  <c:v>-6.4873839948301359</c:v>
                </c:pt>
                <c:pt idx="72">
                  <c:v>-6.8724994296343391</c:v>
                </c:pt>
                <c:pt idx="73">
                  <c:v>-7.0493345241219574</c:v>
                </c:pt>
                <c:pt idx="74">
                  <c:v>-7.5621923542683405</c:v>
                </c:pt>
                <c:pt idx="75">
                  <c:v>-8.2202277750595787</c:v>
                </c:pt>
                <c:pt idx="76">
                  <c:v>-8.4324830144068255</c:v>
                </c:pt>
                <c:pt idx="77">
                  <c:v>-7.6831862384931711</c:v>
                </c:pt>
                <c:pt idx="78">
                  <c:v>-9.0619481902189367</c:v>
                </c:pt>
                <c:pt idx="79">
                  <c:v>-9.9003346345757866</c:v>
                </c:pt>
                <c:pt idx="80">
                  <c:v>-9.633706765887414</c:v>
                </c:pt>
                <c:pt idx="81">
                  <c:v>-9.5676295777429967</c:v>
                </c:pt>
                <c:pt idx="82">
                  <c:v>-8.5659423917471518</c:v>
                </c:pt>
                <c:pt idx="83">
                  <c:v>-6.1950476059640938</c:v>
                </c:pt>
                <c:pt idx="84">
                  <c:v>-7.6377357929248522</c:v>
                </c:pt>
                <c:pt idx="85">
                  <c:v>-7.1024685097577507</c:v>
                </c:pt>
                <c:pt idx="86">
                  <c:v>-5.8873429750446729</c:v>
                </c:pt>
                <c:pt idx="87">
                  <c:v>-3.9576324140335322</c:v>
                </c:pt>
                <c:pt idx="88">
                  <c:v>-5.6605288702789869</c:v>
                </c:pt>
                <c:pt idx="89">
                  <c:v>-7.156539122467791</c:v>
                </c:pt>
                <c:pt idx="90">
                  <c:v>-6.4351794091535197</c:v>
                </c:pt>
                <c:pt idx="91">
                  <c:v>-8.1690532687773185</c:v>
                </c:pt>
                <c:pt idx="92">
                  <c:v>-6.6792268434555959</c:v>
                </c:pt>
                <c:pt idx="93">
                  <c:v>-6.0300805409283083</c:v>
                </c:pt>
                <c:pt idx="94">
                  <c:v>-4.3326444912780477</c:v>
                </c:pt>
                <c:pt idx="95">
                  <c:v>-3.0922000407263086</c:v>
                </c:pt>
                <c:pt idx="96">
                  <c:v>-1.911323935171062</c:v>
                </c:pt>
                <c:pt idx="97">
                  <c:v>-1.4728648367703225</c:v>
                </c:pt>
                <c:pt idx="98">
                  <c:v>-0.70295758755995996</c:v>
                </c:pt>
                <c:pt idx="99">
                  <c:v>-2.2044331808510216</c:v>
                </c:pt>
                <c:pt idx="100">
                  <c:v>-1.812057815013195</c:v>
                </c:pt>
                <c:pt idx="101">
                  <c:v>-2.8914798833989246</c:v>
                </c:pt>
                <c:pt idx="102">
                  <c:v>-2.5172882555537854</c:v>
                </c:pt>
                <c:pt idx="103">
                  <c:v>-0.59568318716774638</c:v>
                </c:pt>
                <c:pt idx="104">
                  <c:v>-2.6760758161519287</c:v>
                </c:pt>
                <c:pt idx="105">
                  <c:v>-3.2010025544485363</c:v>
                </c:pt>
                <c:pt idx="106">
                  <c:v>-1.5060967986726808</c:v>
                </c:pt>
                <c:pt idx="107">
                  <c:v>-2.7741132206489296</c:v>
                </c:pt>
                <c:pt idx="108">
                  <c:v>-0.59896993960401013</c:v>
                </c:pt>
                <c:pt idx="109">
                  <c:v>2.6111406274911588</c:v>
                </c:pt>
                <c:pt idx="110">
                  <c:v>2.8366444606730132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-6.7958766735576784E-2</c:v>
                </c:pt>
                <c:pt idx="1">
                  <c:v>1.2709199614118867</c:v>
                </c:pt>
                <c:pt idx="2">
                  <c:v>0.65018213498122968</c:v>
                </c:pt>
                <c:pt idx="3">
                  <c:v>0.42540988033062876</c:v>
                </c:pt>
                <c:pt idx="4">
                  <c:v>-0.26612626774461856</c:v>
                </c:pt>
                <c:pt idx="5">
                  <c:v>-0.71615704398645219</c:v>
                </c:pt>
                <c:pt idx="6">
                  <c:v>-0.91670687479247748</c:v>
                </c:pt>
                <c:pt idx="7">
                  <c:v>-0.66159449497913847</c:v>
                </c:pt>
                <c:pt idx="8">
                  <c:v>0.9341773625199643</c:v>
                </c:pt>
                <c:pt idx="9">
                  <c:v>0.55081530367079157</c:v>
                </c:pt>
                <c:pt idx="10">
                  <c:v>0.28383314045992281</c:v>
                </c:pt>
                <c:pt idx="11">
                  <c:v>-0.26074175325405441</c:v>
                </c:pt>
                <c:pt idx="12">
                  <c:v>-0.35513130992628006</c:v>
                </c:pt>
                <c:pt idx="13">
                  <c:v>1.1270660966208353E-2</c:v>
                </c:pt>
                <c:pt idx="14">
                  <c:v>-0.30335326677966479</c:v>
                </c:pt>
                <c:pt idx="15">
                  <c:v>-1.3244065938038454</c:v>
                </c:pt>
                <c:pt idx="16">
                  <c:v>-1.2581991959904848</c:v>
                </c:pt>
                <c:pt idx="17">
                  <c:v>-0.97825546873737834</c:v>
                </c:pt>
                <c:pt idx="18">
                  <c:v>-0.14436948793884244</c:v>
                </c:pt>
                <c:pt idx="19">
                  <c:v>-0.78707349219526734</c:v>
                </c:pt>
                <c:pt idx="20">
                  <c:v>-0.66279138482235744</c:v>
                </c:pt>
                <c:pt idx="21">
                  <c:v>-2.0386141174769037</c:v>
                </c:pt>
                <c:pt idx="22">
                  <c:v>-0.64070796657996898</c:v>
                </c:pt>
                <c:pt idx="23">
                  <c:v>-0.58727647391969307</c:v>
                </c:pt>
                <c:pt idx="24">
                  <c:v>1.4222857359681829</c:v>
                </c:pt>
                <c:pt idx="25">
                  <c:v>0.3839742605243206</c:v>
                </c:pt>
                <c:pt idx="26">
                  <c:v>0.52367792047275474</c:v>
                </c:pt>
                <c:pt idx="27">
                  <c:v>-5.6794110809544877E-2</c:v>
                </c:pt>
                <c:pt idx="28">
                  <c:v>0.32407111622663781</c:v>
                </c:pt>
                <c:pt idx="29">
                  <c:v>0.57801743110047954</c:v>
                </c:pt>
                <c:pt idx="30">
                  <c:v>0.76877181527707883</c:v>
                </c:pt>
                <c:pt idx="31">
                  <c:v>0.67532293349275629</c:v>
                </c:pt>
                <c:pt idx="32">
                  <c:v>0.32107816567391678</c:v>
                </c:pt>
                <c:pt idx="33">
                  <c:v>0.70415729349087586</c:v>
                </c:pt>
                <c:pt idx="34">
                  <c:v>0.46993018324474206</c:v>
                </c:pt>
                <c:pt idx="35">
                  <c:v>0.99681682304225361</c:v>
                </c:pt>
                <c:pt idx="36">
                  <c:v>0.27944721253535376</c:v>
                </c:pt>
                <c:pt idx="37">
                  <c:v>0.67042596911259023</c:v>
                </c:pt>
                <c:pt idx="38">
                  <c:v>0.22165179973137283</c:v>
                </c:pt>
                <c:pt idx="39">
                  <c:v>0.11295916627195636</c:v>
                </c:pt>
                <c:pt idx="40">
                  <c:v>0.84285551797130998</c:v>
                </c:pt>
                <c:pt idx="41">
                  <c:v>0.61961488116594987</c:v>
                </c:pt>
                <c:pt idx="42">
                  <c:v>1.3636969681425455</c:v>
                </c:pt>
                <c:pt idx="43">
                  <c:v>1.1338766486977234</c:v>
                </c:pt>
                <c:pt idx="44">
                  <c:v>1.5229377537255573</c:v>
                </c:pt>
                <c:pt idx="45">
                  <c:v>4.0955900559018425E-2</c:v>
                </c:pt>
                <c:pt idx="46">
                  <c:v>0.6838519387911054</c:v>
                </c:pt>
                <c:pt idx="47">
                  <c:v>0.73008690852519431</c:v>
                </c:pt>
                <c:pt idx="48">
                  <c:v>0.6433987079114879</c:v>
                </c:pt>
                <c:pt idx="49">
                  <c:v>1.1721312500732639</c:v>
                </c:pt>
                <c:pt idx="50">
                  <c:v>1.0103875338608657</c:v>
                </c:pt>
                <c:pt idx="51">
                  <c:v>0.90019970880599942</c:v>
                </c:pt>
                <c:pt idx="52">
                  <c:v>0.61386530664327998</c:v>
                </c:pt>
                <c:pt idx="53">
                  <c:v>1.2216135443485068</c:v>
                </c:pt>
                <c:pt idx="54">
                  <c:v>0.6648425477656239</c:v>
                </c:pt>
                <c:pt idx="55">
                  <c:v>1.7878456299057148</c:v>
                </c:pt>
                <c:pt idx="56">
                  <c:v>1.894531693560102</c:v>
                </c:pt>
                <c:pt idx="57">
                  <c:v>2.1337066326026156E-2</c:v>
                </c:pt>
                <c:pt idx="58">
                  <c:v>1.6683083110375097</c:v>
                </c:pt>
                <c:pt idx="59">
                  <c:v>0.24365859809673573</c:v>
                </c:pt>
                <c:pt idx="60">
                  <c:v>0.24067663677721338</c:v>
                </c:pt>
                <c:pt idx="61">
                  <c:v>-0.31542455749335224</c:v>
                </c:pt>
                <c:pt idx="62">
                  <c:v>0.36338111553086289</c:v>
                </c:pt>
                <c:pt idx="63">
                  <c:v>-0.18496493271876238</c:v>
                </c:pt>
                <c:pt idx="64">
                  <c:v>-0.6353780477742843</c:v>
                </c:pt>
                <c:pt idx="65">
                  <c:v>-1.3817277695031378</c:v>
                </c:pt>
                <c:pt idx="66">
                  <c:v>-0.63533558875792662</c:v>
                </c:pt>
                <c:pt idx="67">
                  <c:v>-1.2705622801956185</c:v>
                </c:pt>
                <c:pt idx="68">
                  <c:v>0.23562800217282118</c:v>
                </c:pt>
                <c:pt idx="69">
                  <c:v>-5.6560237419734857E-2</c:v>
                </c:pt>
                <c:pt idx="70">
                  <c:v>-1.4412785088889715</c:v>
                </c:pt>
                <c:pt idx="71">
                  <c:v>-1.3518809328239689</c:v>
                </c:pt>
                <c:pt idx="72">
                  <c:v>-1.0269668075835567</c:v>
                </c:pt>
                <c:pt idx="73">
                  <c:v>-0.36513192379566278</c:v>
                </c:pt>
                <c:pt idx="74">
                  <c:v>-0.17550473499818364</c:v>
                </c:pt>
                <c:pt idx="75">
                  <c:v>-0.90400059882796446</c:v>
                </c:pt>
                <c:pt idx="76">
                  <c:v>-1.0600702749256978</c:v>
                </c:pt>
                <c:pt idx="77">
                  <c:v>-0.52650900033435766</c:v>
                </c:pt>
                <c:pt idx="78">
                  <c:v>-0.71241298240943562</c:v>
                </c:pt>
                <c:pt idx="79">
                  <c:v>0.5039900233418626</c:v>
                </c:pt>
                <c:pt idx="80">
                  <c:v>-0.39885461458941701</c:v>
                </c:pt>
                <c:pt idx="81">
                  <c:v>0.11543212421219431</c:v>
                </c:pt>
                <c:pt idx="82">
                  <c:v>0.2569168279861474</c:v>
                </c:pt>
                <c:pt idx="83">
                  <c:v>0.45479225174890781</c:v>
                </c:pt>
                <c:pt idx="84">
                  <c:v>-0.93489556178379607</c:v>
                </c:pt>
                <c:pt idx="85">
                  <c:v>-1.3391757155446187</c:v>
                </c:pt>
                <c:pt idx="86">
                  <c:v>-1.0845587144866176</c:v>
                </c:pt>
                <c:pt idx="87">
                  <c:v>-1.3747412959230216</c:v>
                </c:pt>
                <c:pt idx="88">
                  <c:v>-0.40148077974578911</c:v>
                </c:pt>
                <c:pt idx="89">
                  <c:v>-1.1543354452350807</c:v>
                </c:pt>
                <c:pt idx="90">
                  <c:v>-0.61813637518228515</c:v>
                </c:pt>
                <c:pt idx="91">
                  <c:v>-1.5668655175372044</c:v>
                </c:pt>
                <c:pt idx="92">
                  <c:v>-0.6056148462950024</c:v>
                </c:pt>
                <c:pt idx="93">
                  <c:v>-1.721369659258978</c:v>
                </c:pt>
                <c:pt idx="94">
                  <c:v>-0.99890130693281942</c:v>
                </c:pt>
                <c:pt idx="95">
                  <c:v>-0.61891262327635443</c:v>
                </c:pt>
                <c:pt idx="96">
                  <c:v>-1.0022441253496872</c:v>
                </c:pt>
                <c:pt idx="97">
                  <c:v>-9.9750282304540527E-2</c:v>
                </c:pt>
                <c:pt idx="98">
                  <c:v>0.10008096382804726</c:v>
                </c:pt>
                <c:pt idx="99">
                  <c:v>-0.81707260739948884</c:v>
                </c:pt>
                <c:pt idx="100">
                  <c:v>-0.20533128989579677</c:v>
                </c:pt>
                <c:pt idx="101">
                  <c:v>-1.010609940831503</c:v>
                </c:pt>
                <c:pt idx="102">
                  <c:v>-1.4710369434468853</c:v>
                </c:pt>
                <c:pt idx="103">
                  <c:v>-1.0500914396103931</c:v>
                </c:pt>
                <c:pt idx="104">
                  <c:v>-1.1517027601219849</c:v>
                </c:pt>
                <c:pt idx="105">
                  <c:v>-0.82374544640092406</c:v>
                </c:pt>
                <c:pt idx="106">
                  <c:v>-0.29279756162297377</c:v>
                </c:pt>
                <c:pt idx="107">
                  <c:v>2.8765440156799164E-2</c:v>
                </c:pt>
                <c:pt idx="108">
                  <c:v>-0.35615792726584927</c:v>
                </c:pt>
                <c:pt idx="109">
                  <c:v>-0.16624943369269082</c:v>
                </c:pt>
                <c:pt idx="110">
                  <c:v>-0.29181309977448505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0.51906462901534978</c:v>
                </c:pt>
                <c:pt idx="1">
                  <c:v>0.19667414692113128</c:v>
                </c:pt>
                <c:pt idx="2">
                  <c:v>1.4915170410027012</c:v>
                </c:pt>
                <c:pt idx="3">
                  <c:v>1.0136476841826376</c:v>
                </c:pt>
                <c:pt idx="4">
                  <c:v>1.0835119154963027</c:v>
                </c:pt>
                <c:pt idx="5">
                  <c:v>0.36585902780427515</c:v>
                </c:pt>
                <c:pt idx="6">
                  <c:v>0.67341369861828937</c:v>
                </c:pt>
                <c:pt idx="7">
                  <c:v>0.36772264001702964</c:v>
                </c:pt>
                <c:pt idx="8">
                  <c:v>-2.0885478825989581</c:v>
                </c:pt>
                <c:pt idx="9">
                  <c:v>-2.9071241245223192</c:v>
                </c:pt>
                <c:pt idx="10">
                  <c:v>-2.7830047741626744</c:v>
                </c:pt>
                <c:pt idx="11">
                  <c:v>-2.0076350915807453</c:v>
                </c:pt>
                <c:pt idx="12">
                  <c:v>-2.0013830024191175</c:v>
                </c:pt>
                <c:pt idx="13">
                  <c:v>-1.6164526480939845</c:v>
                </c:pt>
                <c:pt idx="14">
                  <c:v>-0.87532937663718158</c:v>
                </c:pt>
                <c:pt idx="15">
                  <c:v>-0.73123099842411143</c:v>
                </c:pt>
                <c:pt idx="16">
                  <c:v>0.49274822188075768</c:v>
                </c:pt>
                <c:pt idx="17">
                  <c:v>-0.87793172377015127</c:v>
                </c:pt>
                <c:pt idx="18">
                  <c:v>-0.19893461233629434</c:v>
                </c:pt>
                <c:pt idx="19">
                  <c:v>-0.39444535469831149</c:v>
                </c:pt>
                <c:pt idx="20">
                  <c:v>2.2385865829822045</c:v>
                </c:pt>
                <c:pt idx="21">
                  <c:v>2.4662438708572756</c:v>
                </c:pt>
                <c:pt idx="22">
                  <c:v>1.8533984013458349</c:v>
                </c:pt>
                <c:pt idx="23">
                  <c:v>0.26993662810600005</c:v>
                </c:pt>
                <c:pt idx="24">
                  <c:v>0.63039290396094261</c:v>
                </c:pt>
                <c:pt idx="25">
                  <c:v>-0.69799928169422665</c:v>
                </c:pt>
                <c:pt idx="26">
                  <c:v>-0.48951706480475732</c:v>
                </c:pt>
                <c:pt idx="27">
                  <c:v>0.67625260280841315</c:v>
                </c:pt>
                <c:pt idx="28">
                  <c:v>1.5047683414998938</c:v>
                </c:pt>
                <c:pt idx="29">
                  <c:v>2.6435492822428173</c:v>
                </c:pt>
                <c:pt idx="30">
                  <c:v>3.5069596750499166</c:v>
                </c:pt>
                <c:pt idx="31">
                  <c:v>1.7102963538914318</c:v>
                </c:pt>
                <c:pt idx="32">
                  <c:v>0.55073605206120269</c:v>
                </c:pt>
                <c:pt idx="33">
                  <c:v>0.80294436553475512</c:v>
                </c:pt>
                <c:pt idx="34">
                  <c:v>0.23087736080529558</c:v>
                </c:pt>
                <c:pt idx="35">
                  <c:v>-0.8514217819244746</c:v>
                </c:pt>
                <c:pt idx="36">
                  <c:v>-0.44353328892217092</c:v>
                </c:pt>
                <c:pt idx="37">
                  <c:v>-0.51218134344176902</c:v>
                </c:pt>
                <c:pt idx="38">
                  <c:v>-0.55105833980286267</c:v>
                </c:pt>
                <c:pt idx="39">
                  <c:v>-2.4625671138293068</c:v>
                </c:pt>
                <c:pt idx="40">
                  <c:v>-0.88276629310109611</c:v>
                </c:pt>
                <c:pt idx="41">
                  <c:v>-8.0948706943151857E-2</c:v>
                </c:pt>
                <c:pt idx="42">
                  <c:v>-2.6934945048065013</c:v>
                </c:pt>
                <c:pt idx="43">
                  <c:v>-3.0383372138220532</c:v>
                </c:pt>
                <c:pt idx="44">
                  <c:v>-3.0072649201387089</c:v>
                </c:pt>
                <c:pt idx="45">
                  <c:v>-4.0582150959315779</c:v>
                </c:pt>
                <c:pt idx="46">
                  <c:v>-2.5193213055230643</c:v>
                </c:pt>
                <c:pt idx="47">
                  <c:v>-0.60275357514445904</c:v>
                </c:pt>
                <c:pt idx="48">
                  <c:v>-0.10063016722964199</c:v>
                </c:pt>
                <c:pt idx="49">
                  <c:v>1.2593377262837644</c:v>
                </c:pt>
                <c:pt idx="50">
                  <c:v>5.5886507614951366</c:v>
                </c:pt>
                <c:pt idx="51">
                  <c:v>4.8367519300289992</c:v>
                </c:pt>
                <c:pt idx="52">
                  <c:v>5.2992381617488915</c:v>
                </c:pt>
                <c:pt idx="53">
                  <c:v>6.7323263273902656</c:v>
                </c:pt>
                <c:pt idx="54">
                  <c:v>5.5038973468897545</c:v>
                </c:pt>
                <c:pt idx="55">
                  <c:v>4.8296814022716754</c:v>
                </c:pt>
                <c:pt idx="56">
                  <c:v>4.8389937529330984</c:v>
                </c:pt>
                <c:pt idx="57">
                  <c:v>3.8465957950262015</c:v>
                </c:pt>
                <c:pt idx="58">
                  <c:v>4.5322359568122694</c:v>
                </c:pt>
                <c:pt idx="59">
                  <c:v>5.2478310213134876</c:v>
                </c:pt>
                <c:pt idx="60">
                  <c:v>3.6817721966740393</c:v>
                </c:pt>
                <c:pt idx="61">
                  <c:v>4.249643334463479</c:v>
                </c:pt>
                <c:pt idx="62">
                  <c:v>2.1904052075711462</c:v>
                </c:pt>
                <c:pt idx="63">
                  <c:v>1.6323683269708733</c:v>
                </c:pt>
                <c:pt idx="64">
                  <c:v>0.62257973391552102</c:v>
                </c:pt>
                <c:pt idx="65">
                  <c:v>1.0394696289792829</c:v>
                </c:pt>
                <c:pt idx="66">
                  <c:v>1.8443916830237224</c:v>
                </c:pt>
                <c:pt idx="67">
                  <c:v>6.5118843164428453E-2</c:v>
                </c:pt>
                <c:pt idx="68">
                  <c:v>0.69820981515813563</c:v>
                </c:pt>
                <c:pt idx="69">
                  <c:v>1.5556019967911481</c:v>
                </c:pt>
                <c:pt idx="70">
                  <c:v>0.78762135489475926</c:v>
                </c:pt>
                <c:pt idx="71">
                  <c:v>0.81892992258263508</c:v>
                </c:pt>
                <c:pt idx="72">
                  <c:v>1.2457922332494262</c:v>
                </c:pt>
                <c:pt idx="73">
                  <c:v>1.119785009601248</c:v>
                </c:pt>
                <c:pt idx="74">
                  <c:v>-0.61304347560707606</c:v>
                </c:pt>
                <c:pt idx="75">
                  <c:v>0.20268300440890616</c:v>
                </c:pt>
                <c:pt idx="76">
                  <c:v>-0.28162893306920794</c:v>
                </c:pt>
                <c:pt idx="77">
                  <c:v>3.3185013584727766E-2</c:v>
                </c:pt>
                <c:pt idx="78">
                  <c:v>0.27414037861890317</c:v>
                </c:pt>
                <c:pt idx="79">
                  <c:v>0.77871453434828874</c:v>
                </c:pt>
                <c:pt idx="80">
                  <c:v>9.1562917880639361E-2</c:v>
                </c:pt>
                <c:pt idx="81">
                  <c:v>-0.29388839837526748</c:v>
                </c:pt>
                <c:pt idx="82">
                  <c:v>0.89323475186629464</c:v>
                </c:pt>
                <c:pt idx="83">
                  <c:v>0.13487079680080566</c:v>
                </c:pt>
                <c:pt idx="84">
                  <c:v>-0.97593808628343659</c:v>
                </c:pt>
                <c:pt idx="85">
                  <c:v>0.16466055841367352</c:v>
                </c:pt>
                <c:pt idx="86">
                  <c:v>0.81857271778565888</c:v>
                </c:pt>
                <c:pt idx="87">
                  <c:v>0.26637252929547689</c:v>
                </c:pt>
                <c:pt idx="88">
                  <c:v>0.87467686160822189</c:v>
                </c:pt>
                <c:pt idx="89">
                  <c:v>1.4263280033807346</c:v>
                </c:pt>
                <c:pt idx="90">
                  <c:v>1.0725763622398006</c:v>
                </c:pt>
                <c:pt idx="91">
                  <c:v>1.421820312487567</c:v>
                </c:pt>
                <c:pt idx="92">
                  <c:v>-0.17786458405222966</c:v>
                </c:pt>
                <c:pt idx="93">
                  <c:v>1.250720406622402</c:v>
                </c:pt>
                <c:pt idx="94">
                  <c:v>0.1978760115749558</c:v>
                </c:pt>
                <c:pt idx="95">
                  <c:v>1.0403333670095263</c:v>
                </c:pt>
                <c:pt idx="96">
                  <c:v>0.67673827283229793</c:v>
                </c:pt>
                <c:pt idx="97">
                  <c:v>0.91759341977197051</c:v>
                </c:pt>
                <c:pt idx="98">
                  <c:v>0.92189867159957972</c:v>
                </c:pt>
                <c:pt idx="99">
                  <c:v>1.5488176155759363</c:v>
                </c:pt>
                <c:pt idx="100">
                  <c:v>0.41909425587951732</c:v>
                </c:pt>
                <c:pt idx="101">
                  <c:v>1.3292992701600326</c:v>
                </c:pt>
                <c:pt idx="102">
                  <c:v>2.072091121222063</c:v>
                </c:pt>
                <c:pt idx="103">
                  <c:v>2.0407147372068994</c:v>
                </c:pt>
                <c:pt idx="104">
                  <c:v>2.4732568597719147</c:v>
                </c:pt>
                <c:pt idx="105">
                  <c:v>2.3622514493732889</c:v>
                </c:pt>
                <c:pt idx="106">
                  <c:v>2.8494012251649914</c:v>
                </c:pt>
                <c:pt idx="107">
                  <c:v>2.8432540433660027</c:v>
                </c:pt>
                <c:pt idx="108">
                  <c:v>1.6610869649717732</c:v>
                </c:pt>
                <c:pt idx="109">
                  <c:v>1.7828651855302839</c:v>
                </c:pt>
                <c:pt idx="110">
                  <c:v>1.3922675826085069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-0.83105506387991779</c:v>
                </c:pt>
                <c:pt idx="1">
                  <c:v>-3.3639732490969076</c:v>
                </c:pt>
                <c:pt idx="2">
                  <c:v>-4.3783218150267436</c:v>
                </c:pt>
                <c:pt idx="3">
                  <c:v>-3.6064260093203098</c:v>
                </c:pt>
                <c:pt idx="4">
                  <c:v>-4.4366215733443717</c:v>
                </c:pt>
                <c:pt idx="5">
                  <c:v>-2.986708351981664</c:v>
                </c:pt>
                <c:pt idx="6">
                  <c:v>3.1321950179266249</c:v>
                </c:pt>
                <c:pt idx="7">
                  <c:v>3.603206523248522</c:v>
                </c:pt>
                <c:pt idx="8">
                  <c:v>3.3233301271707054</c:v>
                </c:pt>
                <c:pt idx="9">
                  <c:v>5.3493460813273588</c:v>
                </c:pt>
                <c:pt idx="10">
                  <c:v>7.8961424298705785</c:v>
                </c:pt>
                <c:pt idx="11">
                  <c:v>6.5098112295608734</c:v>
                </c:pt>
                <c:pt idx="12">
                  <c:v>7.270526069853724</c:v>
                </c:pt>
                <c:pt idx="13">
                  <c:v>6.5127771598173343</c:v>
                </c:pt>
                <c:pt idx="14">
                  <c:v>2.1552776497124371</c:v>
                </c:pt>
                <c:pt idx="15">
                  <c:v>-0.47177341149932056</c:v>
                </c:pt>
                <c:pt idx="16">
                  <c:v>-2.09747071998672</c:v>
                </c:pt>
                <c:pt idx="17">
                  <c:v>-1.1441515777973925</c:v>
                </c:pt>
                <c:pt idx="18">
                  <c:v>-1.7951530971017915</c:v>
                </c:pt>
                <c:pt idx="19">
                  <c:v>-8.1421430793667454E-2</c:v>
                </c:pt>
                <c:pt idx="20">
                  <c:v>0.11968747947999397</c:v>
                </c:pt>
                <c:pt idx="21">
                  <c:v>1.3793317828665583</c:v>
                </c:pt>
                <c:pt idx="22">
                  <c:v>-0.65550383028821901</c:v>
                </c:pt>
                <c:pt idx="23">
                  <c:v>-5.2729309061544711</c:v>
                </c:pt>
                <c:pt idx="24">
                  <c:v>-3.5462646306948815</c:v>
                </c:pt>
                <c:pt idx="25">
                  <c:v>-1.3811516479888215</c:v>
                </c:pt>
                <c:pt idx="26">
                  <c:v>0.28533227107331255</c:v>
                </c:pt>
                <c:pt idx="27">
                  <c:v>1.5221565823675092</c:v>
                </c:pt>
                <c:pt idx="28">
                  <c:v>2.86876038558519</c:v>
                </c:pt>
                <c:pt idx="29">
                  <c:v>8.1175077286038704</c:v>
                </c:pt>
                <c:pt idx="30">
                  <c:v>9.3017821171893935</c:v>
                </c:pt>
                <c:pt idx="31">
                  <c:v>10.728166139017846</c:v>
                </c:pt>
                <c:pt idx="32">
                  <c:v>10.859810107109865</c:v>
                </c:pt>
                <c:pt idx="33">
                  <c:v>11.425283973487714</c:v>
                </c:pt>
                <c:pt idx="34">
                  <c:v>11.743294698964087</c:v>
                </c:pt>
                <c:pt idx="35">
                  <c:v>14.149783157823197</c:v>
                </c:pt>
                <c:pt idx="36">
                  <c:v>16.285828106812541</c:v>
                </c:pt>
                <c:pt idx="37">
                  <c:v>14.490896236587277</c:v>
                </c:pt>
                <c:pt idx="38">
                  <c:v>16.856200868999551</c:v>
                </c:pt>
                <c:pt idx="39">
                  <c:v>17.115242866816715</c:v>
                </c:pt>
                <c:pt idx="40">
                  <c:v>16.158449141857819</c:v>
                </c:pt>
                <c:pt idx="41">
                  <c:v>16.431034802949171</c:v>
                </c:pt>
                <c:pt idx="42">
                  <c:v>16.4773204417681</c:v>
                </c:pt>
                <c:pt idx="43">
                  <c:v>17.244677468093013</c:v>
                </c:pt>
                <c:pt idx="44">
                  <c:v>16.655947564986416</c:v>
                </c:pt>
                <c:pt idx="45">
                  <c:v>14.027953286263696</c:v>
                </c:pt>
                <c:pt idx="46">
                  <c:v>18.264882655478612</c:v>
                </c:pt>
                <c:pt idx="47">
                  <c:v>17.477089964342703</c:v>
                </c:pt>
                <c:pt idx="48">
                  <c:v>15.657107375513721</c:v>
                </c:pt>
                <c:pt idx="49">
                  <c:v>15.536167840092455</c:v>
                </c:pt>
                <c:pt idx="50">
                  <c:v>14.664025346600251</c:v>
                </c:pt>
                <c:pt idx="51">
                  <c:v>12.753581006912107</c:v>
                </c:pt>
                <c:pt idx="52">
                  <c:v>12.289185020809104</c:v>
                </c:pt>
                <c:pt idx="53">
                  <c:v>12.257525798506903</c:v>
                </c:pt>
                <c:pt idx="54">
                  <c:v>10.126742959351835</c:v>
                </c:pt>
                <c:pt idx="55">
                  <c:v>5.9761396524813728</c:v>
                </c:pt>
                <c:pt idx="56">
                  <c:v>6.9864184164238479</c:v>
                </c:pt>
                <c:pt idx="57">
                  <c:v>4.3562597693787799</c:v>
                </c:pt>
                <c:pt idx="58">
                  <c:v>1.8163311141632232</c:v>
                </c:pt>
                <c:pt idx="59">
                  <c:v>0.98755948281173866</c:v>
                </c:pt>
                <c:pt idx="60">
                  <c:v>1.0490091318894077</c:v>
                </c:pt>
                <c:pt idx="61">
                  <c:v>0.11815431425207157</c:v>
                </c:pt>
                <c:pt idx="62">
                  <c:v>1.2070285654000323</c:v>
                </c:pt>
                <c:pt idx="63">
                  <c:v>1.2499430335736201</c:v>
                </c:pt>
                <c:pt idx="64">
                  <c:v>-1.4077122938448914</c:v>
                </c:pt>
                <c:pt idx="65">
                  <c:v>-3.0158144945527807</c:v>
                </c:pt>
                <c:pt idx="66">
                  <c:v>-3.2990923208886143</c:v>
                </c:pt>
                <c:pt idx="67">
                  <c:v>-3.6742860987088712</c:v>
                </c:pt>
                <c:pt idx="68">
                  <c:v>-5.5019026249614491</c:v>
                </c:pt>
                <c:pt idx="69">
                  <c:v>-4.970476700123835</c:v>
                </c:pt>
                <c:pt idx="70">
                  <c:v>-4.7658369455731435</c:v>
                </c:pt>
                <c:pt idx="71">
                  <c:v>-6.9006896697669795</c:v>
                </c:pt>
                <c:pt idx="72">
                  <c:v>-6.2169558274706604</c:v>
                </c:pt>
                <c:pt idx="73">
                  <c:v>-5.6583502391394838</c:v>
                </c:pt>
                <c:pt idx="74">
                  <c:v>-5.0724613618554706</c:v>
                </c:pt>
                <c:pt idx="75">
                  <c:v>-3.3344041425903344</c:v>
                </c:pt>
                <c:pt idx="76">
                  <c:v>-3.3885087908737255</c:v>
                </c:pt>
                <c:pt idx="77">
                  <c:v>-2.1886736935942221</c:v>
                </c:pt>
                <c:pt idx="78">
                  <c:v>-2.2922117793574093</c:v>
                </c:pt>
                <c:pt idx="79">
                  <c:v>-2.4464284907785281</c:v>
                </c:pt>
                <c:pt idx="80">
                  <c:v>-3.5460275545212276</c:v>
                </c:pt>
                <c:pt idx="81">
                  <c:v>-4.8367352500467922</c:v>
                </c:pt>
                <c:pt idx="82">
                  <c:v>-5.2535013559499157</c:v>
                </c:pt>
                <c:pt idx="83">
                  <c:v>-5.9442700714486572</c:v>
                </c:pt>
                <c:pt idx="84">
                  <c:v>-6.5503980541287712</c:v>
                </c:pt>
                <c:pt idx="85">
                  <c:v>-8.5306065584182207</c:v>
                </c:pt>
                <c:pt idx="86">
                  <c:v>-9.1923384359926708</c:v>
                </c:pt>
                <c:pt idx="87">
                  <c:v>-10.158221421807026</c:v>
                </c:pt>
                <c:pt idx="88">
                  <c:v>-9.4144971085575797</c:v>
                </c:pt>
                <c:pt idx="89">
                  <c:v>-9.1104774673717408</c:v>
                </c:pt>
                <c:pt idx="90">
                  <c:v>-8.8034373960549583</c:v>
                </c:pt>
                <c:pt idx="91">
                  <c:v>-9.3681750486234705</c:v>
                </c:pt>
                <c:pt idx="92">
                  <c:v>-10.276226464984866</c:v>
                </c:pt>
                <c:pt idx="93">
                  <c:v>-10.884133275916781</c:v>
                </c:pt>
                <c:pt idx="94">
                  <c:v>-11.54103129662294</c:v>
                </c:pt>
                <c:pt idx="95">
                  <c:v>-11.832985698067899</c:v>
                </c:pt>
                <c:pt idx="96">
                  <c:v>-12.397569662314856</c:v>
                </c:pt>
                <c:pt idx="97">
                  <c:v>-13.066211066320038</c:v>
                </c:pt>
                <c:pt idx="98">
                  <c:v>-13.084563518371697</c:v>
                </c:pt>
                <c:pt idx="99">
                  <c:v>-12.821792311057479</c:v>
                </c:pt>
                <c:pt idx="100">
                  <c:v>-13.038418392210632</c:v>
                </c:pt>
                <c:pt idx="101">
                  <c:v>-13.036170752446111</c:v>
                </c:pt>
                <c:pt idx="102">
                  <c:v>-13.196469261855704</c:v>
                </c:pt>
                <c:pt idx="103">
                  <c:v>-12.75640399589841</c:v>
                </c:pt>
                <c:pt idx="104">
                  <c:v>-12.696916036641664</c:v>
                </c:pt>
                <c:pt idx="105">
                  <c:v>-12.964701514211658</c:v>
                </c:pt>
                <c:pt idx="106">
                  <c:v>-12.793618738582571</c:v>
                </c:pt>
                <c:pt idx="107">
                  <c:v>-13.04858475381017</c:v>
                </c:pt>
                <c:pt idx="108">
                  <c:v>-12.975924773591382</c:v>
                </c:pt>
                <c:pt idx="109">
                  <c:v>-12.979066256327657</c:v>
                </c:pt>
                <c:pt idx="110">
                  <c:v>-12.810471363111059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0.75874319384672018</c:v>
                </c:pt>
                <c:pt idx="1">
                  <c:v>0.66623844274238986</c:v>
                </c:pt>
                <c:pt idx="2">
                  <c:v>7.1445053936079694E-2</c:v>
                </c:pt>
                <c:pt idx="3">
                  <c:v>-0.21015961096697514</c:v>
                </c:pt>
                <c:pt idx="4">
                  <c:v>-0.24831582862534199</c:v>
                </c:pt>
                <c:pt idx="5">
                  <c:v>5.6576234813130247E-2</c:v>
                </c:pt>
                <c:pt idx="6">
                  <c:v>-0.14507177242396807</c:v>
                </c:pt>
                <c:pt idx="7">
                  <c:v>0.19924974134616125</c:v>
                </c:pt>
                <c:pt idx="8">
                  <c:v>0.12944071921884942</c:v>
                </c:pt>
                <c:pt idx="9">
                  <c:v>-5.9660521815374873E-2</c:v>
                </c:pt>
                <c:pt idx="10">
                  <c:v>0.29752821968860549</c:v>
                </c:pt>
                <c:pt idx="11">
                  <c:v>0.14465021615298182</c:v>
                </c:pt>
                <c:pt idx="12">
                  <c:v>-1.698809604230346</c:v>
                </c:pt>
                <c:pt idx="13">
                  <c:v>6.3577486459990853E-2</c:v>
                </c:pt>
                <c:pt idx="14">
                  <c:v>-0.57214832434038065</c:v>
                </c:pt>
                <c:pt idx="15">
                  <c:v>0.34450562906103144</c:v>
                </c:pt>
                <c:pt idx="16">
                  <c:v>0.14938193853827697</c:v>
                </c:pt>
                <c:pt idx="17">
                  <c:v>0.6848009933581678</c:v>
                </c:pt>
                <c:pt idx="18">
                  <c:v>0.38680869505966609</c:v>
                </c:pt>
                <c:pt idx="19">
                  <c:v>-0.27913756515537047</c:v>
                </c:pt>
                <c:pt idx="20">
                  <c:v>-1.9733090546541419</c:v>
                </c:pt>
                <c:pt idx="21">
                  <c:v>-1.621391625532129</c:v>
                </c:pt>
                <c:pt idx="22">
                  <c:v>-1.6202111053449801</c:v>
                </c:pt>
                <c:pt idx="23">
                  <c:v>-1.529221425181744</c:v>
                </c:pt>
                <c:pt idx="24">
                  <c:v>-1.0218355010926907</c:v>
                </c:pt>
                <c:pt idx="25">
                  <c:v>-0.68288906689793361</c:v>
                </c:pt>
                <c:pt idx="26">
                  <c:v>0.24541673682766646</c:v>
                </c:pt>
                <c:pt idx="27">
                  <c:v>-0.5767538551083935</c:v>
                </c:pt>
                <c:pt idx="28">
                  <c:v>-0.12766967995550882</c:v>
                </c:pt>
                <c:pt idx="29">
                  <c:v>0.5791824529276719</c:v>
                </c:pt>
                <c:pt idx="30">
                  <c:v>-0.619931740321644</c:v>
                </c:pt>
                <c:pt idx="31">
                  <c:v>0.34192444259923099</c:v>
                </c:pt>
                <c:pt idx="32">
                  <c:v>0.24218379900898024</c:v>
                </c:pt>
                <c:pt idx="33">
                  <c:v>0.14589979856422361</c:v>
                </c:pt>
                <c:pt idx="34">
                  <c:v>0.14747457652088283</c:v>
                </c:pt>
                <c:pt idx="35">
                  <c:v>4.3584578732863956E-2</c:v>
                </c:pt>
                <c:pt idx="36">
                  <c:v>1.5294273646010235</c:v>
                </c:pt>
                <c:pt idx="37">
                  <c:v>2.2969986553603374</c:v>
                </c:pt>
                <c:pt idx="38">
                  <c:v>0.70080304022082229</c:v>
                </c:pt>
                <c:pt idx="39">
                  <c:v>1.4015870492702263</c:v>
                </c:pt>
                <c:pt idx="40">
                  <c:v>-0.50517966922459656</c:v>
                </c:pt>
                <c:pt idx="41">
                  <c:v>0.16801241009879536</c:v>
                </c:pt>
                <c:pt idx="42">
                  <c:v>-0.10857579697648542</c:v>
                </c:pt>
                <c:pt idx="43">
                  <c:v>-0.48015251446332058</c:v>
                </c:pt>
                <c:pt idx="44">
                  <c:v>-0.66610535991366437</c:v>
                </c:pt>
                <c:pt idx="45">
                  <c:v>-0.5602738924133247</c:v>
                </c:pt>
                <c:pt idx="46">
                  <c:v>-0.82646686904782984</c:v>
                </c:pt>
                <c:pt idx="47">
                  <c:v>-1.0194415168676354</c:v>
                </c:pt>
                <c:pt idx="48">
                  <c:v>-1.0756931232133746</c:v>
                </c:pt>
                <c:pt idx="49">
                  <c:v>-1.7737334626240078</c:v>
                </c:pt>
                <c:pt idx="50">
                  <c:v>-1.2934538138221361</c:v>
                </c:pt>
                <c:pt idx="51">
                  <c:v>-1.6940788306167089</c:v>
                </c:pt>
                <c:pt idx="52">
                  <c:v>-1.6531330541555409</c:v>
                </c:pt>
                <c:pt idx="53">
                  <c:v>-2.2010528747300628</c:v>
                </c:pt>
                <c:pt idx="54">
                  <c:v>-2.0296146392648184</c:v>
                </c:pt>
                <c:pt idx="55">
                  <c:v>-2.5364382142483448</c:v>
                </c:pt>
                <c:pt idx="56">
                  <c:v>-2.3215133587987817</c:v>
                </c:pt>
                <c:pt idx="57">
                  <c:v>-2.1752272817047369</c:v>
                </c:pt>
                <c:pt idx="58">
                  <c:v>-2.153875928141435</c:v>
                </c:pt>
                <c:pt idx="59">
                  <c:v>-1.0354367846224763</c:v>
                </c:pt>
                <c:pt idx="60">
                  <c:v>-1.6258382115224175</c:v>
                </c:pt>
                <c:pt idx="61">
                  <c:v>-1.502166149257361</c:v>
                </c:pt>
                <c:pt idx="62">
                  <c:v>-1.5989327815674617</c:v>
                </c:pt>
                <c:pt idx="63">
                  <c:v>-1.6715061341238784</c:v>
                </c:pt>
                <c:pt idx="64">
                  <c:v>-2.0096213862049908</c:v>
                </c:pt>
                <c:pt idx="65">
                  <c:v>-1.9473638844045837</c:v>
                </c:pt>
                <c:pt idx="66">
                  <c:v>-2.4839423969192906</c:v>
                </c:pt>
                <c:pt idx="67">
                  <c:v>-0.75673522499673207</c:v>
                </c:pt>
                <c:pt idx="68">
                  <c:v>-2.0698737346382687</c:v>
                </c:pt>
                <c:pt idx="69">
                  <c:v>-2.6409315890878968</c:v>
                </c:pt>
                <c:pt idx="70">
                  <c:v>-1.0126453174481087</c:v>
                </c:pt>
                <c:pt idx="71">
                  <c:v>-1.359196405076829</c:v>
                </c:pt>
                <c:pt idx="72">
                  <c:v>-0.85693555507768937</c:v>
                </c:pt>
                <c:pt idx="73">
                  <c:v>-0.6007770318382406</c:v>
                </c:pt>
                <c:pt idx="74">
                  <c:v>-1.011645454713177</c:v>
                </c:pt>
                <c:pt idx="75">
                  <c:v>-0.85391528691388796</c:v>
                </c:pt>
                <c:pt idx="76">
                  <c:v>-0.94517696158598197</c:v>
                </c:pt>
                <c:pt idx="77">
                  <c:v>-1.2766588320743315</c:v>
                </c:pt>
                <c:pt idx="78">
                  <c:v>-2.0942842745930825</c:v>
                </c:pt>
                <c:pt idx="79">
                  <c:v>-1.0944010670364637</c:v>
                </c:pt>
                <c:pt idx="80">
                  <c:v>-1.0039793603257112</c:v>
                </c:pt>
                <c:pt idx="81">
                  <c:v>-1.1754490671035611</c:v>
                </c:pt>
                <c:pt idx="82">
                  <c:v>6.8084162012269786E-2</c:v>
                </c:pt>
                <c:pt idx="83">
                  <c:v>-1.8131694567151018</c:v>
                </c:pt>
                <c:pt idx="84">
                  <c:v>-1.3198531295839775</c:v>
                </c:pt>
                <c:pt idx="85">
                  <c:v>-1.7970848643595068</c:v>
                </c:pt>
                <c:pt idx="86">
                  <c:v>-1.7827279562448646</c:v>
                </c:pt>
                <c:pt idx="87">
                  <c:v>-1.4219338671199759</c:v>
                </c:pt>
                <c:pt idx="88">
                  <c:v>-1.6373708287320845</c:v>
                </c:pt>
                <c:pt idx="89">
                  <c:v>-1.0930239807303528</c:v>
                </c:pt>
                <c:pt idx="90">
                  <c:v>-0.98850015588698315</c:v>
                </c:pt>
                <c:pt idx="91">
                  <c:v>-0.83695251144500549</c:v>
                </c:pt>
                <c:pt idx="92">
                  <c:v>-0.49430974996964772</c:v>
                </c:pt>
                <c:pt idx="93">
                  <c:v>0.49181499692696407</c:v>
                </c:pt>
                <c:pt idx="94">
                  <c:v>-0.8105399175630057</c:v>
                </c:pt>
                <c:pt idx="95">
                  <c:v>-2.5579025572690168E-2</c:v>
                </c:pt>
                <c:pt idx="96">
                  <c:v>7.442127287063148E-2</c:v>
                </c:pt>
                <c:pt idx="97">
                  <c:v>-0.56243687492305583</c:v>
                </c:pt>
                <c:pt idx="98">
                  <c:v>-0.97388319935884593</c:v>
                </c:pt>
                <c:pt idx="99">
                  <c:v>-0.64417941650235377</c:v>
                </c:pt>
                <c:pt idx="100">
                  <c:v>-1.0191473437798657</c:v>
                </c:pt>
                <c:pt idx="101">
                  <c:v>-0.17528498175490057</c:v>
                </c:pt>
                <c:pt idx="102">
                  <c:v>-0.90818385982525673</c:v>
                </c:pt>
                <c:pt idx="103">
                  <c:v>-0.44349988311456678</c:v>
                </c:pt>
                <c:pt idx="104">
                  <c:v>-0.49496670586537822</c:v>
                </c:pt>
                <c:pt idx="105">
                  <c:v>-0.35447880210015048</c:v>
                </c:pt>
                <c:pt idx="106">
                  <c:v>-0.26616365671376119</c:v>
                </c:pt>
                <c:pt idx="107">
                  <c:v>4.3907026877880416E-2</c:v>
                </c:pt>
                <c:pt idx="108">
                  <c:v>-0.3852961866878023</c:v>
                </c:pt>
                <c:pt idx="109">
                  <c:v>0.84119357380547755</c:v>
                </c:pt>
                <c:pt idx="110">
                  <c:v>0.46160218025258337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86688"/>
        <c:axId val="1576701984"/>
      </c:scatterChart>
      <c:valAx>
        <c:axId val="1576886688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6701984"/>
        <c:crossesAt val="-25"/>
        <c:crossBetween val="midCat"/>
        <c:majorUnit val="5"/>
      </c:valAx>
      <c:valAx>
        <c:axId val="1576701984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68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'6949'!$P$2:$P$177</c:f>
              <c:numCache>
                <c:formatCode>General</c:formatCode>
                <c:ptCount val="176"/>
                <c:pt idx="4">
                  <c:v>-0.63450429005042241</c:v>
                </c:pt>
                <c:pt idx="5">
                  <c:v>-0.64020127451918196</c:v>
                </c:pt>
                <c:pt idx="6">
                  <c:v>-1.1481081507660897</c:v>
                </c:pt>
                <c:pt idx="7">
                  <c:v>-1.1688245174221386</c:v>
                </c:pt>
                <c:pt idx="8">
                  <c:v>-0.8415533302726349</c:v>
                </c:pt>
                <c:pt idx="9">
                  <c:v>-0.74098715273735039</c:v>
                </c:pt>
                <c:pt idx="10">
                  <c:v>0.20579739568601704</c:v>
                </c:pt>
                <c:pt idx="11">
                  <c:v>-0.76543275854445803</c:v>
                </c:pt>
                <c:pt idx="12">
                  <c:v>-0.52442568338713136</c:v>
                </c:pt>
                <c:pt idx="13">
                  <c:v>-0.83846953706183047</c:v>
                </c:pt>
                <c:pt idx="14">
                  <c:v>-0.23989887466903254</c:v>
                </c:pt>
                <c:pt idx="15">
                  <c:v>-1.4366446693624153</c:v>
                </c:pt>
                <c:pt idx="16">
                  <c:v>-1.2985076993223064</c:v>
                </c:pt>
                <c:pt idx="17">
                  <c:v>-0.26736239089014718</c:v>
                </c:pt>
                <c:pt idx="18">
                  <c:v>-0.40148227943283787</c:v>
                </c:pt>
                <c:pt idx="19">
                  <c:v>-0.69783112258294977</c:v>
                </c:pt>
                <c:pt idx="20">
                  <c:v>-3.9528416736666946E-2</c:v>
                </c:pt>
                <c:pt idx="21">
                  <c:v>-0.58378642403308645</c:v>
                </c:pt>
                <c:pt idx="22">
                  <c:v>-1.2453918849510752</c:v>
                </c:pt>
                <c:pt idx="23">
                  <c:v>-1.1740142885919618</c:v>
                </c:pt>
                <c:pt idx="24">
                  <c:v>-0.83946687398155428</c:v>
                </c:pt>
                <c:pt idx="25">
                  <c:v>-1.0031482120797439</c:v>
                </c:pt>
                <c:pt idx="26">
                  <c:v>-0.84759125171872096</c:v>
                </c:pt>
                <c:pt idx="27">
                  <c:v>-1.1267280932135426</c:v>
                </c:pt>
                <c:pt idx="28">
                  <c:v>-0.9634172019205578</c:v>
                </c:pt>
                <c:pt idx="29">
                  <c:v>-0.8994622129409493</c:v>
                </c:pt>
                <c:pt idx="30">
                  <c:v>-0.79663008198440821</c:v>
                </c:pt>
                <c:pt idx="31">
                  <c:v>-2.340225439103007E-2</c:v>
                </c:pt>
                <c:pt idx="32">
                  <c:v>-0.76647574836410071</c:v>
                </c:pt>
                <c:pt idx="33">
                  <c:v>-0.84100540711505356</c:v>
                </c:pt>
                <c:pt idx="34">
                  <c:v>-0.84618614257873315</c:v>
                </c:pt>
                <c:pt idx="35">
                  <c:v>9.8237437020296622E-2</c:v>
                </c:pt>
                <c:pt idx="36">
                  <c:v>-3.2059703492198603E-2</c:v>
                </c:pt>
                <c:pt idx="37">
                  <c:v>-0.32810628725492513</c:v>
                </c:pt>
                <c:pt idx="38">
                  <c:v>-3.270288556154838E-3</c:v>
                </c:pt>
                <c:pt idx="39">
                  <c:v>-0.65123841249279335</c:v>
                </c:pt>
                <c:pt idx="40">
                  <c:v>-0.39284472510730944</c:v>
                </c:pt>
                <c:pt idx="41">
                  <c:v>-0.50092638842680359</c:v>
                </c:pt>
                <c:pt idx="42">
                  <c:v>0.43448050042746561</c:v>
                </c:pt>
                <c:pt idx="43">
                  <c:v>1.4739653049027059</c:v>
                </c:pt>
                <c:pt idx="44">
                  <c:v>1.7084345965862293</c:v>
                </c:pt>
                <c:pt idx="45">
                  <c:v>1.3272684358717777</c:v>
                </c:pt>
                <c:pt idx="46">
                  <c:v>1.6316733851652252</c:v>
                </c:pt>
                <c:pt idx="47">
                  <c:v>1.6085427395147966</c:v>
                </c:pt>
                <c:pt idx="48">
                  <c:v>1.4409740640290098</c:v>
                </c:pt>
                <c:pt idx="49">
                  <c:v>0.90267011039333067</c:v>
                </c:pt>
                <c:pt idx="50">
                  <c:v>0.14938193853827697</c:v>
                </c:pt>
                <c:pt idx="51">
                  <c:v>-0.65248907528574007</c:v>
                </c:pt>
                <c:pt idx="52">
                  <c:v>-2.0373994682478891</c:v>
                </c:pt>
                <c:pt idx="53">
                  <c:v>-2.1436685212490771</c:v>
                </c:pt>
                <c:pt idx="54">
                  <c:v>-2.0611670236995234</c:v>
                </c:pt>
                <c:pt idx="55">
                  <c:v>-1.6675786017262952</c:v>
                </c:pt>
                <c:pt idx="56">
                  <c:v>-2.0269750179003041</c:v>
                </c:pt>
                <c:pt idx="57">
                  <c:v>-1.529221425181744</c:v>
                </c:pt>
                <c:pt idx="58">
                  <c:v>-0.80023603695323109</c:v>
                </c:pt>
                <c:pt idx="59">
                  <c:v>-0.68288906689793361</c:v>
                </c:pt>
                <c:pt idx="60">
                  <c:v>0.24541673682766646</c:v>
                </c:pt>
                <c:pt idx="61">
                  <c:v>-0.5767538551083935</c:v>
                </c:pt>
                <c:pt idx="62">
                  <c:v>-0.12766967995550882</c:v>
                </c:pt>
                <c:pt idx="63">
                  <c:v>0.5791824529276719</c:v>
                </c:pt>
                <c:pt idx="64">
                  <c:v>-0.619931740321644</c:v>
                </c:pt>
                <c:pt idx="65">
                  <c:v>0.34192444259923099</c:v>
                </c:pt>
                <c:pt idx="66">
                  <c:v>0.24218379900898024</c:v>
                </c:pt>
                <c:pt idx="67">
                  <c:v>0.14589979856422361</c:v>
                </c:pt>
                <c:pt idx="68">
                  <c:v>0.14747457652088283</c:v>
                </c:pt>
                <c:pt idx="69">
                  <c:v>4.3584578732863956E-2</c:v>
                </c:pt>
                <c:pt idx="70">
                  <c:v>0.60067662464252336</c:v>
                </c:pt>
                <c:pt idx="71">
                  <c:v>0.39650346040208101</c:v>
                </c:pt>
                <c:pt idx="72">
                  <c:v>0.20428614496852127</c:v>
                </c:pt>
                <c:pt idx="73">
                  <c:v>0.14792966706792954</c:v>
                </c:pt>
                <c:pt idx="74">
                  <c:v>-0.50603041866299259</c:v>
                </c:pt>
                <c:pt idx="75">
                  <c:v>0.16801241009879536</c:v>
                </c:pt>
                <c:pt idx="76">
                  <c:v>-0.10857579697648542</c:v>
                </c:pt>
                <c:pt idx="77">
                  <c:v>-0.48015251446332058</c:v>
                </c:pt>
                <c:pt idx="78">
                  <c:v>-0.66610535991366437</c:v>
                </c:pt>
                <c:pt idx="79">
                  <c:v>-0.1878979437476847</c:v>
                </c:pt>
                <c:pt idx="80">
                  <c:v>-0.59397060979242067</c:v>
                </c:pt>
                <c:pt idx="81">
                  <c:v>-0.27106319720065153</c:v>
                </c:pt>
                <c:pt idx="82">
                  <c:v>-0.38122866235170089</c:v>
                </c:pt>
                <c:pt idx="83">
                  <c:v>-0.4947467134664042</c:v>
                </c:pt>
                <c:pt idx="84">
                  <c:v>-0.98522094405875293</c:v>
                </c:pt>
                <c:pt idx="85">
                  <c:v>-8.1418827015532019E-2</c:v>
                </c:pt>
                <c:pt idx="86">
                  <c:v>-7.9598960170483429E-2</c:v>
                </c:pt>
                <c:pt idx="87">
                  <c:v>-0.32163186311190201</c:v>
                </c:pt>
                <c:pt idx="88">
                  <c:v>-0.60633274349175981</c:v>
                </c:pt>
                <c:pt idx="89">
                  <c:v>-3.2104142802131155E-2</c:v>
                </c:pt>
                <c:pt idx="90">
                  <c:v>-0.65712169351837835</c:v>
                </c:pt>
                <c:pt idx="91">
                  <c:v>-0.85114221609203855</c:v>
                </c:pt>
                <c:pt idx="92">
                  <c:v>-0.29425495893937637</c:v>
                </c:pt>
                <c:pt idx="93">
                  <c:v>-0.69355149090892132</c:v>
                </c:pt>
                <c:pt idx="94">
                  <c:v>-0.27199831749500325</c:v>
                </c:pt>
                <c:pt idx="95">
                  <c:v>-0.19489424284070972</c:v>
                </c:pt>
                <c:pt idx="96">
                  <c:v>-0.8259259004788857</c:v>
                </c:pt>
                <c:pt idx="97">
                  <c:v>-0.75593651636383175</c:v>
                </c:pt>
                <c:pt idx="98">
                  <c:v>-0.89236142536848162</c:v>
                </c:pt>
                <c:pt idx="99">
                  <c:v>-3.2328542331620205E-2</c:v>
                </c:pt>
                <c:pt idx="100">
                  <c:v>-2.0507143299420393E-2</c:v>
                </c:pt>
                <c:pt idx="101">
                  <c:v>0.40917391779688667</c:v>
                </c:pt>
                <c:pt idx="102">
                  <c:v>3.1214089427047058E-2</c:v>
                </c:pt>
                <c:pt idx="103">
                  <c:v>0.12244407938116385</c:v>
                </c:pt>
                <c:pt idx="104">
                  <c:v>-0.54499541829390985</c:v>
                </c:pt>
                <c:pt idx="105">
                  <c:v>-1.359196405076829</c:v>
                </c:pt>
                <c:pt idx="106">
                  <c:v>-0.85693555507768937</c:v>
                </c:pt>
                <c:pt idx="107">
                  <c:v>-0.6007770318382406</c:v>
                </c:pt>
                <c:pt idx="108">
                  <c:v>-1.011645454713177</c:v>
                </c:pt>
                <c:pt idx="109">
                  <c:v>-0.1958498884676414</c:v>
                </c:pt>
                <c:pt idx="110">
                  <c:v>0.22976148828888879</c:v>
                </c:pt>
                <c:pt idx="111">
                  <c:v>-0.67567970160835067</c:v>
                </c:pt>
                <c:pt idx="112">
                  <c:v>-0.13033860895541916</c:v>
                </c:pt>
                <c:pt idx="113">
                  <c:v>-0.99188063994207509</c:v>
                </c:pt>
                <c:pt idx="114">
                  <c:v>-1.6734925717251565</c:v>
                </c:pt>
                <c:pt idx="115">
                  <c:v>-2.0498031217099379</c:v>
                </c:pt>
                <c:pt idx="116">
                  <c:v>-2.0576440400987281</c:v>
                </c:pt>
                <c:pt idx="117">
                  <c:v>-2.2730426511196966</c:v>
                </c:pt>
                <c:pt idx="118">
                  <c:v>-2.5955364917591224</c:v>
                </c:pt>
                <c:pt idx="119">
                  <c:v>-2.766026520247157</c:v>
                </c:pt>
                <c:pt idx="120">
                  <c:v>-1.9595806867264212</c:v>
                </c:pt>
                <c:pt idx="121">
                  <c:v>-1.4986869176793154</c:v>
                </c:pt>
                <c:pt idx="122">
                  <c:v>-1.6373708287320845</c:v>
                </c:pt>
                <c:pt idx="123">
                  <c:v>-0.25323549141666712</c:v>
                </c:pt>
                <c:pt idx="124">
                  <c:v>-3.1582579132654605E-3</c:v>
                </c:pt>
                <c:pt idx="125">
                  <c:v>-0.21121977622739035</c:v>
                </c:pt>
                <c:pt idx="126">
                  <c:v>0.29887925341009897</c:v>
                </c:pt>
                <c:pt idx="127">
                  <c:v>0.99464363515870036</c:v>
                </c:pt>
                <c:pt idx="128">
                  <c:v>1.0676552902482781</c:v>
                </c:pt>
                <c:pt idx="129">
                  <c:v>1.3857827571412868</c:v>
                </c:pt>
                <c:pt idx="130">
                  <c:v>1.2311111725733497</c:v>
                </c:pt>
                <c:pt idx="131">
                  <c:v>-4.7433101878880328E-2</c:v>
                </c:pt>
                <c:pt idx="132">
                  <c:v>-1.4382877659025584</c:v>
                </c:pt>
                <c:pt idx="133">
                  <c:v>-1.1629435995123336</c:v>
                </c:pt>
                <c:pt idx="134">
                  <c:v>-1.7048141400662766</c:v>
                </c:pt>
                <c:pt idx="135">
                  <c:v>-1.5921331307951945</c:v>
                </c:pt>
                <c:pt idx="136">
                  <c:v>-1.7026806193699908</c:v>
                </c:pt>
                <c:pt idx="137">
                  <c:v>-1.7764817939987121</c:v>
                </c:pt>
                <c:pt idx="138">
                  <c:v>-0.49496670586537822</c:v>
                </c:pt>
                <c:pt idx="139">
                  <c:v>-8.0763866111679947E-2</c:v>
                </c:pt>
                <c:pt idx="140">
                  <c:v>-0.62862991930179035</c:v>
                </c:pt>
                <c:pt idx="141">
                  <c:v>0.48233981009382632</c:v>
                </c:pt>
                <c:pt idx="142">
                  <c:v>8.217307774262746E-3</c:v>
                </c:pt>
                <c:pt idx="143">
                  <c:v>0.35784475469168353</c:v>
                </c:pt>
                <c:pt idx="144">
                  <c:v>-0.78179601756940742</c:v>
                </c:pt>
                <c:pt idx="145">
                  <c:v>-1.0033318303462613</c:v>
                </c:pt>
                <c:pt idx="146">
                  <c:v>-0.88227671121579432</c:v>
                </c:pt>
                <c:pt idx="147">
                  <c:v>-0.66473368739174843</c:v>
                </c:pt>
                <c:pt idx="148">
                  <c:v>-0.21257943374952989</c:v>
                </c:pt>
                <c:pt idx="149">
                  <c:v>0.44527031675695411</c:v>
                </c:pt>
                <c:pt idx="150">
                  <c:v>1.1070889439704283</c:v>
                </c:pt>
                <c:pt idx="151">
                  <c:v>-1.985728070930878E-2</c:v>
                </c:pt>
                <c:pt idx="152">
                  <c:v>0.52422201375114685</c:v>
                </c:pt>
                <c:pt idx="153">
                  <c:v>1.2407162666054545</c:v>
                </c:pt>
                <c:pt idx="154">
                  <c:v>0.33709044646878406</c:v>
                </c:pt>
                <c:pt idx="155">
                  <c:v>0.51482423505839303</c:v>
                </c:pt>
                <c:pt idx="156">
                  <c:v>0.23619225238518893</c:v>
                </c:pt>
                <c:pt idx="157">
                  <c:v>8.0421708272473746E-2</c:v>
                </c:pt>
                <c:pt idx="158">
                  <c:v>-0.38071700082268911</c:v>
                </c:pt>
                <c:pt idx="159">
                  <c:v>-0.50699397281691461</c:v>
                </c:pt>
                <c:pt idx="160">
                  <c:v>-9.9104964490461883E-2</c:v>
                </c:pt>
                <c:pt idx="161">
                  <c:v>0.84189114984311808</c:v>
                </c:pt>
                <c:pt idx="162">
                  <c:v>0.36185443246729837</c:v>
                </c:pt>
                <c:pt idx="163">
                  <c:v>-0.20197211614667149</c:v>
                </c:pt>
                <c:pt idx="164">
                  <c:v>0.35919596943074644</c:v>
                </c:pt>
                <c:pt idx="165">
                  <c:v>0.24322807780548958</c:v>
                </c:pt>
                <c:pt idx="166">
                  <c:v>0.48300728441624402</c:v>
                </c:pt>
                <c:pt idx="167">
                  <c:v>0.96538492718211899</c:v>
                </c:pt>
                <c:pt idx="168">
                  <c:v>-0.23732909913065542</c:v>
                </c:pt>
                <c:pt idx="169">
                  <c:v>1.1178309768014403</c:v>
                </c:pt>
                <c:pt idx="170">
                  <c:v>1.7358483053709783</c:v>
                </c:pt>
                <c:pt idx="171">
                  <c:v>0.76003449938337209</c:v>
                </c:pt>
                <c:pt idx="172">
                  <c:v>-0.55342244128994156</c:v>
                </c:pt>
                <c:pt idx="173">
                  <c:v>-0.73051094122119375</c:v>
                </c:pt>
                <c:pt idx="174">
                  <c:v>-0.59181567808638158</c:v>
                </c:pt>
                <c:pt idx="175">
                  <c:v>-0.99066653918976677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667936"/>
        <c:axId val="1592706208"/>
      </c:scatterChart>
      <c:valAx>
        <c:axId val="15926679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706208"/>
        <c:crossesAt val="0"/>
        <c:crossBetween val="midCat"/>
        <c:majorUnit val="10"/>
      </c:valAx>
      <c:valAx>
        <c:axId val="15927062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6679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'6949'!$M$2:$M$177</c:f>
              <c:numCache>
                <c:formatCode>0.00</c:formatCode>
                <c:ptCount val="176"/>
                <c:pt idx="4">
                  <c:v>1.6686428673379694</c:v>
                </c:pt>
                <c:pt idx="5">
                  <c:v>1.6685471979868409</c:v>
                </c:pt>
                <c:pt idx="6">
                  <c:v>1.6600179275367117</c:v>
                </c:pt>
                <c:pt idx="7">
                  <c:v>1.6596700379880229</c:v>
                </c:pt>
                <c:pt idx="8">
                  <c:v>1.6651658967689857</c:v>
                </c:pt>
                <c:pt idx="9">
                  <c:v>1.6668547026632323</c:v>
                </c:pt>
                <c:pt idx="10">
                  <c:v>1.6827540374609378</c:v>
                </c:pt>
                <c:pt idx="11">
                  <c:v>1.6664441880728673</c:v>
                </c:pt>
                <c:pt idx="12">
                  <c:v>1.6704914152724695</c:v>
                </c:pt>
                <c:pt idx="13">
                  <c:v>1.6652176828493428</c:v>
                </c:pt>
                <c:pt idx="14">
                  <c:v>1.6752694685246745</c:v>
                </c:pt>
                <c:pt idx="15">
                  <c:v>1.6551725393032781</c:v>
                </c:pt>
                <c:pt idx="16">
                  <c:v>1.6574922707968536</c:v>
                </c:pt>
                <c:pt idx="17">
                  <c:v>1.6748082742224979</c:v>
                </c:pt>
                <c:pt idx="18">
                  <c:v>1.672556001501611</c:v>
                </c:pt>
                <c:pt idx="19">
                  <c:v>1.6675794210514943</c:v>
                </c:pt>
                <c:pt idx="20">
                  <c:v>1.6786342857891106</c:v>
                </c:pt>
                <c:pt idx="21">
                  <c:v>1.669494571491124</c:v>
                </c:pt>
                <c:pt idx="22">
                  <c:v>1.6583842436508121</c:v>
                </c:pt>
                <c:pt idx="23">
                  <c:v>1.6595828862601141</c:v>
                </c:pt>
                <c:pt idx="24">
                  <c:v>1.6652009345895415</c:v>
                </c:pt>
                <c:pt idx="25">
                  <c:v>1.6624522370121537</c:v>
                </c:pt>
                <c:pt idx="26">
                  <c:v>1.6650645020697235</c:v>
                </c:pt>
                <c:pt idx="27">
                  <c:v>1.6603769624339206</c:v>
                </c:pt>
                <c:pt idx="28">
                  <c:v>1.6631194391052</c:v>
                </c:pt>
                <c:pt idx="29">
                  <c:v>1.6641934340108664</c:v>
                </c:pt>
                <c:pt idx="30">
                  <c:v>1.6659202920175398</c:v>
                </c:pt>
                <c:pt idx="31">
                  <c:v>1.6789050921246833</c:v>
                </c:pt>
                <c:pt idx="32">
                  <c:v>1.6664266731647916</c:v>
                </c:pt>
                <c:pt idx="33">
                  <c:v>1.6651750980320823</c:v>
                </c:pt>
                <c:pt idx="34">
                  <c:v>1.6650880980406138</c:v>
                </c:pt>
                <c:pt idx="35">
                  <c:v>1.6809477851340473</c:v>
                </c:pt>
                <c:pt idx="36">
                  <c:v>1.6787597077476539</c:v>
                </c:pt>
                <c:pt idx="37">
                  <c:v>1.6737882031336435</c:v>
                </c:pt>
                <c:pt idx="38">
                  <c:v>1.6792431678415691</c:v>
                </c:pt>
                <c:pt idx="39">
                  <c:v>1.6683618515401302</c:v>
                </c:pt>
                <c:pt idx="40">
                  <c:v>1.6727010517860539</c:v>
                </c:pt>
                <c:pt idx="41">
                  <c:v>1.6708860384828994</c:v>
                </c:pt>
                <c:pt idx="42">
                  <c:v>1.6865943084612596</c:v>
                </c:pt>
                <c:pt idx="43">
                  <c:v>1.7040503568843153</c:v>
                </c:pt>
                <c:pt idx="44">
                  <c:v>1.7079877952111924</c:v>
                </c:pt>
                <c:pt idx="45">
                  <c:v>1.7015868791708462</c:v>
                </c:pt>
                <c:pt idx="46">
                  <c:v>1.7066987456572127</c:v>
                </c:pt>
                <c:pt idx="47">
                  <c:v>1.706310313167587</c:v>
                </c:pt>
                <c:pt idx="48">
                  <c:v>1.7034963356078632</c:v>
                </c:pt>
                <c:pt idx="49">
                  <c:v>1.6944566076190251</c:v>
                </c:pt>
                <c:pt idx="50">
                  <c:v>1.6818066537689973</c:v>
                </c:pt>
                <c:pt idx="51">
                  <c:v>1.6683408491837892</c:v>
                </c:pt>
                <c:pt idx="52">
                  <c:v>1.6450840754656351</c:v>
                </c:pt>
                <c:pt idx="53">
                  <c:v>1.6432995012928577</c:v>
                </c:pt>
                <c:pt idx="54">
                  <c:v>1.6446849473619098</c:v>
                </c:pt>
                <c:pt idx="55">
                  <c:v>1.6512944701977796</c:v>
                </c:pt>
                <c:pt idx="56">
                  <c:v>1.6452591330607704</c:v>
                </c:pt>
                <c:pt idx="57">
                  <c:v>1.6536178996149689</c:v>
                </c:pt>
                <c:pt idx="58">
                  <c:v>1.6658597372847759</c:v>
                </c:pt>
                <c:pt idx="59">
                  <c:v>1.6678303427065821</c:v>
                </c:pt>
                <c:pt idx="60">
                  <c:v>1.6834193642983102</c:v>
                </c:pt>
                <c:pt idx="61">
                  <c:v>1.6696126692864544</c:v>
                </c:pt>
                <c:pt idx="62">
                  <c:v>1.6771541312431342</c:v>
                </c:pt>
                <c:pt idx="63">
                  <c:v>1.6890242855796163</c:v>
                </c:pt>
                <c:pt idx="64">
                  <c:v>1.6688875838866075</c:v>
                </c:pt>
                <c:pt idx="65">
                  <c:v>1.6850400163539185</c:v>
                </c:pt>
                <c:pt idx="66">
                  <c:v>1.683365073635408</c:v>
                </c:pt>
                <c:pt idx="67">
                  <c:v>1.6817481782590704</c:v>
                </c:pt>
                <c:pt idx="68">
                  <c:v>1.6817746234751512</c:v>
                </c:pt>
                <c:pt idx="69">
                  <c:v>1.6800300007310272</c:v>
                </c:pt>
                <c:pt idx="70">
                  <c:v>1.6893852367937683</c:v>
                </c:pt>
                <c:pt idx="71">
                  <c:v>1.6859565607550946</c:v>
                </c:pt>
                <c:pt idx="72">
                  <c:v>1.6827286590565682</c:v>
                </c:pt>
                <c:pt idx="73">
                  <c:v>1.6817822658019961</c:v>
                </c:pt>
                <c:pt idx="74">
                  <c:v>1.6708003266008478</c:v>
                </c:pt>
                <c:pt idx="75">
                  <c:v>1.6821195149212764</c:v>
                </c:pt>
                <c:pt idx="76">
                  <c:v>1.6774747744544933</c:v>
                </c:pt>
                <c:pt idx="77">
                  <c:v>1.6712348937507011</c:v>
                </c:pt>
                <c:pt idx="78">
                  <c:v>1.6681121911766843</c:v>
                </c:pt>
                <c:pt idx="79">
                  <c:v>1.6761427191622009</c:v>
                </c:pt>
                <c:pt idx="80">
                  <c:v>1.6693235486546198</c:v>
                </c:pt>
                <c:pt idx="81">
                  <c:v>1.6747461266529688</c:v>
                </c:pt>
                <c:pt idx="82">
                  <c:v>1.6728961201055466</c:v>
                </c:pt>
                <c:pt idx="83">
                  <c:v>1.670989813646214</c:v>
                </c:pt>
                <c:pt idx="84">
                  <c:v>1.6627532892808548</c:v>
                </c:pt>
                <c:pt idx="85">
                  <c:v>1.6779308209311912</c:v>
                </c:pt>
                <c:pt idx="86">
                  <c:v>1.677961381920283</c:v>
                </c:pt>
                <c:pt idx="87">
                  <c:v>1.6738969280143396</c:v>
                </c:pt>
                <c:pt idx="88">
                  <c:v>1.6691159515800509</c:v>
                </c:pt>
                <c:pt idx="89">
                  <c:v>1.6787589614791729</c:v>
                </c:pt>
                <c:pt idx="90">
                  <c:v>1.6682630537144891</c:v>
                </c:pt>
                <c:pt idx="91">
                  <c:v>1.6650048707929772</c:v>
                </c:pt>
                <c:pt idx="92">
                  <c:v>1.6743566678420423</c:v>
                </c:pt>
                <c:pt idx="93">
                  <c:v>1.6676512888242727</c:v>
                </c:pt>
                <c:pt idx="94">
                  <c:v>1.6747304231957665</c:v>
                </c:pt>
                <c:pt idx="95">
                  <c:v>1.6760252304454595</c:v>
                </c:pt>
                <c:pt idx="96">
                  <c:v>1.6654283278983617</c:v>
                </c:pt>
                <c:pt idx="97">
                  <c:v>1.6666036582860233</c:v>
                </c:pt>
                <c:pt idx="98">
                  <c:v>1.6643126774006429</c:v>
                </c:pt>
                <c:pt idx="99">
                  <c:v>1.6787551931421698</c:v>
                </c:pt>
                <c:pt idx="100">
                  <c:v>1.6789537096698246</c:v>
                </c:pt>
                <c:pt idx="101">
                  <c:v>1.6861693355035794</c:v>
                </c:pt>
                <c:pt idx="102">
                  <c:v>1.6798222633409186</c:v>
                </c:pt>
                <c:pt idx="103">
                  <c:v>1.681354286815834</c:v>
                </c:pt>
                <c:pt idx="104">
                  <c:v>1.6701459881079392</c:v>
                </c:pt>
                <c:pt idx="105">
                  <c:v>1.6564731265228607</c:v>
                </c:pt>
                <c:pt idx="106">
                  <c:v>1.6649075833622911</c:v>
                </c:pt>
                <c:pt idx="107">
                  <c:v>1.6692092485394974</c:v>
                </c:pt>
                <c:pt idx="108">
                  <c:v>1.6623095429792702</c:v>
                </c:pt>
                <c:pt idx="109">
                  <c:v>1.67600918230674</c:v>
                </c:pt>
                <c:pt idx="110">
                  <c:v>1.6831564660092815</c:v>
                </c:pt>
                <c:pt idx="111">
                  <c:v>1.6679514094398837</c:v>
                </c:pt>
                <c:pt idx="112">
                  <c:v>1.6771093119695291</c:v>
                </c:pt>
                <c:pt idx="113">
                  <c:v>1.6626414531353704</c:v>
                </c:pt>
                <c:pt idx="114">
                  <c:v>1.6511951570127978</c:v>
                </c:pt>
                <c:pt idx="115">
                  <c:v>1.6448757811504857</c:v>
                </c:pt>
                <c:pt idx="116">
                  <c:v>1.6447441087580787</c:v>
                </c:pt>
                <c:pt idx="117">
                  <c:v>1.6411269240065045</c:v>
                </c:pt>
                <c:pt idx="118">
                  <c:v>1.6357112911140343</c:v>
                </c:pt>
                <c:pt idx="119">
                  <c:v>1.6328482553292663</c:v>
                </c:pt>
                <c:pt idx="120">
                  <c:v>1.6463908847740671</c:v>
                </c:pt>
                <c:pt idx="121">
                  <c:v>1.6541306650149457</c:v>
                </c:pt>
                <c:pt idx="122">
                  <c:v>1.6518017487514145</c:v>
                </c:pt>
                <c:pt idx="123">
                  <c:v>1.6750455069749297</c:v>
                </c:pt>
                <c:pt idx="124">
                  <c:v>1.6792450491700106</c:v>
                </c:pt>
                <c:pt idx="125">
                  <c:v>1.675751076075811</c:v>
                </c:pt>
                <c:pt idx="126">
                  <c:v>1.6843171593158646</c:v>
                </c:pt>
                <c:pt idx="127">
                  <c:v>1.6960011172597926</c:v>
                </c:pt>
                <c:pt idx="128">
                  <c:v>1.6972272005860751</c:v>
                </c:pt>
                <c:pt idx="129">
                  <c:v>1.7025695090478057</c:v>
                </c:pt>
                <c:pt idx="130">
                  <c:v>1.6999721120889808</c:v>
                </c:pt>
                <c:pt idx="131">
                  <c:v>1.678501542562834</c:v>
                </c:pt>
                <c:pt idx="132">
                  <c:v>1.6551449468145327</c:v>
                </c:pt>
                <c:pt idx="133">
                  <c:v>1.6597687961299059</c:v>
                </c:pt>
                <c:pt idx="134">
                  <c:v>1.6506691745152233</c:v>
                </c:pt>
                <c:pt idx="135">
                  <c:v>1.6525614245468991</c:v>
                </c:pt>
                <c:pt idx="136">
                  <c:v>1.6507050026874348</c:v>
                </c:pt>
                <c:pt idx="137">
                  <c:v>1.649465660974645</c:v>
                </c:pt>
                <c:pt idx="138">
                  <c:v>1.6709861193180693</c:v>
                </c:pt>
                <c:pt idx="139">
                  <c:v>1.6779418196771119</c:v>
                </c:pt>
                <c:pt idx="140">
                  <c:v>1.6687415155335001</c:v>
                </c:pt>
                <c:pt idx="141">
                  <c:v>1.6873980089323326</c:v>
                </c:pt>
                <c:pt idx="142">
                  <c:v>1.6794360788268428</c:v>
                </c:pt>
                <c:pt idx="143">
                  <c:v>1.6853073658501301</c:v>
                </c:pt>
                <c:pt idx="144">
                  <c:v>1.6661694001772975</c:v>
                </c:pt>
                <c:pt idx="145">
                  <c:v>1.662449153514119</c:v>
                </c:pt>
                <c:pt idx="146">
                  <c:v>1.6644820298123608</c:v>
                </c:pt>
                <c:pt idx="147">
                  <c:v>1.6681352256470874</c:v>
                </c:pt>
                <c:pt idx="148">
                  <c:v>1.6757282433730691</c:v>
                </c:pt>
                <c:pt idx="149">
                  <c:v>1.686775501640335</c:v>
                </c:pt>
                <c:pt idx="150">
                  <c:v>1.6978894091781664</c:v>
                </c:pt>
                <c:pt idx="151">
                  <c:v>1.6789646227998603</c:v>
                </c:pt>
                <c:pt idx="152">
                  <c:v>1.6881013359766135</c:v>
                </c:pt>
                <c:pt idx="153">
                  <c:v>1.700133410249195</c:v>
                </c:pt>
                <c:pt idx="154">
                  <c:v>1.6849588391494355</c:v>
                </c:pt>
                <c:pt idx="155">
                  <c:v>1.6879435192589245</c:v>
                </c:pt>
                <c:pt idx="156">
                  <c:v>1.6832644577076488</c:v>
                </c:pt>
                <c:pt idx="157">
                  <c:v>1.6806486059422254</c:v>
                </c:pt>
                <c:pt idx="158">
                  <c:v>1.6729047124278087</c:v>
                </c:pt>
                <c:pt idx="159">
                  <c:v>1.6707841456543859</c:v>
                </c:pt>
                <c:pt idx="160">
                  <c:v>1.6776338179631343</c:v>
                </c:pt>
                <c:pt idx="161">
                  <c:v>1.6934359476979759</c:v>
                </c:pt>
                <c:pt idx="162">
                  <c:v>1.6853747002922601</c:v>
                </c:pt>
                <c:pt idx="163">
                  <c:v>1.6759063718545217</c:v>
                </c:pt>
                <c:pt idx="164">
                  <c:v>1.6853300567733773</c:v>
                </c:pt>
                <c:pt idx="165">
                  <c:v>1.6833826101892475</c:v>
                </c:pt>
                <c:pt idx="166">
                  <c:v>1.6874092178158517</c:v>
                </c:pt>
                <c:pt idx="167">
                  <c:v>1.6955097763368312</c:v>
                </c:pt>
                <c:pt idx="168">
                  <c:v>1.6753126227160982</c:v>
                </c:pt>
                <c:pt idx="169">
                  <c:v>1.6980697999298666</c:v>
                </c:pt>
                <c:pt idx="170">
                  <c:v>1.7084481530980435</c:v>
                </c:pt>
                <c:pt idx="171">
                  <c:v>1.6920613305337588</c:v>
                </c:pt>
                <c:pt idx="172">
                  <c:v>1.6700044732720825</c:v>
                </c:pt>
                <c:pt idx="173">
                  <c:v>1.6670306294826807</c:v>
                </c:pt>
                <c:pt idx="174">
                  <c:v>1.6693597363815083</c:v>
                </c:pt>
                <c:pt idx="175">
                  <c:v>1.6626618415060628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333312"/>
        <c:axId val="1272703584"/>
      </c:scatterChart>
      <c:valAx>
        <c:axId val="12723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703584"/>
        <c:crossesAt val="0"/>
        <c:crossBetween val="midCat"/>
        <c:majorUnit val="10"/>
      </c:valAx>
      <c:valAx>
        <c:axId val="1272703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3333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'6950'!$L$2:$L$141</c:f>
              <c:numCache>
                <c:formatCode>0.00</c:formatCode>
                <c:ptCount val="140"/>
                <c:pt idx="0">
                  <c:v>2.0757450652401697</c:v>
                </c:pt>
                <c:pt idx="1">
                  <c:v>2.103033595677203</c:v>
                </c:pt>
                <c:pt idx="2">
                  <c:v>2.0524084419464628</c:v>
                </c:pt>
                <c:pt idx="3">
                  <c:v>2.1028711973029504</c:v>
                </c:pt>
                <c:pt idx="4">
                  <c:v>2.1297620716136492</c:v>
                </c:pt>
                <c:pt idx="5">
                  <c:v>2.2181791524756767</c:v>
                </c:pt>
                <c:pt idx="6">
                  <c:v>2.1094510749912971</c:v>
                </c:pt>
                <c:pt idx="7">
                  <c:v>2.0958565218850218</c:v>
                </c:pt>
                <c:pt idx="8">
                  <c:v>2.0818650088170751</c:v>
                </c:pt>
                <c:pt idx="9">
                  <c:v>2.0649004284401618</c:v>
                </c:pt>
                <c:pt idx="10">
                  <c:v>2.0635499176631416</c:v>
                </c:pt>
                <c:pt idx="11">
                  <c:v>2.0497430604621765</c:v>
                </c:pt>
                <c:pt idx="12">
                  <c:v>2.0235268653257381</c:v>
                </c:pt>
                <c:pt idx="13">
                  <c:v>2.0172536545691986</c:v>
                </c:pt>
                <c:pt idx="14">
                  <c:v>2.025483298695443</c:v>
                </c:pt>
                <c:pt idx="15">
                  <c:v>2.0008139528851485</c:v>
                </c:pt>
                <c:pt idx="16">
                  <c:v>2.0134454097344401</c:v>
                </c:pt>
                <c:pt idx="17">
                  <c:v>2.0020006341435366</c:v>
                </c:pt>
                <c:pt idx="18">
                  <c:v>1.9975782409639369</c:v>
                </c:pt>
                <c:pt idx="19">
                  <c:v>1.9891766389643879</c:v>
                </c:pt>
                <c:pt idx="20">
                  <c:v>2.0100884444672009</c:v>
                </c:pt>
                <c:pt idx="21">
                  <c:v>1.9567102963163381</c:v>
                </c:pt>
                <c:pt idx="22">
                  <c:v>1.9746366436227998</c:v>
                </c:pt>
                <c:pt idx="23">
                  <c:v>1.9562320529881889</c:v>
                </c:pt>
                <c:pt idx="24">
                  <c:v>1.9592629346234518</c:v>
                </c:pt>
                <c:pt idx="25">
                  <c:v>1.9350115872262457</c:v>
                </c:pt>
                <c:pt idx="26">
                  <c:v>1.952364323587495</c:v>
                </c:pt>
                <c:pt idx="27">
                  <c:v>1.9129104601341884</c:v>
                </c:pt>
                <c:pt idx="28">
                  <c:v>1.9585231754941066</c:v>
                </c:pt>
                <c:pt idx="29">
                  <c:v>1.9033815563852048</c:v>
                </c:pt>
                <c:pt idx="30">
                  <c:v>1.9403386078482321</c:v>
                </c:pt>
                <c:pt idx="31">
                  <c:v>1.9118077076577145</c:v>
                </c:pt>
                <c:pt idx="32">
                  <c:v>1.9337344913478747</c:v>
                </c:pt>
                <c:pt idx="33">
                  <c:v>1.9002232476803009</c:v>
                </c:pt>
                <c:pt idx="34">
                  <c:v>1.9207487814670383</c:v>
                </c:pt>
                <c:pt idx="35">
                  <c:v>1.9178311294341128</c:v>
                </c:pt>
                <c:pt idx="36">
                  <c:v>1.9032452741141579</c:v>
                </c:pt>
                <c:pt idx="37">
                  <c:v>1.8685519732826152</c:v>
                </c:pt>
                <c:pt idx="38">
                  <c:v>1.8816409352752377</c:v>
                </c:pt>
                <c:pt idx="39">
                  <c:v>1.8528538668278838</c:v>
                </c:pt>
                <c:pt idx="40">
                  <c:v>1.8536400615329447</c:v>
                </c:pt>
                <c:pt idx="41">
                  <c:v>1.8699144015278855</c:v>
                </c:pt>
                <c:pt idx="42">
                  <c:v>1.8460703105580283</c:v>
                </c:pt>
                <c:pt idx="43">
                  <c:v>1.8722337045843855</c:v>
                </c:pt>
                <c:pt idx="44">
                  <c:v>1.8256557923819119</c:v>
                </c:pt>
                <c:pt idx="45">
                  <c:v>1.8622985716812201</c:v>
                </c:pt>
                <c:pt idx="46">
                  <c:v>1.8238171507616643</c:v>
                </c:pt>
                <c:pt idx="47">
                  <c:v>1.8398591252682293</c:v>
                </c:pt>
                <c:pt idx="48">
                  <c:v>1.8229197730284885</c:v>
                </c:pt>
                <c:pt idx="49">
                  <c:v>1.7924134253711956</c:v>
                </c:pt>
                <c:pt idx="50">
                  <c:v>1.817446204630917</c:v>
                </c:pt>
                <c:pt idx="51">
                  <c:v>1.7864589490251734</c:v>
                </c:pt>
                <c:pt idx="52">
                  <c:v>1.7899466548509813</c:v>
                </c:pt>
                <c:pt idx="53">
                  <c:v>1.7968907405457106</c:v>
                </c:pt>
                <c:pt idx="54">
                  <c:v>1.7884608822321579</c:v>
                </c:pt>
                <c:pt idx="55">
                  <c:v>1.7815052876948274</c:v>
                </c:pt>
                <c:pt idx="56">
                  <c:v>1.8101114418739621</c:v>
                </c:pt>
                <c:pt idx="57">
                  <c:v>1.7962972162868296</c:v>
                </c:pt>
                <c:pt idx="58">
                  <c:v>1.7846333198074078</c:v>
                </c:pt>
                <c:pt idx="59">
                  <c:v>1.7785038926619341</c:v>
                </c:pt>
                <c:pt idx="60">
                  <c:v>1.7579205222562111</c:v>
                </c:pt>
                <c:pt idx="61">
                  <c:v>1.7942409150068386</c:v>
                </c:pt>
                <c:pt idx="62">
                  <c:v>1.7869180070686579</c:v>
                </c:pt>
                <c:pt idx="63">
                  <c:v>1.7830314814764583</c:v>
                </c:pt>
                <c:pt idx="64">
                  <c:v>1.7961839331029767</c:v>
                </c:pt>
                <c:pt idx="65">
                  <c:v>1.7738034732286168</c:v>
                </c:pt>
                <c:pt idx="66">
                  <c:v>1.7821260557549603</c:v>
                </c:pt>
                <c:pt idx="67">
                  <c:v>1.7577201282461203</c:v>
                </c:pt>
                <c:pt idx="68">
                  <c:v>1.7936475309749573</c:v>
                </c:pt>
                <c:pt idx="69">
                  <c:v>1.8088612317414805</c:v>
                </c:pt>
                <c:pt idx="70">
                  <c:v>1.8155556832654229</c:v>
                </c:pt>
                <c:pt idx="71">
                  <c:v>1.8363137950819843</c:v>
                </c:pt>
                <c:pt idx="72">
                  <c:v>1.8287840327138003</c:v>
                </c:pt>
                <c:pt idx="73">
                  <c:v>1.8407038880456292</c:v>
                </c:pt>
                <c:pt idx="74">
                  <c:v>1.8021693996038572</c:v>
                </c:pt>
                <c:pt idx="75">
                  <c:v>1.7848107445234975</c:v>
                </c:pt>
                <c:pt idx="76">
                  <c:v>1.7887156743638906</c:v>
                </c:pt>
                <c:pt idx="77">
                  <c:v>1.7594316078839947</c:v>
                </c:pt>
                <c:pt idx="78">
                  <c:v>1.7733526098058765</c:v>
                </c:pt>
                <c:pt idx="79">
                  <c:v>1.7575542422974928</c:v>
                </c:pt>
                <c:pt idx="80">
                  <c:v>1.7658982878755827</c:v>
                </c:pt>
                <c:pt idx="81">
                  <c:v>1.7633865781159419</c:v>
                </c:pt>
                <c:pt idx="82">
                  <c:v>1.7262581816706761</c:v>
                </c:pt>
                <c:pt idx="83">
                  <c:v>1.7474618104897324</c:v>
                </c:pt>
                <c:pt idx="84">
                  <c:v>1.7142798873658176</c:v>
                </c:pt>
                <c:pt idx="85">
                  <c:v>1.7117430161958544</c:v>
                </c:pt>
                <c:pt idx="86">
                  <c:v>1.7222495009877081</c:v>
                </c:pt>
                <c:pt idx="87">
                  <c:v>1.6855266878804254</c:v>
                </c:pt>
                <c:pt idx="88">
                  <c:v>1.7086337641350995</c:v>
                </c:pt>
                <c:pt idx="89">
                  <c:v>1.6913572592735122</c:v>
                </c:pt>
                <c:pt idx="90">
                  <c:v>1.655327363792592</c:v>
                </c:pt>
                <c:pt idx="91">
                  <c:v>1.7070623488653329</c:v>
                </c:pt>
                <c:pt idx="92">
                  <c:v>1.6677991498786215</c:v>
                </c:pt>
                <c:pt idx="93">
                  <c:v>1.7014828000413889</c:v>
                </c:pt>
                <c:pt idx="94">
                  <c:v>1.6911608779802794</c:v>
                </c:pt>
                <c:pt idx="95">
                  <c:v>1.7090534956485586</c:v>
                </c:pt>
                <c:pt idx="96">
                  <c:v>1.7005134723232522</c:v>
                </c:pt>
                <c:pt idx="97">
                  <c:v>1.6685924660295128</c:v>
                </c:pt>
                <c:pt idx="98">
                  <c:v>1.7015196002493058</c:v>
                </c:pt>
                <c:pt idx="99">
                  <c:v>1.7035846277258904</c:v>
                </c:pt>
                <c:pt idx="100">
                  <c:v>1.7212457998964334</c:v>
                </c:pt>
                <c:pt idx="101">
                  <c:v>1.7750695073898544</c:v>
                </c:pt>
                <c:pt idx="102">
                  <c:v>1.7128494775884693</c:v>
                </c:pt>
                <c:pt idx="103">
                  <c:v>1.7132886406995267</c:v>
                </c:pt>
                <c:pt idx="104">
                  <c:v>1.7431550377853489</c:v>
                </c:pt>
                <c:pt idx="105">
                  <c:v>1.7486301654975773</c:v>
                </c:pt>
                <c:pt idx="106">
                  <c:v>1.796177387783765</c:v>
                </c:pt>
                <c:pt idx="107">
                  <c:v>1.7721529769393596</c:v>
                </c:pt>
                <c:pt idx="108">
                  <c:v>1.7638205631299513</c:v>
                </c:pt>
                <c:pt idx="109">
                  <c:v>1.7380271491366526</c:v>
                </c:pt>
                <c:pt idx="110">
                  <c:v>1.7346214559417545</c:v>
                </c:pt>
                <c:pt idx="111">
                  <c:v>1.7265676643558852</c:v>
                </c:pt>
                <c:pt idx="112">
                  <c:v>1.698656266167381</c:v>
                </c:pt>
                <c:pt idx="113">
                  <c:v>1.7268145459233468</c:v>
                </c:pt>
                <c:pt idx="114">
                  <c:v>1.7429015464963939</c:v>
                </c:pt>
                <c:pt idx="115">
                  <c:v>1.7376929894096695</c:v>
                </c:pt>
                <c:pt idx="116">
                  <c:v>1.7445014130775587</c:v>
                </c:pt>
                <c:pt idx="117">
                  <c:v>1.7117458749455416</c:v>
                </c:pt>
                <c:pt idx="118">
                  <c:v>1.7142529934953605</c:v>
                </c:pt>
                <c:pt idx="119">
                  <c:v>1.6773667519854705</c:v>
                </c:pt>
                <c:pt idx="120">
                  <c:v>1.6921030203365925</c:v>
                </c:pt>
                <c:pt idx="121">
                  <c:v>1.7073582757753716</c:v>
                </c:pt>
                <c:pt idx="122">
                  <c:v>1.6882158095293016</c:v>
                </c:pt>
                <c:pt idx="123">
                  <c:v>1.6858325203073778</c:v>
                </c:pt>
                <c:pt idx="124">
                  <c:v>1.6944413408544892</c:v>
                </c:pt>
                <c:pt idx="125">
                  <c:v>1.6995656993017783</c:v>
                </c:pt>
                <c:pt idx="126">
                  <c:v>1.7171079679007815</c:v>
                </c:pt>
                <c:pt idx="127">
                  <c:v>1.7361545682036665</c:v>
                </c:pt>
                <c:pt idx="128">
                  <c:v>1.7580724982765572</c:v>
                </c:pt>
                <c:pt idx="129">
                  <c:v>1.7349962505174261</c:v>
                </c:pt>
                <c:pt idx="130">
                  <c:v>1.7299183754761054</c:v>
                </c:pt>
                <c:pt idx="131">
                  <c:v>1.7369943897963867</c:v>
                </c:pt>
                <c:pt idx="132">
                  <c:v>1.7228114668758034</c:v>
                </c:pt>
                <c:pt idx="133">
                  <c:v>1.7217277908114792</c:v>
                </c:pt>
                <c:pt idx="134">
                  <c:v>1.7272618805871067</c:v>
                </c:pt>
                <c:pt idx="135">
                  <c:v>1.7253900396593067</c:v>
                </c:pt>
                <c:pt idx="136">
                  <c:v>1.7339637920472089</c:v>
                </c:pt>
                <c:pt idx="137">
                  <c:v>1.7123963505830611</c:v>
                </c:pt>
                <c:pt idx="138">
                  <c:v>1.7077465087708161</c:v>
                </c:pt>
                <c:pt idx="139">
                  <c:v>1.7199275469363318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204272"/>
        <c:axId val="1570340256"/>
      </c:scatterChart>
      <c:valAx>
        <c:axId val="157020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340256"/>
        <c:crossesAt val="0"/>
        <c:crossBetween val="midCat"/>
        <c:majorUnit val="10"/>
      </c:valAx>
      <c:valAx>
        <c:axId val="1570340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2042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'6950'!$A$2:$A$179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'6950'!$P$2:$P$177</c:f>
              <c:numCache>
                <c:formatCode>General</c:formatCode>
                <c:ptCount val="176"/>
                <c:pt idx="4">
                  <c:v>10.492815319374355</c:v>
                </c:pt>
                <c:pt idx="5">
                  <c:v>15.14708244142289</c:v>
                </c:pt>
                <c:pt idx="6">
                  <c:v>9.6126133193788252</c:v>
                </c:pt>
                <c:pt idx="7">
                  <c:v>8.9947771798009146</c:v>
                </c:pt>
                <c:pt idx="8">
                  <c:v>8.3564255967657104</c:v>
                </c:pt>
                <c:pt idx="9">
                  <c:v>7.5644217561702698</c:v>
                </c:pt>
                <c:pt idx="10">
                  <c:v>7.579374770029637</c:v>
                </c:pt>
                <c:pt idx="11">
                  <c:v>6.9505664592735021</c:v>
                </c:pt>
                <c:pt idx="12">
                  <c:v>5.6804262880301417</c:v>
                </c:pt>
                <c:pt idx="13">
                  <c:v>5.440967313683398</c:v>
                </c:pt>
                <c:pt idx="14">
                  <c:v>5.9510360702048608</c:v>
                </c:pt>
                <c:pt idx="15">
                  <c:v>4.7608392256230649</c:v>
                </c:pt>
                <c:pt idx="16">
                  <c:v>5.4983997917694643</c:v>
                </c:pt>
                <c:pt idx="17">
                  <c:v>4.9916671470545237</c:v>
                </c:pt>
                <c:pt idx="18">
                  <c:v>4.8478610017477806</c:v>
                </c:pt>
                <c:pt idx="19">
                  <c:v>4.4984038048671842</c:v>
                </c:pt>
                <c:pt idx="20">
                  <c:v>5.6639043171299051</c:v>
                </c:pt>
                <c:pt idx="21">
                  <c:v>2.9899965998830469</c:v>
                </c:pt>
                <c:pt idx="22">
                  <c:v>4.001204476275209</c:v>
                </c:pt>
                <c:pt idx="23">
                  <c:v>3.134778900814287</c:v>
                </c:pt>
                <c:pt idx="24">
                  <c:v>3.3761683742096475</c:v>
                </c:pt>
                <c:pt idx="25">
                  <c:v>2.2075742695436094</c:v>
                </c:pt>
                <c:pt idx="26">
                  <c:v>3.1891371337198176</c:v>
                </c:pt>
                <c:pt idx="27">
                  <c:v>1.2348558346970957</c:v>
                </c:pt>
                <c:pt idx="28">
                  <c:v>3.6769337563879296</c:v>
                </c:pt>
                <c:pt idx="29">
                  <c:v>0.91188740496774146</c:v>
                </c:pt>
                <c:pt idx="30">
                  <c:v>2.9066285662600628</c:v>
                </c:pt>
                <c:pt idx="31">
                  <c:v>1.5168612153451526</c:v>
                </c:pt>
                <c:pt idx="32">
                  <c:v>2.7348172133582214</c:v>
                </c:pt>
                <c:pt idx="33">
                  <c:v>1.0876587780345732</c:v>
                </c:pt>
                <c:pt idx="34">
                  <c:v>2.2331962302523194</c:v>
                </c:pt>
                <c:pt idx="35">
                  <c:v>2.1671572022701402</c:v>
                </c:pt>
                <c:pt idx="36">
                  <c:v>1.4980891842221544</c:v>
                </c:pt>
                <c:pt idx="37">
                  <c:v>-0.21015961096697514</c:v>
                </c:pt>
                <c:pt idx="38">
                  <c:v>0.55104545791442638</c:v>
                </c:pt>
                <c:pt idx="39">
                  <c:v>-0.85196102514507166</c:v>
                </c:pt>
                <c:pt idx="40">
                  <c:v>-0.72658009730173312</c:v>
                </c:pt>
                <c:pt idx="41">
                  <c:v>0.19924974134616125</c:v>
                </c:pt>
                <c:pt idx="42">
                  <c:v>-0.9482967841818859</c:v>
                </c:pt>
                <c:pt idx="43">
                  <c:v>0.48861313411291241</c:v>
                </c:pt>
                <c:pt idx="44">
                  <c:v>-1.833848922196188</c:v>
                </c:pt>
                <c:pt idx="45">
                  <c:v>0.14465021615298182</c:v>
                </c:pt>
                <c:pt idx="46">
                  <c:v>-1.759373898914383</c:v>
                </c:pt>
                <c:pt idx="47">
                  <c:v>-0.84555303219940847</c:v>
                </c:pt>
                <c:pt idx="48">
                  <c:v>-1.6362530475437613</c:v>
                </c:pt>
                <c:pt idx="49">
                  <c:v>-3.1281142737120917</c:v>
                </c:pt>
                <c:pt idx="50">
                  <c:v>-1.7496361005717356</c:v>
                </c:pt>
                <c:pt idx="51">
                  <c:v>-3.2663513190244942</c:v>
                </c:pt>
                <c:pt idx="52">
                  <c:v>-3.0013525354821033</c:v>
                </c:pt>
                <c:pt idx="53">
                  <c:v>-2.557723228424881</c:v>
                </c:pt>
                <c:pt idx="54">
                  <c:v>-2.908640750950962</c:v>
                </c:pt>
                <c:pt idx="55">
                  <c:v>-3.1833662690872804</c:v>
                </c:pt>
                <c:pt idx="56">
                  <c:v>-1.6202111053449801</c:v>
                </c:pt>
                <c:pt idx="57">
                  <c:v>-2.2494002245563389</c:v>
                </c:pt>
                <c:pt idx="58">
                  <c:v>-2.7674573418447261</c:v>
                </c:pt>
                <c:pt idx="59">
                  <c:v>-2.9994853789995015</c:v>
                </c:pt>
                <c:pt idx="60">
                  <c:v>-3.9785133262763095</c:v>
                </c:pt>
                <c:pt idx="61">
                  <c:v>-2.016675573581777</c:v>
                </c:pt>
                <c:pt idx="62">
                  <c:v>-2.3103843596389182</c:v>
                </c:pt>
                <c:pt idx="63">
                  <c:v>-2.4264961220068622</c:v>
                </c:pt>
                <c:pt idx="64">
                  <c:v>-1.6620098204569727</c:v>
                </c:pt>
                <c:pt idx="65">
                  <c:v>-2.7339138533377096</c:v>
                </c:pt>
                <c:pt idx="66">
                  <c:v>-2.2190419109125155</c:v>
                </c:pt>
                <c:pt idx="67">
                  <c:v>-3.3956249309505164</c:v>
                </c:pt>
                <c:pt idx="68">
                  <c:v>-1.4540974496933781</c:v>
                </c:pt>
                <c:pt idx="69">
                  <c:v>-0.58308292296654207</c:v>
                </c:pt>
                <c:pt idx="70">
                  <c:v>-0.15235505739028021</c:v>
                </c:pt>
                <c:pt idx="71">
                  <c:v>1.0052023511983132</c:v>
                </c:pt>
                <c:pt idx="72">
                  <c:v>0.70080304022082229</c:v>
                </c:pt>
                <c:pt idx="73">
                  <c:v>1.4015870492702263</c:v>
                </c:pt>
                <c:pt idx="74">
                  <c:v>-0.50517966922459656</c:v>
                </c:pt>
                <c:pt idx="75">
                  <c:v>-1.317549839115473</c:v>
                </c:pt>
                <c:pt idx="76">
                  <c:v>-1.0309883376500861</c:v>
                </c:pt>
                <c:pt idx="77">
                  <c:v>-2.4596803709400681</c:v>
                </c:pt>
                <c:pt idx="78">
                  <c:v>-1.6554743201685527</c:v>
                </c:pt>
                <c:pt idx="79">
                  <c:v>-2.3872066561448699</c:v>
                </c:pt>
                <c:pt idx="80">
                  <c:v>-1.8712254733250808</c:v>
                </c:pt>
                <c:pt idx="81">
                  <c:v>-1.9162848394808314</c:v>
                </c:pt>
                <c:pt idx="82">
                  <c:v>-3.750382766068737</c:v>
                </c:pt>
                <c:pt idx="83">
                  <c:v>-2.5698004185531604</c:v>
                </c:pt>
                <c:pt idx="84">
                  <c:v>-4.1999391097083567</c:v>
                </c:pt>
                <c:pt idx="85">
                  <c:v>-4.2462988525786791</c:v>
                </c:pt>
                <c:pt idx="86">
                  <c:v>-3.6185598006956967</c:v>
                </c:pt>
                <c:pt idx="87">
                  <c:v>-5.4316966157332667</c:v>
                </c:pt>
                <c:pt idx="88">
                  <c:v>-4.1527414548111841</c:v>
                </c:pt>
                <c:pt idx="89">
                  <c:v>-4.9608659870283409</c:v>
                </c:pt>
                <c:pt idx="90">
                  <c:v>-6.7381918544722401</c:v>
                </c:pt>
                <c:pt idx="91">
                  <c:v>-3.9797065107459964</c:v>
                </c:pt>
                <c:pt idx="92">
                  <c:v>-5.9241340046965902</c:v>
                </c:pt>
                <c:pt idx="93">
                  <c:v>-4.0985667797523186</c:v>
                </c:pt>
                <c:pt idx="94">
                  <c:v>-4.5472687908377889</c:v>
                </c:pt>
                <c:pt idx="95">
                  <c:v>-3.5378041091044885</c:v>
                </c:pt>
                <c:pt idx="96">
                  <c:v>-3.8944151128070681</c:v>
                </c:pt>
                <c:pt idx="97">
                  <c:v>-5.4593878667607125</c:v>
                </c:pt>
                <c:pt idx="98">
                  <c:v>-3.6729184389526521</c:v>
                </c:pt>
                <c:pt idx="99">
                  <c:v>-3.4814456531167179</c:v>
                </c:pt>
                <c:pt idx="100">
                  <c:v>-2.4839423969192906</c:v>
                </c:pt>
                <c:pt idx="101">
                  <c:v>0.38249102937684121</c:v>
                </c:pt>
                <c:pt idx="102">
                  <c:v>-2.7483774410240915</c:v>
                </c:pt>
                <c:pt idx="103">
                  <c:v>-2.6409315890878968</c:v>
                </c:pt>
                <c:pt idx="104">
                  <c:v>-1.0126453174481087</c:v>
                </c:pt>
                <c:pt idx="105">
                  <c:v>-0.64493380397452427</c:v>
                </c:pt>
                <c:pt idx="106">
                  <c:v>1.8971221288399689</c:v>
                </c:pt>
                <c:pt idx="107">
                  <c:v>0.74025642115826196</c:v>
                </c:pt>
                <c:pt idx="108">
                  <c:v>0.39437496626627094</c:v>
                </c:pt>
                <c:pt idx="109">
                  <c:v>-0.85391528691388796</c:v>
                </c:pt>
                <c:pt idx="110">
                  <c:v>-0.94517696158598197</c:v>
                </c:pt>
                <c:pt idx="111">
                  <c:v>-1.2766588320743315</c:v>
                </c:pt>
                <c:pt idx="112">
                  <c:v>-2.6344094570693919</c:v>
                </c:pt>
                <c:pt idx="113">
                  <c:v>-1.0944010670364637</c:v>
                </c:pt>
                <c:pt idx="114">
                  <c:v>-0.17825319052148372</c:v>
                </c:pt>
                <c:pt idx="115">
                  <c:v>-0.36268938102693615</c:v>
                </c:pt>
                <c:pt idx="116">
                  <c:v>7.3928723617770434E-2</c:v>
                </c:pt>
                <c:pt idx="117">
                  <c:v>-1.5341737975532155</c:v>
                </c:pt>
                <c:pt idx="118">
                  <c:v>-1.3198531295839775</c:v>
                </c:pt>
                <c:pt idx="119">
                  <c:v>-3.1414361519893861</c:v>
                </c:pt>
                <c:pt idx="120">
                  <c:v>-2.2950959971604106</c:v>
                </c:pt>
                <c:pt idx="121">
                  <c:v>-1.4219338671199759</c:v>
                </c:pt>
                <c:pt idx="122">
                  <c:v>-2.3264938814337932</c:v>
                </c:pt>
                <c:pt idx="123">
                  <c:v>-2.3649162954163438</c:v>
                </c:pt>
                <c:pt idx="124">
                  <c:v>-1.8352511735841797</c:v>
                </c:pt>
                <c:pt idx="125">
                  <c:v>-1.4856679040552119</c:v>
                </c:pt>
                <c:pt idx="126">
                  <c:v>-0.49430974996964772</c:v>
                </c:pt>
                <c:pt idx="127">
                  <c:v>0.57479436086696689</c:v>
                </c:pt>
                <c:pt idx="128">
                  <c:v>1.7922927916137525</c:v>
                </c:pt>
                <c:pt idx="129">
                  <c:v>0.68442947218887817</c:v>
                </c:pt>
                <c:pt idx="130">
                  <c:v>0.50674711172228981</c:v>
                </c:pt>
                <c:pt idx="131">
                  <c:v>0.95719467381589507</c:v>
                </c:pt>
                <c:pt idx="132">
                  <c:v>0.3089507631202289</c:v>
                </c:pt>
                <c:pt idx="133">
                  <c:v>0.3376941664126184</c:v>
                </c:pt>
                <c:pt idx="134">
                  <c:v>0.70845292140823357</c:v>
                </c:pt>
                <c:pt idx="135">
                  <c:v>0.69646286729200757</c:v>
                </c:pt>
                <c:pt idx="136">
                  <c:v>1.2243156178351933</c:v>
                </c:pt>
                <c:pt idx="137">
                  <c:v>0.19442950825892072</c:v>
                </c:pt>
                <c:pt idx="138">
                  <c:v>3.8868500968542122E-2</c:v>
                </c:pt>
                <c:pt idx="139">
                  <c:v>0.75315080247532584</c:v>
                </c:pt>
                <c:pt idx="140">
                  <c:v>1.6706865584010282</c:v>
                </c:pt>
                <c:pt idx="141">
                  <c:v>2.1902969305096516</c:v>
                </c:pt>
                <c:pt idx="142">
                  <c:v>1.9370463850224193</c:v>
                </c:pt>
                <c:pt idx="143">
                  <c:v>2.7901379309331702</c:v>
                </c:pt>
                <c:pt idx="144">
                  <c:v>1.5245698057157044</c:v>
                </c:pt>
                <c:pt idx="145">
                  <c:v>3.8255042230615701</c:v>
                </c:pt>
                <c:pt idx="146">
                  <c:v>2.8757206223400664</c:v>
                </c:pt>
                <c:pt idx="147">
                  <c:v>2.6344053748592127</c:v>
                </c:pt>
                <c:pt idx="148">
                  <c:v>1.100382649959422</c:v>
                </c:pt>
                <c:pt idx="149">
                  <c:v>2.2917161159555661</c:v>
                </c:pt>
                <c:pt idx="150">
                  <c:v>2.300993268592129</c:v>
                </c:pt>
                <c:pt idx="151">
                  <c:v>1.8017914114073177</c:v>
                </c:pt>
                <c:pt idx="152">
                  <c:v>3.2568271825136987</c:v>
                </c:pt>
                <c:pt idx="153">
                  <c:v>2.2747740906476013</c:v>
                </c:pt>
                <c:pt idx="154">
                  <c:v>1.2876535566915948</c:v>
                </c:pt>
                <c:pt idx="155">
                  <c:v>3.6919599932850287</c:v>
                </c:pt>
                <c:pt idx="156">
                  <c:v>2.1277620139972919</c:v>
                </c:pt>
                <c:pt idx="157">
                  <c:v>2.3650975557598843</c:v>
                </c:pt>
                <c:pt idx="158">
                  <c:v>1.5925824605208478</c:v>
                </c:pt>
                <c:pt idx="159">
                  <c:v>1.481064259113043</c:v>
                </c:pt>
                <c:pt idx="160">
                  <c:v>0.65859315227423432</c:v>
                </c:pt>
                <c:pt idx="161">
                  <c:v>0.29121386114982961</c:v>
                </c:pt>
                <c:pt idx="162">
                  <c:v>0.90122942243126736</c:v>
                </c:pt>
                <c:pt idx="163">
                  <c:v>1.1944054473685053</c:v>
                </c:pt>
                <c:pt idx="164">
                  <c:v>0.26746122171693504</c:v>
                </c:pt>
                <c:pt idx="165">
                  <c:v>1.2369528334931863</c:v>
                </c:pt>
                <c:pt idx="166">
                  <c:v>3.6471204812360867</c:v>
                </c:pt>
                <c:pt idx="167">
                  <c:v>2.0743360506583621</c:v>
                </c:pt>
                <c:pt idx="168">
                  <c:v>1.288605848321253</c:v>
                </c:pt>
                <c:pt idx="169">
                  <c:v>2.9171241167670958</c:v>
                </c:pt>
                <c:pt idx="170">
                  <c:v>2.0181421363880432</c:v>
                </c:pt>
                <c:pt idx="171">
                  <c:v>-6.2412884984130168E-2</c:v>
                </c:pt>
                <c:pt idx="172">
                  <c:v>0.46413947896955765</c:v>
                </c:pt>
                <c:pt idx="173">
                  <c:v>0.19832739687543677</c:v>
                </c:pt>
                <c:pt idx="174">
                  <c:v>-1.4464331138859148</c:v>
                </c:pt>
                <c:pt idx="175">
                  <c:v>0.47975735060631475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243616"/>
        <c:axId val="1559791040"/>
      </c:scatterChart>
      <c:valAx>
        <c:axId val="15602436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791040"/>
        <c:crossesAt val="0"/>
        <c:crossBetween val="midCat"/>
        <c:majorUnit val="10"/>
      </c:valAx>
      <c:valAx>
        <c:axId val="155979104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436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'6950'!$L$1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'6950'!$A$2:$A$141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'6950'!$M$2:$M$177</c:f>
              <c:numCache>
                <c:formatCode>0.00</c:formatCode>
                <c:ptCount val="176"/>
                <c:pt idx="4">
                  <c:v>2.1379612790455891</c:v>
                </c:pt>
                <c:pt idx="5">
                  <c:v>2.2280182013940046</c:v>
                </c:pt>
                <c:pt idx="6">
                  <c:v>2.1209299653960132</c:v>
                </c:pt>
                <c:pt idx="7">
                  <c:v>2.1089752537761259</c:v>
                </c:pt>
                <c:pt idx="8">
                  <c:v>2.0966235821945673</c:v>
                </c:pt>
                <c:pt idx="9">
                  <c:v>2.081298843304042</c:v>
                </c:pt>
                <c:pt idx="10">
                  <c:v>2.0815881740134095</c:v>
                </c:pt>
                <c:pt idx="11">
                  <c:v>2.0694211582988324</c:v>
                </c:pt>
                <c:pt idx="12">
                  <c:v>2.0448448046487822</c:v>
                </c:pt>
                <c:pt idx="13">
                  <c:v>2.0402114353786307</c:v>
                </c:pt>
                <c:pt idx="14">
                  <c:v>2.0500809209912632</c:v>
                </c:pt>
                <c:pt idx="15">
                  <c:v>2.0270514166673568</c:v>
                </c:pt>
                <c:pt idx="16">
                  <c:v>2.0413227150030364</c:v>
                </c:pt>
                <c:pt idx="17">
                  <c:v>2.0315177808985205</c:v>
                </c:pt>
                <c:pt idx="18">
                  <c:v>2.0287352292053091</c:v>
                </c:pt>
                <c:pt idx="19">
                  <c:v>2.0219734686921482</c:v>
                </c:pt>
                <c:pt idx="20">
                  <c:v>2.0445251156813491</c:v>
                </c:pt>
                <c:pt idx="21">
                  <c:v>1.9927868090168743</c:v>
                </c:pt>
                <c:pt idx="22">
                  <c:v>2.0123529978097241</c:v>
                </c:pt>
                <c:pt idx="23">
                  <c:v>1.9955882486615011</c:v>
                </c:pt>
                <c:pt idx="24">
                  <c:v>2.0002589717831518</c:v>
                </c:pt>
                <c:pt idx="25">
                  <c:v>1.977647465872334</c:v>
                </c:pt>
                <c:pt idx="26">
                  <c:v>1.9966400437199712</c:v>
                </c:pt>
                <c:pt idx="27">
                  <c:v>1.9588260217530526</c:v>
                </c:pt>
                <c:pt idx="28">
                  <c:v>2.0060785785993587</c:v>
                </c:pt>
                <c:pt idx="29">
                  <c:v>1.9525768009768449</c:v>
                </c:pt>
                <c:pt idx="30">
                  <c:v>1.9911736939262603</c:v>
                </c:pt>
                <c:pt idx="31">
                  <c:v>1.9642826352221308</c:v>
                </c:pt>
                <c:pt idx="32">
                  <c:v>1.987849260398679</c:v>
                </c:pt>
                <c:pt idx="33">
                  <c:v>1.9559778582174931</c:v>
                </c:pt>
                <c:pt idx="34">
                  <c:v>1.9781432334906186</c:v>
                </c:pt>
                <c:pt idx="35">
                  <c:v>1.9768654229440812</c:v>
                </c:pt>
                <c:pt idx="36">
                  <c:v>1.9639194091105143</c:v>
                </c:pt>
                <c:pt idx="37">
                  <c:v>1.9308659497653595</c:v>
                </c:pt>
                <c:pt idx="38">
                  <c:v>1.94559475324437</c:v>
                </c:pt>
                <c:pt idx="39">
                  <c:v>1.9184475262834042</c:v>
                </c:pt>
                <c:pt idx="40">
                  <c:v>1.920873562474853</c:v>
                </c:pt>
                <c:pt idx="41">
                  <c:v>1.9387877439561818</c:v>
                </c:pt>
                <c:pt idx="42">
                  <c:v>1.9165834944727127</c:v>
                </c:pt>
                <c:pt idx="43">
                  <c:v>1.944386729985458</c:v>
                </c:pt>
                <c:pt idx="44">
                  <c:v>1.8994486592693722</c:v>
                </c:pt>
                <c:pt idx="45">
                  <c:v>1.9377312800550686</c:v>
                </c:pt>
                <c:pt idx="46">
                  <c:v>1.9008897006219008</c:v>
                </c:pt>
                <c:pt idx="47">
                  <c:v>1.9185715166148536</c:v>
                </c:pt>
                <c:pt idx="48">
                  <c:v>1.9032720058615009</c:v>
                </c:pt>
                <c:pt idx="49">
                  <c:v>1.8744054996905961</c:v>
                </c:pt>
                <c:pt idx="50">
                  <c:v>1.9010781204367055</c:v>
                </c:pt>
                <c:pt idx="51">
                  <c:v>1.8717307063173498</c:v>
                </c:pt>
                <c:pt idx="52">
                  <c:v>1.8768582536295457</c:v>
                </c:pt>
                <c:pt idx="53">
                  <c:v>1.8854421808106632</c:v>
                </c:pt>
                <c:pt idx="54">
                  <c:v>1.8786521639834983</c:v>
                </c:pt>
                <c:pt idx="55">
                  <c:v>1.8733364109325559</c:v>
                </c:pt>
                <c:pt idx="56">
                  <c:v>1.9035824065980786</c:v>
                </c:pt>
                <c:pt idx="57">
                  <c:v>1.8914080224973342</c:v>
                </c:pt>
                <c:pt idx="58">
                  <c:v>1.8813839675043003</c:v>
                </c:pt>
                <c:pt idx="59">
                  <c:v>1.8768943818452146</c:v>
                </c:pt>
                <c:pt idx="60">
                  <c:v>1.8579508529258797</c:v>
                </c:pt>
                <c:pt idx="61">
                  <c:v>1.895911087162895</c:v>
                </c:pt>
                <c:pt idx="62">
                  <c:v>1.8902280207111024</c:v>
                </c:pt>
                <c:pt idx="63">
                  <c:v>1.8879813366052909</c:v>
                </c:pt>
                <c:pt idx="64">
                  <c:v>1.9027736297181974</c:v>
                </c:pt>
                <c:pt idx="65">
                  <c:v>1.8820330113302253</c:v>
                </c:pt>
                <c:pt idx="66">
                  <c:v>1.8919954353429569</c:v>
                </c:pt>
                <c:pt idx="67">
                  <c:v>1.869229349320505</c:v>
                </c:pt>
                <c:pt idx="68">
                  <c:v>1.9067965935357298</c:v>
                </c:pt>
                <c:pt idx="69">
                  <c:v>1.9236501357886411</c:v>
                </c:pt>
                <c:pt idx="70">
                  <c:v>1.9319844287989716</c:v>
                </c:pt>
                <c:pt idx="71">
                  <c:v>1.9543823821019211</c:v>
                </c:pt>
                <c:pt idx="72">
                  <c:v>1.9484924612201249</c:v>
                </c:pt>
                <c:pt idx="73">
                  <c:v>1.9620521580383419</c:v>
                </c:pt>
                <c:pt idx="74">
                  <c:v>1.925157511082958</c:v>
                </c:pt>
                <c:pt idx="75">
                  <c:v>1.9094386974889863</c:v>
                </c:pt>
                <c:pt idx="76">
                  <c:v>1.9149834688157672</c:v>
                </c:pt>
                <c:pt idx="77">
                  <c:v>1.8873392438222594</c:v>
                </c:pt>
                <c:pt idx="78">
                  <c:v>1.9029000872305293</c:v>
                </c:pt>
                <c:pt idx="79">
                  <c:v>1.8887415612085334</c:v>
                </c:pt>
                <c:pt idx="80">
                  <c:v>1.8987254482730114</c:v>
                </c:pt>
                <c:pt idx="81">
                  <c:v>1.8978535799997587</c:v>
                </c:pt>
                <c:pt idx="82">
                  <c:v>1.862365025040881</c:v>
                </c:pt>
                <c:pt idx="83">
                  <c:v>1.8852084953463251</c:v>
                </c:pt>
                <c:pt idx="84">
                  <c:v>1.8536664137087984</c:v>
                </c:pt>
                <c:pt idx="85">
                  <c:v>1.8527693840252233</c:v>
                </c:pt>
                <c:pt idx="86">
                  <c:v>1.8649157103034648</c:v>
                </c:pt>
                <c:pt idx="87">
                  <c:v>1.8298327386825701</c:v>
                </c:pt>
                <c:pt idx="88">
                  <c:v>1.8545796564236323</c:v>
                </c:pt>
                <c:pt idx="89">
                  <c:v>1.8389429930484331</c:v>
                </c:pt>
                <c:pt idx="90">
                  <c:v>1.8045529390539008</c:v>
                </c:pt>
                <c:pt idx="91">
                  <c:v>1.8579277656130297</c:v>
                </c:pt>
                <c:pt idx="92">
                  <c:v>1.8203044081127064</c:v>
                </c:pt>
                <c:pt idx="93">
                  <c:v>1.8556278997618616</c:v>
                </c:pt>
                <c:pt idx="94">
                  <c:v>1.8469458191871402</c:v>
                </c:pt>
                <c:pt idx="95">
                  <c:v>1.8664782783418075</c:v>
                </c:pt>
                <c:pt idx="96">
                  <c:v>1.8595780965028892</c:v>
                </c:pt>
                <c:pt idx="97">
                  <c:v>1.8292969316955376</c:v>
                </c:pt>
                <c:pt idx="98">
                  <c:v>1.8638639074017187</c:v>
                </c:pt>
                <c:pt idx="99">
                  <c:v>1.8675687763646913</c:v>
                </c:pt>
                <c:pt idx="100">
                  <c:v>1.8868697900216223</c:v>
                </c:pt>
                <c:pt idx="101">
                  <c:v>1.9423333390014312</c:v>
                </c:pt>
                <c:pt idx="102">
                  <c:v>1.8817531506864342</c:v>
                </c:pt>
                <c:pt idx="103">
                  <c:v>1.8838321552838795</c:v>
                </c:pt>
                <c:pt idx="104">
                  <c:v>1.9153383938560897</c:v>
                </c:pt>
                <c:pt idx="105">
                  <c:v>1.9224533630547063</c:v>
                </c:pt>
                <c:pt idx="106">
                  <c:v>1.971640426827282</c:v>
                </c:pt>
                <c:pt idx="107">
                  <c:v>1.9492558574692644</c:v>
                </c:pt>
                <c:pt idx="108">
                  <c:v>1.9425632851462442</c:v>
                </c:pt>
                <c:pt idx="109">
                  <c:v>1.9184097126393336</c:v>
                </c:pt>
                <c:pt idx="110">
                  <c:v>1.9166438609308236</c:v>
                </c:pt>
                <c:pt idx="111">
                  <c:v>1.9102299108313421</c:v>
                </c:pt>
                <c:pt idx="112">
                  <c:v>1.883958354129226</c:v>
                </c:pt>
                <c:pt idx="113">
                  <c:v>1.9137564753715799</c:v>
                </c:pt>
                <c:pt idx="114">
                  <c:v>1.9314833174310149</c:v>
                </c:pt>
                <c:pt idx="115">
                  <c:v>1.9279146018306785</c:v>
                </c:pt>
                <c:pt idx="116">
                  <c:v>1.9363628669849557</c:v>
                </c:pt>
                <c:pt idx="117">
                  <c:v>1.9052471703393268</c:v>
                </c:pt>
                <c:pt idx="118">
                  <c:v>1.9093941303755335</c:v>
                </c:pt>
                <c:pt idx="119">
                  <c:v>1.8741477303520315</c:v>
                </c:pt>
                <c:pt idx="120">
                  <c:v>1.8905238401895417</c:v>
                </c:pt>
                <c:pt idx="121">
                  <c:v>1.9074189371147088</c:v>
                </c:pt>
                <c:pt idx="122">
                  <c:v>1.8899163123550267</c:v>
                </c:pt>
                <c:pt idx="123">
                  <c:v>1.889172864619491</c:v>
                </c:pt>
                <c:pt idx="124">
                  <c:v>1.8994215266529904</c:v>
                </c:pt>
                <c:pt idx="125">
                  <c:v>1.9061857265866673</c:v>
                </c:pt>
                <c:pt idx="126">
                  <c:v>1.9253678366720586</c:v>
                </c:pt>
                <c:pt idx="127">
                  <c:v>1.9460542784613317</c:v>
                </c:pt>
                <c:pt idx="128">
                  <c:v>1.9696120500206105</c:v>
                </c:pt>
                <c:pt idx="129">
                  <c:v>1.9481756437478672</c:v>
                </c:pt>
                <c:pt idx="130">
                  <c:v>1.9447376101929346</c:v>
                </c:pt>
                <c:pt idx="131">
                  <c:v>1.9534534659996039</c:v>
                </c:pt>
                <c:pt idx="132">
                  <c:v>1.9409103845654085</c:v>
                </c:pt>
                <c:pt idx="133">
                  <c:v>1.9414665499874724</c:v>
                </c:pt>
                <c:pt idx="134">
                  <c:v>1.948640481249488</c:v>
                </c:pt>
                <c:pt idx="135">
                  <c:v>1.9484084818080758</c:v>
                </c:pt>
                <c:pt idx="136">
                  <c:v>1.958622075682366</c:v>
                </c:pt>
                <c:pt idx="137">
                  <c:v>1.9386944757046063</c:v>
                </c:pt>
                <c:pt idx="138">
                  <c:v>1.9356844753787494</c:v>
                </c:pt>
                <c:pt idx="139">
                  <c:v>1.9495053550306529</c:v>
                </c:pt>
                <c:pt idx="140">
                  <c:v>1.9672590516184256</c:v>
                </c:pt>
                <c:pt idx="141">
                  <c:v>1.9773131610421713</c:v>
                </c:pt>
                <c:pt idx="142">
                  <c:v>1.9724129341940828</c:v>
                </c:pt>
                <c:pt idx="143">
                  <c:v>1.9889196788848258</c:v>
                </c:pt>
                <c:pt idx="144">
                  <c:v>1.964431791234498</c:v>
                </c:pt>
                <c:pt idx="145">
                  <c:v>2.0089533166901554</c:v>
                </c:pt>
                <c:pt idx="146">
                  <c:v>1.9905756461063648</c:v>
                </c:pt>
                <c:pt idx="147">
                  <c:v>1.9859063592059802</c:v>
                </c:pt>
                <c:pt idx="148">
                  <c:v>1.9562240565374132</c:v>
                </c:pt>
                <c:pt idx="149">
                  <c:v>1.9792755537172875</c:v>
                </c:pt>
                <c:pt idx="150">
                  <c:v>1.9794550603490937</c:v>
                </c:pt>
                <c:pt idx="151">
                  <c:v>1.9697958418921844</c:v>
                </c:pt>
                <c:pt idx="152">
                  <c:v>1.9979498004030616</c:v>
                </c:pt>
                <c:pt idx="153">
                  <c:v>1.9789477369810378</c:v>
                </c:pt>
                <c:pt idx="154">
                  <c:v>1.9598476219803596</c:v>
                </c:pt>
                <c:pt idx="155">
                  <c:v>2.0063693261250046</c:v>
                </c:pt>
                <c:pt idx="156">
                  <c:v>1.976103152683661</c:v>
                </c:pt>
                <c:pt idx="157">
                  <c:v>1.980695434968831</c:v>
                </c:pt>
                <c:pt idx="158">
                  <c:v>1.9657477901258122</c:v>
                </c:pt>
                <c:pt idx="159">
                  <c:v>1.9635899883191559</c:v>
                </c:pt>
                <c:pt idx="160">
                  <c:v>1.9476757284238628</c:v>
                </c:pt>
                <c:pt idx="161">
                  <c:v>1.9405671875031079</c:v>
                </c:pt>
                <c:pt idx="162">
                  <c:v>1.9523705762199695</c:v>
                </c:pt>
                <c:pt idx="163">
                  <c:v>1.9580433341042589</c:v>
                </c:pt>
                <c:pt idx="164">
                  <c:v>1.9401075899877773</c:v>
                </c:pt>
                <c:pt idx="165">
                  <c:v>1.9588665972621053</c:v>
                </c:pt>
                <c:pt idx="166">
                  <c:v>2.0055017118800889</c:v>
                </c:pt>
                <c:pt idx="167">
                  <c:v>1.9750693964110546</c:v>
                </c:pt>
                <c:pt idx="168">
                  <c:v>1.9598660481796077</c:v>
                </c:pt>
                <c:pt idx="169">
                  <c:v>1.9913767757331764</c:v>
                </c:pt>
                <c:pt idx="170">
                  <c:v>1.9739820821591669</c:v>
                </c:pt>
                <c:pt idx="171">
                  <c:v>1.9337247490306697</c:v>
                </c:pt>
                <c:pt idx="172">
                  <c:v>1.9439131813035644</c:v>
                </c:pt>
                <c:pt idx="173">
                  <c:v>1.9387698972142136</c:v>
                </c:pt>
                <c:pt idx="174">
                  <c:v>1.9069448932522191</c:v>
                </c:pt>
                <c:pt idx="175">
                  <c:v>1.9442153765614549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166960"/>
        <c:axId val="1558003536"/>
      </c:scatterChart>
      <c:valAx>
        <c:axId val="155816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003536"/>
        <c:crossesAt val="0"/>
        <c:crossBetween val="midCat"/>
        <c:majorUnit val="10"/>
      </c:valAx>
      <c:valAx>
        <c:axId val="15580035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166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6" sqref="B16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38</v>
      </c>
    </row>
    <row r="3" spans="1:2" x14ac:dyDescent="0.15">
      <c r="A3" s="11" t="s">
        <v>23</v>
      </c>
      <c r="B3" s="45" t="s">
        <v>39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635.00177001953102</v>
      </c>
      <c r="E2">
        <v>534.75158691406295</v>
      </c>
      <c r="F2">
        <v>469.06060791015602</v>
      </c>
      <c r="G2">
        <v>467.98452758789102</v>
      </c>
      <c r="I2" s="7">
        <f t="shared" ref="I2:J65" si="0">D2-F2</f>
        <v>165.941162109375</v>
      </c>
      <c r="J2" s="7">
        <f t="shared" si="0"/>
        <v>66.767059326171932</v>
      </c>
      <c r="K2" s="7">
        <f t="shared" ref="K2:K65" si="1">I2-0.7*J2</f>
        <v>119.20422058105464</v>
      </c>
      <c r="L2" s="8">
        <f t="shared" ref="L2:L65" si="2">K2/J2</f>
        <v>1.78537473095401</v>
      </c>
      <c r="M2" s="8"/>
      <c r="N2" s="18">
        <f>LINEST(V64:V104,U64:U104)</f>
        <v>-5.2582550803033671E-3</v>
      </c>
      <c r="O2" s="9">
        <f>AVERAGE(M38:M45)</f>
        <v>1.838235540950157</v>
      </c>
    </row>
    <row r="3" spans="1:16" x14ac:dyDescent="0.15">
      <c r="A3" s="6">
        <v>1</v>
      </c>
      <c r="B3" s="6">
        <v>1</v>
      </c>
      <c r="C3" s="6" t="s">
        <v>7</v>
      </c>
      <c r="D3">
        <v>632.400146484375</v>
      </c>
      <c r="E3">
        <v>533.25506591796898</v>
      </c>
      <c r="F3">
        <v>469.04412841796898</v>
      </c>
      <c r="G3">
        <v>468.088623046875</v>
      </c>
      <c r="I3" s="7">
        <f t="shared" si="0"/>
        <v>163.35601806640602</v>
      </c>
      <c r="J3" s="7">
        <f t="shared" si="0"/>
        <v>65.166442871093977</v>
      </c>
      <c r="K3" s="7">
        <f t="shared" si="1"/>
        <v>117.73950805664023</v>
      </c>
      <c r="L3" s="8">
        <f t="shared" si="2"/>
        <v>1.8067505739041374</v>
      </c>
      <c r="M3" s="8"/>
      <c r="N3" s="18"/>
    </row>
    <row r="4" spans="1:16" ht="15" x14ac:dyDescent="0.15">
      <c r="A4" s="6">
        <v>1.5</v>
      </c>
      <c r="B4" s="6">
        <v>2</v>
      </c>
      <c r="D4">
        <v>630.20538330078102</v>
      </c>
      <c r="E4">
        <v>532.21307373046898</v>
      </c>
      <c r="F4">
        <v>469.19079589843801</v>
      </c>
      <c r="G4">
        <v>468.029541015625</v>
      </c>
      <c r="I4" s="7">
        <f t="shared" si="0"/>
        <v>161.01458740234301</v>
      </c>
      <c r="J4" s="7">
        <f t="shared" si="0"/>
        <v>64.183532714843977</v>
      </c>
      <c r="K4" s="7">
        <f t="shared" si="1"/>
        <v>116.08611450195224</v>
      </c>
      <c r="L4" s="8">
        <f t="shared" si="2"/>
        <v>1.8086588505139192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627.92352294921898</v>
      </c>
      <c r="E5">
        <v>530.46490478515602</v>
      </c>
      <c r="F5">
        <v>469.17761230468801</v>
      </c>
      <c r="G5">
        <v>468.03082275390602</v>
      </c>
      <c r="I5" s="7">
        <f t="shared" si="0"/>
        <v>158.74591064453097</v>
      </c>
      <c r="J5" s="7">
        <f t="shared" si="0"/>
        <v>62.43408203125</v>
      </c>
      <c r="K5" s="7">
        <f t="shared" si="1"/>
        <v>115.04205322265597</v>
      </c>
      <c r="L5" s="8">
        <f t="shared" si="2"/>
        <v>1.8426162358737685</v>
      </c>
      <c r="M5" s="8"/>
      <c r="N5" s="18">
        <f>RSQ(V64:V104,U64:U104)</f>
        <v>0.99028424093611966</v>
      </c>
    </row>
    <row r="6" spans="1:16" x14ac:dyDescent="0.15">
      <c r="A6" s="6">
        <v>2.5</v>
      </c>
      <c r="B6" s="6">
        <v>4</v>
      </c>
      <c r="C6" s="6" t="s">
        <v>5</v>
      </c>
      <c r="D6">
        <v>626.35168457031295</v>
      </c>
      <c r="E6">
        <v>530.63427734375</v>
      </c>
      <c r="F6">
        <v>469.22811889648398</v>
      </c>
      <c r="G6">
        <v>468.12237548828102</v>
      </c>
      <c r="I6" s="7">
        <f t="shared" si="0"/>
        <v>157.12356567382898</v>
      </c>
      <c r="J6" s="7">
        <f t="shared" si="0"/>
        <v>62.511901855468977</v>
      </c>
      <c r="K6" s="7">
        <f t="shared" si="1"/>
        <v>113.3652343750007</v>
      </c>
      <c r="L6" s="8">
        <f t="shared" si="2"/>
        <v>1.8134984060652557</v>
      </c>
      <c r="M6" s="8">
        <f t="shared" ref="M6:M22" si="3">L6+ABS($N$2)*A6</f>
        <v>1.8266440437660141</v>
      </c>
      <c r="P6" s="6">
        <f t="shared" ref="P6:P69" si="4">(M6-$O$2)/$O$2*100</f>
        <v>-0.63057736214540816</v>
      </c>
    </row>
    <row r="7" spans="1:16" x14ac:dyDescent="0.15">
      <c r="A7" s="6">
        <v>3</v>
      </c>
      <c r="B7" s="6">
        <v>5</v>
      </c>
      <c r="C7" s="6" t="s">
        <v>8</v>
      </c>
      <c r="D7">
        <v>625.79602050781295</v>
      </c>
      <c r="E7">
        <v>530.23699951171898</v>
      </c>
      <c r="F7">
        <v>468.91738891601602</v>
      </c>
      <c r="G7">
        <v>467.78747558593801</v>
      </c>
      <c r="I7" s="7">
        <f t="shared" si="0"/>
        <v>156.87863159179693</v>
      </c>
      <c r="J7" s="7">
        <f t="shared" si="0"/>
        <v>62.449523925780966</v>
      </c>
      <c r="K7" s="7">
        <f t="shared" si="1"/>
        <v>113.16396484375025</v>
      </c>
      <c r="L7" s="8">
        <f t="shared" si="2"/>
        <v>1.8120869100337993</v>
      </c>
      <c r="M7" s="8">
        <f t="shared" si="3"/>
        <v>1.8278616752747094</v>
      </c>
      <c r="P7" s="6">
        <f t="shared" si="4"/>
        <v>-0.56433821696676667</v>
      </c>
    </row>
    <row r="8" spans="1:16" x14ac:dyDescent="0.15">
      <c r="A8" s="6">
        <v>3.5</v>
      </c>
      <c r="B8" s="6">
        <v>6</v>
      </c>
      <c r="D8">
        <v>625.75305175781295</v>
      </c>
      <c r="E8">
        <v>530.62841796875</v>
      </c>
      <c r="F8">
        <v>469.09796142578102</v>
      </c>
      <c r="G8">
        <v>468.25701904296898</v>
      </c>
      <c r="I8" s="7">
        <f t="shared" si="0"/>
        <v>156.65509033203193</v>
      </c>
      <c r="J8" s="7">
        <f t="shared" si="0"/>
        <v>62.371398925781023</v>
      </c>
      <c r="K8" s="7">
        <f t="shared" si="1"/>
        <v>112.99511108398522</v>
      </c>
      <c r="L8" s="8">
        <f t="shared" si="2"/>
        <v>1.8116494584071137</v>
      </c>
      <c r="M8" s="8">
        <f t="shared" si="3"/>
        <v>1.8300533511881754</v>
      </c>
      <c r="P8" s="6">
        <f t="shared" si="4"/>
        <v>-0.44511106328367156</v>
      </c>
    </row>
    <row r="9" spans="1:16" x14ac:dyDescent="0.15">
      <c r="A9" s="6">
        <v>4</v>
      </c>
      <c r="B9" s="6">
        <v>7</v>
      </c>
      <c r="D9">
        <v>623.91223144531295</v>
      </c>
      <c r="E9">
        <v>529.87823486328102</v>
      </c>
      <c r="F9">
        <v>469.09167480468801</v>
      </c>
      <c r="G9">
        <v>468.19592285156301</v>
      </c>
      <c r="I9" s="7">
        <f t="shared" si="0"/>
        <v>154.82055664062494</v>
      </c>
      <c r="J9" s="7">
        <f t="shared" si="0"/>
        <v>61.682312011718011</v>
      </c>
      <c r="K9" s="7">
        <f t="shared" si="1"/>
        <v>111.64293823242234</v>
      </c>
      <c r="L9" s="8">
        <f t="shared" si="2"/>
        <v>1.8099668217886049</v>
      </c>
      <c r="M9" s="8">
        <f t="shared" si="3"/>
        <v>1.8309998421098184</v>
      </c>
      <c r="P9" s="6">
        <f t="shared" si="4"/>
        <v>-0.39362196406008793</v>
      </c>
    </row>
    <row r="10" spans="1:16" x14ac:dyDescent="0.15">
      <c r="A10" s="6">
        <v>4.5</v>
      </c>
      <c r="B10" s="6">
        <v>8</v>
      </c>
      <c r="D10">
        <v>626.00134277343795</v>
      </c>
      <c r="E10">
        <v>530.77062988281295</v>
      </c>
      <c r="F10">
        <v>469.14694213867199</v>
      </c>
      <c r="G10">
        <v>467.88415527343801</v>
      </c>
      <c r="I10" s="7">
        <f t="shared" si="0"/>
        <v>156.85440063476597</v>
      </c>
      <c r="J10" s="7">
        <f t="shared" si="0"/>
        <v>62.886474609374943</v>
      </c>
      <c r="K10" s="7">
        <f t="shared" si="1"/>
        <v>112.8338684082035</v>
      </c>
      <c r="L10" s="8">
        <f t="shared" si="2"/>
        <v>1.7942469999961252</v>
      </c>
      <c r="M10" s="8">
        <f t="shared" si="3"/>
        <v>1.8179091478574905</v>
      </c>
      <c r="P10" s="6">
        <f t="shared" si="4"/>
        <v>-1.105755635763634</v>
      </c>
    </row>
    <row r="11" spans="1:16" x14ac:dyDescent="0.15">
      <c r="A11" s="6">
        <v>5</v>
      </c>
      <c r="B11" s="6">
        <v>9</v>
      </c>
      <c r="D11">
        <v>628.12066650390602</v>
      </c>
      <c r="E11">
        <v>531.75628662109398</v>
      </c>
      <c r="F11">
        <v>468.74475097656301</v>
      </c>
      <c r="G11">
        <v>467.95983886718801</v>
      </c>
      <c r="I11" s="7">
        <f t="shared" si="0"/>
        <v>159.37591552734301</v>
      </c>
      <c r="J11" s="7">
        <f t="shared" si="0"/>
        <v>63.796447753905966</v>
      </c>
      <c r="K11" s="7">
        <f t="shared" si="1"/>
        <v>114.71840209960884</v>
      </c>
      <c r="L11" s="8">
        <f t="shared" si="2"/>
        <v>1.7981941963623695</v>
      </c>
      <c r="M11" s="8">
        <f t="shared" si="3"/>
        <v>1.8244854717638863</v>
      </c>
      <c r="P11" s="6">
        <f t="shared" si="4"/>
        <v>-0.74800366329352075</v>
      </c>
    </row>
    <row r="12" spans="1:16" x14ac:dyDescent="0.15">
      <c r="A12" s="6">
        <v>5.5</v>
      </c>
      <c r="B12" s="6">
        <v>10</v>
      </c>
      <c r="D12">
        <v>628.35827636718795</v>
      </c>
      <c r="E12">
        <v>532.29986572265602</v>
      </c>
      <c r="F12">
        <v>468.86227416992199</v>
      </c>
      <c r="G12">
        <v>467.90371704101602</v>
      </c>
      <c r="I12" s="7">
        <f t="shared" si="0"/>
        <v>159.49600219726597</v>
      </c>
      <c r="J12" s="7">
        <f t="shared" si="0"/>
        <v>64.39614868164</v>
      </c>
      <c r="K12" s="7">
        <f t="shared" si="1"/>
        <v>114.41869812011797</v>
      </c>
      <c r="L12" s="8">
        <f t="shared" si="2"/>
        <v>1.7767941167689723</v>
      </c>
      <c r="M12" s="8">
        <f t="shared" si="3"/>
        <v>1.8057145197106408</v>
      </c>
      <c r="P12" s="6">
        <f t="shared" si="4"/>
        <v>-1.769143317874625</v>
      </c>
    </row>
    <row r="13" spans="1:16" x14ac:dyDescent="0.15">
      <c r="A13" s="6">
        <v>6</v>
      </c>
      <c r="B13" s="6">
        <v>11</v>
      </c>
      <c r="D13">
        <v>628.38494873046898</v>
      </c>
      <c r="E13">
        <v>531.98431396484398</v>
      </c>
      <c r="F13">
        <v>468.97671508789102</v>
      </c>
      <c r="G13">
        <v>467.93453979492199</v>
      </c>
      <c r="I13" s="7">
        <f t="shared" si="0"/>
        <v>159.40823364257795</v>
      </c>
      <c r="J13" s="7">
        <f t="shared" si="0"/>
        <v>64.049774169921989</v>
      </c>
      <c r="K13" s="7">
        <f t="shared" si="1"/>
        <v>114.57339172363257</v>
      </c>
      <c r="L13" s="8">
        <f t="shared" si="2"/>
        <v>1.7888180435995458</v>
      </c>
      <c r="M13" s="8">
        <f t="shared" si="3"/>
        <v>1.8203675740813661</v>
      </c>
      <c r="P13" s="6">
        <f t="shared" si="4"/>
        <v>-0.97201726714277303</v>
      </c>
    </row>
    <row r="14" spans="1:16" x14ac:dyDescent="0.15">
      <c r="A14" s="6">
        <v>6.5</v>
      </c>
      <c r="B14" s="6">
        <v>12</v>
      </c>
      <c r="D14">
        <v>626.86474609375</v>
      </c>
      <c r="E14">
        <v>531.57672119140602</v>
      </c>
      <c r="F14">
        <v>469.08822631835898</v>
      </c>
      <c r="G14">
        <v>467.95690917968801</v>
      </c>
      <c r="I14" s="7">
        <f t="shared" si="0"/>
        <v>157.77651977539102</v>
      </c>
      <c r="J14" s="7">
        <f t="shared" si="0"/>
        <v>63.619812011718011</v>
      </c>
      <c r="K14" s="7">
        <f t="shared" si="1"/>
        <v>113.24265136718842</v>
      </c>
      <c r="L14" s="8">
        <f t="shared" si="2"/>
        <v>1.7799903487034898</v>
      </c>
      <c r="M14" s="8">
        <f t="shared" si="3"/>
        <v>1.8141690067254617</v>
      </c>
      <c r="P14" s="6">
        <f t="shared" si="4"/>
        <v>-1.3092192860255358</v>
      </c>
    </row>
    <row r="15" spans="1:16" x14ac:dyDescent="0.15">
      <c r="A15" s="6">
        <v>7</v>
      </c>
      <c r="B15" s="6">
        <v>13</v>
      </c>
      <c r="D15">
        <v>628.51794433593795</v>
      </c>
      <c r="E15">
        <v>532.149658203125</v>
      </c>
      <c r="F15">
        <v>469.12341308593801</v>
      </c>
      <c r="G15">
        <v>468.14630126953102</v>
      </c>
      <c r="I15" s="7">
        <f t="shared" si="0"/>
        <v>159.39453124999994</v>
      </c>
      <c r="J15" s="7">
        <f t="shared" si="0"/>
        <v>64.003356933593977</v>
      </c>
      <c r="K15" s="7">
        <f t="shared" si="1"/>
        <v>114.59218139648416</v>
      </c>
      <c r="L15" s="8">
        <f t="shared" si="2"/>
        <v>1.7904089236347103</v>
      </c>
      <c r="M15" s="8">
        <f t="shared" si="3"/>
        <v>1.8272167091968339</v>
      </c>
      <c r="P15" s="6">
        <f t="shared" si="4"/>
        <v>-0.59942436689193845</v>
      </c>
    </row>
    <row r="16" spans="1:16" x14ac:dyDescent="0.15">
      <c r="A16" s="6">
        <v>7.5</v>
      </c>
      <c r="B16" s="6">
        <v>14</v>
      </c>
      <c r="D16">
        <v>627.86376953125</v>
      </c>
      <c r="E16">
        <v>531.94482421875</v>
      </c>
      <c r="F16">
        <v>468.80920410156301</v>
      </c>
      <c r="G16">
        <v>467.5107421875</v>
      </c>
      <c r="I16" s="7">
        <f t="shared" si="0"/>
        <v>159.05456542968699</v>
      </c>
      <c r="J16" s="7">
        <f t="shared" si="0"/>
        <v>64.43408203125</v>
      </c>
      <c r="K16" s="7">
        <f t="shared" si="1"/>
        <v>113.95070800781198</v>
      </c>
      <c r="L16" s="8">
        <f t="shared" si="2"/>
        <v>1.7684850069338589</v>
      </c>
      <c r="M16" s="8">
        <f t="shared" si="3"/>
        <v>1.8079219200361341</v>
      </c>
      <c r="P16" s="6">
        <f t="shared" si="4"/>
        <v>-1.6490607562921034</v>
      </c>
    </row>
    <row r="17" spans="1:16" x14ac:dyDescent="0.15">
      <c r="A17" s="6">
        <v>8</v>
      </c>
      <c r="B17" s="6">
        <v>15</v>
      </c>
      <c r="D17">
        <v>627.63623046875</v>
      </c>
      <c r="E17">
        <v>532.22393798828102</v>
      </c>
      <c r="F17">
        <v>468.58285522460898</v>
      </c>
      <c r="G17">
        <v>467.65576171875</v>
      </c>
      <c r="I17" s="7">
        <f t="shared" si="0"/>
        <v>159.05337524414102</v>
      </c>
      <c r="J17" s="7">
        <f t="shared" si="0"/>
        <v>64.568176269531023</v>
      </c>
      <c r="K17" s="7">
        <f t="shared" si="1"/>
        <v>113.85565185546932</v>
      </c>
      <c r="L17" s="8">
        <f t="shared" si="2"/>
        <v>1.7633400605926126</v>
      </c>
      <c r="M17" s="8">
        <f t="shared" si="3"/>
        <v>1.8054061012350395</v>
      </c>
      <c r="P17" s="6">
        <f t="shared" si="4"/>
        <v>-1.7859212806944409</v>
      </c>
    </row>
    <row r="18" spans="1:16" x14ac:dyDescent="0.15">
      <c r="A18" s="6">
        <v>8.5</v>
      </c>
      <c r="B18" s="6">
        <v>16</v>
      </c>
      <c r="D18">
        <v>627.81854248046898</v>
      </c>
      <c r="E18">
        <v>532.636962890625</v>
      </c>
      <c r="F18">
        <v>469.36456298828102</v>
      </c>
      <c r="G18">
        <v>468.11611938476602</v>
      </c>
      <c r="I18" s="7">
        <f t="shared" si="0"/>
        <v>158.45397949218795</v>
      </c>
      <c r="J18" s="7">
        <f t="shared" si="0"/>
        <v>64.520843505858977</v>
      </c>
      <c r="K18" s="7">
        <f t="shared" si="1"/>
        <v>113.28938903808668</v>
      </c>
      <c r="L18" s="8">
        <f t="shared" si="2"/>
        <v>1.7558572219812836</v>
      </c>
      <c r="M18" s="8">
        <f t="shared" si="3"/>
        <v>1.8005523901638623</v>
      </c>
      <c r="P18" s="6">
        <f t="shared" si="4"/>
        <v>-2.0499631275117678</v>
      </c>
    </row>
    <row r="19" spans="1:16" x14ac:dyDescent="0.15">
      <c r="A19" s="6">
        <v>9</v>
      </c>
      <c r="B19" s="6">
        <v>17</v>
      </c>
      <c r="D19">
        <v>628.436767578125</v>
      </c>
      <c r="E19">
        <v>532.660400390625</v>
      </c>
      <c r="F19">
        <v>468.73019409179699</v>
      </c>
      <c r="G19">
        <v>467.68899536132801</v>
      </c>
      <c r="I19" s="7">
        <f t="shared" si="0"/>
        <v>159.70657348632801</v>
      </c>
      <c r="J19" s="7">
        <f t="shared" si="0"/>
        <v>64.971405029296989</v>
      </c>
      <c r="K19" s="7">
        <f t="shared" si="1"/>
        <v>114.22658996582012</v>
      </c>
      <c r="L19" s="8">
        <f t="shared" si="2"/>
        <v>1.7581055837458484</v>
      </c>
      <c r="M19" s="8">
        <f t="shared" si="3"/>
        <v>1.8054298794685786</v>
      </c>
      <c r="P19" s="6">
        <f t="shared" si="4"/>
        <v>-1.7846277449636083</v>
      </c>
    </row>
    <row r="20" spans="1:16" x14ac:dyDescent="0.15">
      <c r="A20" s="6">
        <v>9.5</v>
      </c>
      <c r="B20" s="6">
        <v>18</v>
      </c>
      <c r="D20">
        <v>627.67596435546898</v>
      </c>
      <c r="E20">
        <v>532.482421875</v>
      </c>
      <c r="F20">
        <v>469.29693603515602</v>
      </c>
      <c r="G20">
        <v>468.28860473632801</v>
      </c>
      <c r="I20" s="7">
        <f t="shared" si="0"/>
        <v>158.37902832031295</v>
      </c>
      <c r="J20" s="7">
        <f t="shared" si="0"/>
        <v>64.193817138671989</v>
      </c>
      <c r="K20" s="7">
        <f t="shared" si="1"/>
        <v>113.44335632324257</v>
      </c>
      <c r="L20" s="8">
        <f t="shared" si="2"/>
        <v>1.7672006647958221</v>
      </c>
      <c r="M20" s="8">
        <f t="shared" si="3"/>
        <v>1.817154088058704</v>
      </c>
      <c r="P20" s="6">
        <f t="shared" si="4"/>
        <v>-1.1468308833021592</v>
      </c>
    </row>
    <row r="21" spans="1:16" x14ac:dyDescent="0.15">
      <c r="A21" s="6">
        <v>10</v>
      </c>
      <c r="B21" s="6">
        <v>19</v>
      </c>
      <c r="D21">
        <v>627.43212890625</v>
      </c>
      <c r="E21">
        <v>532.25280761718795</v>
      </c>
      <c r="F21">
        <v>469.10818481445301</v>
      </c>
      <c r="G21">
        <v>468.09042358398398</v>
      </c>
      <c r="I21" s="7">
        <f t="shared" si="0"/>
        <v>158.32394409179699</v>
      </c>
      <c r="J21" s="7">
        <f t="shared" si="0"/>
        <v>64.162384033203978</v>
      </c>
      <c r="K21" s="7">
        <f t="shared" si="1"/>
        <v>113.41027526855422</v>
      </c>
      <c r="L21" s="8">
        <f t="shared" si="2"/>
        <v>1.7675508318061326</v>
      </c>
      <c r="M21" s="8">
        <f t="shared" si="3"/>
        <v>1.8201333826091664</v>
      </c>
      <c r="P21" s="6">
        <f t="shared" si="4"/>
        <v>-0.98475728151974828</v>
      </c>
    </row>
    <row r="22" spans="1:16" x14ac:dyDescent="0.15">
      <c r="A22" s="6">
        <v>10.5</v>
      </c>
      <c r="B22" s="6">
        <v>20</v>
      </c>
      <c r="D22">
        <v>626.406982421875</v>
      </c>
      <c r="E22">
        <v>531.95916748046898</v>
      </c>
      <c r="F22">
        <v>469.34359741210898</v>
      </c>
      <c r="G22">
        <v>468.31561279296898</v>
      </c>
      <c r="I22" s="7">
        <f t="shared" si="0"/>
        <v>157.06338500976602</v>
      </c>
      <c r="J22" s="7">
        <f t="shared" si="0"/>
        <v>63.6435546875</v>
      </c>
      <c r="K22" s="7">
        <f t="shared" si="1"/>
        <v>112.51289672851603</v>
      </c>
      <c r="L22" s="8">
        <f t="shared" si="2"/>
        <v>1.7678600336039099</v>
      </c>
      <c r="M22" s="8">
        <f t="shared" si="3"/>
        <v>1.8230717119470952</v>
      </c>
      <c r="P22" s="6">
        <f t="shared" si="4"/>
        <v>-0.82491218699992219</v>
      </c>
    </row>
    <row r="23" spans="1:16" x14ac:dyDescent="0.15">
      <c r="A23" s="6">
        <v>11</v>
      </c>
      <c r="B23" s="6">
        <v>21</v>
      </c>
      <c r="D23">
        <v>626.45269775390602</v>
      </c>
      <c r="E23">
        <v>531.89788818359398</v>
      </c>
      <c r="F23">
        <v>469.18017578125</v>
      </c>
      <c r="G23">
        <v>468.18121337890602</v>
      </c>
      <c r="I23" s="7">
        <f t="shared" si="0"/>
        <v>157.27252197265602</v>
      </c>
      <c r="J23" s="7">
        <f t="shared" si="0"/>
        <v>63.716674804687955</v>
      </c>
      <c r="K23" s="7">
        <f t="shared" si="1"/>
        <v>112.67084960937446</v>
      </c>
      <c r="L23" s="8">
        <f t="shared" si="2"/>
        <v>1.7683102571618301</v>
      </c>
      <c r="M23" s="8">
        <f>L23+ABS($N$2)*A23</f>
        <v>1.8261510630451672</v>
      </c>
      <c r="P23" s="6">
        <f t="shared" si="4"/>
        <v>-0.65739550975842287</v>
      </c>
    </row>
    <row r="24" spans="1:16" x14ac:dyDescent="0.15">
      <c r="A24" s="6">
        <v>11.5</v>
      </c>
      <c r="B24" s="6">
        <v>22</v>
      </c>
      <c r="D24">
        <v>627.75305175781295</v>
      </c>
      <c r="E24">
        <v>532.68878173828102</v>
      </c>
      <c r="F24">
        <v>468.88299560546898</v>
      </c>
      <c r="G24">
        <v>467.97955322265602</v>
      </c>
      <c r="I24" s="7">
        <f t="shared" si="0"/>
        <v>158.87005615234398</v>
      </c>
      <c r="J24" s="7">
        <f t="shared" si="0"/>
        <v>64.709228515625</v>
      </c>
      <c r="K24" s="7">
        <f t="shared" si="1"/>
        <v>113.57359619140648</v>
      </c>
      <c r="L24" s="8">
        <f t="shared" si="2"/>
        <v>1.7551375406057028</v>
      </c>
      <c r="M24" s="8">
        <f t="shared" ref="M24:M87" si="5">L24+ABS($N$2)*A24</f>
        <v>1.8156074740291914</v>
      </c>
      <c r="P24" s="6">
        <f t="shared" si="4"/>
        <v>-1.2309666752101536</v>
      </c>
    </row>
    <row r="25" spans="1:16" x14ac:dyDescent="0.15">
      <c r="A25" s="6">
        <v>12</v>
      </c>
      <c r="B25" s="6">
        <v>23</v>
      </c>
      <c r="D25">
        <v>630.1982421875</v>
      </c>
      <c r="E25">
        <v>534.17333984375</v>
      </c>
      <c r="F25">
        <v>468.75970458984398</v>
      </c>
      <c r="G25">
        <v>467.85626220703102</v>
      </c>
      <c r="I25" s="7">
        <f t="shared" si="0"/>
        <v>161.43853759765602</v>
      </c>
      <c r="J25" s="7">
        <f t="shared" si="0"/>
        <v>66.317077636718977</v>
      </c>
      <c r="K25" s="7">
        <f t="shared" si="1"/>
        <v>115.01658325195274</v>
      </c>
      <c r="L25" s="8">
        <f t="shared" si="2"/>
        <v>1.7343433599714204</v>
      </c>
      <c r="M25" s="8">
        <f t="shared" si="5"/>
        <v>1.7974424209350608</v>
      </c>
      <c r="P25" s="6">
        <f t="shared" si="4"/>
        <v>-2.2191454308412948</v>
      </c>
    </row>
    <row r="26" spans="1:16" x14ac:dyDescent="0.15">
      <c r="A26" s="6">
        <v>12.5</v>
      </c>
      <c r="B26" s="6">
        <v>24</v>
      </c>
      <c r="D26">
        <v>629.7841796875</v>
      </c>
      <c r="E26">
        <v>533.99627685546898</v>
      </c>
      <c r="F26">
        <v>468.88247680664102</v>
      </c>
      <c r="G26">
        <v>467.93298339843801</v>
      </c>
      <c r="I26" s="7">
        <f t="shared" si="0"/>
        <v>160.90170288085898</v>
      </c>
      <c r="J26" s="7">
        <f t="shared" si="0"/>
        <v>66.063293457030966</v>
      </c>
      <c r="K26" s="7">
        <f t="shared" si="1"/>
        <v>114.6573974609373</v>
      </c>
      <c r="L26" s="8">
        <f t="shared" si="2"/>
        <v>1.7355688985671449</v>
      </c>
      <c r="M26" s="8">
        <f t="shared" si="5"/>
        <v>1.8012970870709371</v>
      </c>
      <c r="P26" s="6">
        <f t="shared" si="4"/>
        <v>-2.0094516212066575</v>
      </c>
    </row>
    <row r="27" spans="1:16" x14ac:dyDescent="0.15">
      <c r="A27" s="6">
        <v>13</v>
      </c>
      <c r="B27" s="6">
        <v>25</v>
      </c>
      <c r="D27">
        <v>627.46228027343795</v>
      </c>
      <c r="E27">
        <v>532.23712158203102</v>
      </c>
      <c r="F27">
        <v>468.5078125</v>
      </c>
      <c r="G27">
        <v>467.37442016601602</v>
      </c>
      <c r="I27" s="7">
        <f t="shared" si="0"/>
        <v>158.95446777343795</v>
      </c>
      <c r="J27" s="7">
        <f t="shared" si="0"/>
        <v>64.862701416015</v>
      </c>
      <c r="K27" s="7">
        <f t="shared" si="1"/>
        <v>113.55057678222747</v>
      </c>
      <c r="L27" s="8">
        <f t="shared" si="2"/>
        <v>1.7506297811116318</v>
      </c>
      <c r="M27" s="8">
        <f t="shared" si="5"/>
        <v>1.8189870971555755</v>
      </c>
      <c r="P27" s="6">
        <f t="shared" si="4"/>
        <v>-1.0471152018218635</v>
      </c>
    </row>
    <row r="28" spans="1:16" x14ac:dyDescent="0.15">
      <c r="A28" s="6">
        <v>13.5</v>
      </c>
      <c r="B28" s="6">
        <v>26</v>
      </c>
      <c r="D28">
        <v>623.83795166015602</v>
      </c>
      <c r="E28">
        <v>531.03289794921898</v>
      </c>
      <c r="F28">
        <v>468.97058105468801</v>
      </c>
      <c r="G28">
        <v>468.03005981445301</v>
      </c>
      <c r="I28" s="7">
        <f t="shared" si="0"/>
        <v>154.86737060546801</v>
      </c>
      <c r="J28" s="7">
        <f t="shared" si="0"/>
        <v>63.002838134765966</v>
      </c>
      <c r="K28" s="7">
        <f t="shared" si="1"/>
        <v>110.76538391113183</v>
      </c>
      <c r="L28" s="8">
        <f t="shared" si="2"/>
        <v>1.7581014949548714</v>
      </c>
      <c r="M28" s="8">
        <f t="shared" si="5"/>
        <v>1.8290879385389669</v>
      </c>
      <c r="P28" s="6">
        <f t="shared" si="4"/>
        <v>-0.49762950434859932</v>
      </c>
    </row>
    <row r="29" spans="1:16" x14ac:dyDescent="0.15">
      <c r="A29" s="6">
        <v>14</v>
      </c>
      <c r="B29" s="6">
        <v>27</v>
      </c>
      <c r="D29">
        <v>623.13049316406295</v>
      </c>
      <c r="E29">
        <v>531.32269287109398</v>
      </c>
      <c r="F29">
        <v>469.19641113281301</v>
      </c>
      <c r="G29">
        <v>468.20306396484398</v>
      </c>
      <c r="I29" s="7">
        <f t="shared" si="0"/>
        <v>153.93408203124994</v>
      </c>
      <c r="J29" s="7">
        <f t="shared" si="0"/>
        <v>63.11962890625</v>
      </c>
      <c r="K29" s="7">
        <f t="shared" si="1"/>
        <v>109.75034179687495</v>
      </c>
      <c r="L29" s="8">
        <f t="shared" si="2"/>
        <v>1.7387672218397288</v>
      </c>
      <c r="M29" s="8">
        <f t="shared" si="5"/>
        <v>1.812382792963976</v>
      </c>
      <c r="P29" s="6">
        <f t="shared" si="4"/>
        <v>-1.4063893016026703</v>
      </c>
    </row>
    <row r="30" spans="1:16" x14ac:dyDescent="0.15">
      <c r="A30" s="6">
        <v>14.5</v>
      </c>
      <c r="B30" s="6">
        <v>28</v>
      </c>
      <c r="D30">
        <v>624.97845458984398</v>
      </c>
      <c r="E30">
        <v>531.943115234375</v>
      </c>
      <c r="F30">
        <v>468.84948730468801</v>
      </c>
      <c r="G30">
        <v>467.73019409179699</v>
      </c>
      <c r="I30" s="7">
        <f t="shared" si="0"/>
        <v>156.12896728515597</v>
      </c>
      <c r="J30" s="7">
        <f t="shared" si="0"/>
        <v>64.212921142578011</v>
      </c>
      <c r="K30" s="7">
        <f t="shared" si="1"/>
        <v>111.17992248535137</v>
      </c>
      <c r="L30" s="8">
        <f t="shared" si="2"/>
        <v>1.7314260199826152</v>
      </c>
      <c r="M30" s="8">
        <f t="shared" si="5"/>
        <v>1.807670718647014</v>
      </c>
      <c r="P30" s="6">
        <f t="shared" si="4"/>
        <v>-1.6627261100252928</v>
      </c>
    </row>
    <row r="31" spans="1:16" x14ac:dyDescent="0.15">
      <c r="A31" s="6">
        <v>15</v>
      </c>
      <c r="B31" s="6">
        <v>29</v>
      </c>
      <c r="D31">
        <v>626.45642089843795</v>
      </c>
      <c r="E31">
        <v>532.98529052734398</v>
      </c>
      <c r="F31">
        <v>469.01150512695301</v>
      </c>
      <c r="G31">
        <v>467.92340087890602</v>
      </c>
      <c r="I31" s="7">
        <f t="shared" si="0"/>
        <v>157.44491577148494</v>
      </c>
      <c r="J31" s="7">
        <f t="shared" si="0"/>
        <v>65.061889648437955</v>
      </c>
      <c r="K31" s="7">
        <f t="shared" si="1"/>
        <v>111.90159301757838</v>
      </c>
      <c r="L31" s="8">
        <f t="shared" si="2"/>
        <v>1.7199253452710772</v>
      </c>
      <c r="M31" s="8">
        <f t="shared" si="5"/>
        <v>1.7987991714756277</v>
      </c>
      <c r="P31" s="6">
        <f t="shared" si="4"/>
        <v>-2.1453382113450563</v>
      </c>
    </row>
    <row r="32" spans="1:16" x14ac:dyDescent="0.15">
      <c r="A32" s="6">
        <v>15.5</v>
      </c>
      <c r="B32" s="6">
        <v>30</v>
      </c>
      <c r="D32">
        <v>625.37213134765602</v>
      </c>
      <c r="E32">
        <v>532.29376220703102</v>
      </c>
      <c r="F32">
        <v>469.06329345703102</v>
      </c>
      <c r="G32">
        <v>467.95651245117199</v>
      </c>
      <c r="I32" s="7">
        <f t="shared" si="0"/>
        <v>156.308837890625</v>
      </c>
      <c r="J32" s="7">
        <f t="shared" si="0"/>
        <v>64.337249755859034</v>
      </c>
      <c r="K32" s="7">
        <f t="shared" si="1"/>
        <v>111.27276306152368</v>
      </c>
      <c r="L32" s="8">
        <f t="shared" si="2"/>
        <v>1.7295231531309021</v>
      </c>
      <c r="M32" s="8">
        <f t="shared" si="5"/>
        <v>1.8110261068756044</v>
      </c>
      <c r="P32" s="6">
        <f t="shared" si="4"/>
        <v>-1.4801930148999516</v>
      </c>
    </row>
    <row r="33" spans="1:16" x14ac:dyDescent="0.15">
      <c r="A33" s="6">
        <v>16</v>
      </c>
      <c r="B33" s="6">
        <v>31</v>
      </c>
      <c r="D33">
        <v>626.75604248046898</v>
      </c>
      <c r="E33">
        <v>533.00622558593795</v>
      </c>
      <c r="F33">
        <v>469.41738891601602</v>
      </c>
      <c r="G33">
        <v>468.48159790039102</v>
      </c>
      <c r="I33" s="7">
        <f t="shared" si="0"/>
        <v>157.33865356445295</v>
      </c>
      <c r="J33" s="7">
        <f t="shared" si="0"/>
        <v>64.524627685546932</v>
      </c>
      <c r="K33" s="7">
        <f t="shared" si="1"/>
        <v>112.1714141845701</v>
      </c>
      <c r="L33" s="8">
        <f t="shared" si="2"/>
        <v>1.738427918270588</v>
      </c>
      <c r="M33" s="8">
        <f t="shared" si="5"/>
        <v>1.8225599995554418</v>
      </c>
      <c r="P33" s="6">
        <f t="shared" si="4"/>
        <v>-0.85274933736797998</v>
      </c>
    </row>
    <row r="34" spans="1:16" x14ac:dyDescent="0.15">
      <c r="A34" s="6">
        <v>16.5</v>
      </c>
      <c r="B34" s="6">
        <v>32</v>
      </c>
      <c r="D34">
        <v>626.50860595703102</v>
      </c>
      <c r="E34">
        <v>532.80383300781295</v>
      </c>
      <c r="F34">
        <v>469.59564208984398</v>
      </c>
      <c r="G34">
        <v>468.50460815429699</v>
      </c>
      <c r="I34" s="7">
        <f t="shared" si="0"/>
        <v>156.91296386718705</v>
      </c>
      <c r="J34" s="7">
        <f t="shared" si="0"/>
        <v>64.299224853515966</v>
      </c>
      <c r="K34" s="7">
        <f t="shared" si="1"/>
        <v>111.90350646972587</v>
      </c>
      <c r="L34" s="8">
        <f t="shared" si="2"/>
        <v>1.7403554510129813</v>
      </c>
      <c r="M34" s="8">
        <f t="shared" si="5"/>
        <v>1.8271166598379869</v>
      </c>
      <c r="P34" s="6">
        <f t="shared" si="4"/>
        <v>-0.60486705128238838</v>
      </c>
    </row>
    <row r="35" spans="1:16" x14ac:dyDescent="0.15">
      <c r="A35" s="6">
        <v>17</v>
      </c>
      <c r="B35" s="6">
        <v>33</v>
      </c>
      <c r="D35">
        <v>626.06549072265602</v>
      </c>
      <c r="E35">
        <v>532.39599609375</v>
      </c>
      <c r="F35">
        <v>469.532470703125</v>
      </c>
      <c r="G35">
        <v>468.42007446289102</v>
      </c>
      <c r="I35" s="7">
        <f t="shared" si="0"/>
        <v>156.53302001953102</v>
      </c>
      <c r="J35" s="7">
        <f t="shared" si="0"/>
        <v>63.975921630858977</v>
      </c>
      <c r="K35" s="7">
        <f t="shared" si="1"/>
        <v>111.74987487792974</v>
      </c>
      <c r="L35" s="8">
        <f t="shared" si="2"/>
        <v>1.7467489647546846</v>
      </c>
      <c r="M35" s="8">
        <f t="shared" si="5"/>
        <v>1.8361393011198417</v>
      </c>
      <c r="P35" s="6">
        <f t="shared" si="4"/>
        <v>-0.11403543145682762</v>
      </c>
    </row>
    <row r="36" spans="1:16" x14ac:dyDescent="0.15">
      <c r="A36" s="6">
        <v>17.5</v>
      </c>
      <c r="B36" s="6">
        <v>34</v>
      </c>
      <c r="D36">
        <v>624.93487548828102</v>
      </c>
      <c r="E36">
        <v>531.95544433593795</v>
      </c>
      <c r="F36">
        <v>469.29476928710898</v>
      </c>
      <c r="G36">
        <v>468.298095703125</v>
      </c>
      <c r="I36" s="7">
        <f t="shared" si="0"/>
        <v>155.64010620117205</v>
      </c>
      <c r="J36" s="7">
        <f t="shared" si="0"/>
        <v>63.657348632812955</v>
      </c>
      <c r="K36" s="7">
        <f t="shared" si="1"/>
        <v>111.07996215820299</v>
      </c>
      <c r="L36" s="8">
        <f t="shared" si="2"/>
        <v>1.7449668348415233</v>
      </c>
      <c r="M36" s="8">
        <f t="shared" si="5"/>
        <v>1.8369862987468322</v>
      </c>
      <c r="P36" s="6">
        <f t="shared" si="4"/>
        <v>-6.7958766735576784E-2</v>
      </c>
    </row>
    <row r="37" spans="1:16" x14ac:dyDescent="0.15">
      <c r="A37" s="6">
        <v>18</v>
      </c>
      <c r="B37" s="6">
        <v>35</v>
      </c>
      <c r="D37">
        <v>625.17150878906295</v>
      </c>
      <c r="E37">
        <v>531.56640625</v>
      </c>
      <c r="F37">
        <v>469.39270019531301</v>
      </c>
      <c r="G37">
        <v>468.42007446289102</v>
      </c>
      <c r="I37" s="7">
        <f t="shared" si="0"/>
        <v>155.77880859374994</v>
      </c>
      <c r="J37" s="7">
        <f t="shared" si="0"/>
        <v>63.146331787108977</v>
      </c>
      <c r="K37" s="7">
        <f t="shared" si="1"/>
        <v>111.57637634277367</v>
      </c>
      <c r="L37" s="8">
        <f t="shared" si="2"/>
        <v>1.7669494519323996</v>
      </c>
      <c r="M37" s="8">
        <f t="shared" si="5"/>
        <v>1.8615980433778603</v>
      </c>
      <c r="P37" s="6">
        <f t="shared" si="4"/>
        <v>1.2709199614118867</v>
      </c>
    </row>
    <row r="38" spans="1:16" x14ac:dyDescent="0.15">
      <c r="A38" s="6">
        <v>18.5</v>
      </c>
      <c r="B38" s="6">
        <v>36</v>
      </c>
      <c r="D38">
        <v>625.55914306640602</v>
      </c>
      <c r="E38">
        <v>531.89959716796898</v>
      </c>
      <c r="F38">
        <v>469.54501342773398</v>
      </c>
      <c r="G38">
        <v>468.2958984375</v>
      </c>
      <c r="I38" s="7">
        <f t="shared" si="0"/>
        <v>156.01412963867205</v>
      </c>
      <c r="J38" s="7">
        <f t="shared" si="0"/>
        <v>63.603698730468977</v>
      </c>
      <c r="K38" s="7">
        <f t="shared" si="1"/>
        <v>111.49154052734377</v>
      </c>
      <c r="L38" s="8">
        <f t="shared" si="2"/>
        <v>1.7529097010506782</v>
      </c>
      <c r="M38" s="8">
        <f t="shared" si="5"/>
        <v>1.8501874200362904</v>
      </c>
      <c r="P38" s="6">
        <f t="shared" si="4"/>
        <v>0.65018213498122968</v>
      </c>
    </row>
    <row r="39" spans="1:16" x14ac:dyDescent="0.15">
      <c r="A39" s="6">
        <v>19</v>
      </c>
      <c r="B39" s="6">
        <v>37</v>
      </c>
      <c r="D39">
        <v>624.92254638671898</v>
      </c>
      <c r="E39">
        <v>532.233154296875</v>
      </c>
      <c r="F39">
        <v>469.80627441406301</v>
      </c>
      <c r="G39">
        <v>468.82070922851602</v>
      </c>
      <c r="I39" s="7">
        <f t="shared" si="0"/>
        <v>155.11627197265597</v>
      </c>
      <c r="J39" s="7">
        <f t="shared" si="0"/>
        <v>63.412445068358977</v>
      </c>
      <c r="K39" s="7">
        <f t="shared" si="1"/>
        <v>110.72756042480469</v>
      </c>
      <c r="L39" s="8">
        <f t="shared" si="2"/>
        <v>1.7461487300393441</v>
      </c>
      <c r="M39" s="8">
        <f t="shared" si="5"/>
        <v>1.8460555765651081</v>
      </c>
      <c r="P39" s="6">
        <f t="shared" si="4"/>
        <v>0.42540988033062876</v>
      </c>
    </row>
    <row r="40" spans="1:16" x14ac:dyDescent="0.15">
      <c r="A40" s="6">
        <v>19.5</v>
      </c>
      <c r="B40" s="6">
        <v>38</v>
      </c>
      <c r="D40">
        <v>624.517578125</v>
      </c>
      <c r="E40">
        <v>532.21142578125</v>
      </c>
      <c r="F40">
        <v>469.48260498046898</v>
      </c>
      <c r="G40">
        <v>468.43222045898398</v>
      </c>
      <c r="I40" s="7">
        <f t="shared" si="0"/>
        <v>155.03497314453102</v>
      </c>
      <c r="J40" s="7">
        <f t="shared" si="0"/>
        <v>63.779205322266023</v>
      </c>
      <c r="K40" s="7">
        <f t="shared" si="1"/>
        <v>110.38952941894482</v>
      </c>
      <c r="L40" s="8">
        <f t="shared" si="2"/>
        <v>1.7308075392467555</v>
      </c>
      <c r="M40" s="8">
        <f t="shared" si="5"/>
        <v>1.8333435133126712</v>
      </c>
      <c r="P40" s="6">
        <f t="shared" si="4"/>
        <v>-0.26612626774461856</v>
      </c>
    </row>
    <row r="41" spans="1:16" x14ac:dyDescent="0.15">
      <c r="A41" s="6">
        <v>20</v>
      </c>
      <c r="B41" s="6">
        <v>39</v>
      </c>
      <c r="D41">
        <v>625.11407470703102</v>
      </c>
      <c r="E41">
        <v>532.53723144531295</v>
      </c>
      <c r="F41">
        <v>469.53543090820301</v>
      </c>
      <c r="G41">
        <v>468.24603271484398</v>
      </c>
      <c r="I41" s="7">
        <f t="shared" si="0"/>
        <v>155.57864379882801</v>
      </c>
      <c r="J41" s="7">
        <f t="shared" si="0"/>
        <v>64.291198730468977</v>
      </c>
      <c r="K41" s="7">
        <f t="shared" si="1"/>
        <v>110.57480468749972</v>
      </c>
      <c r="L41" s="8">
        <f t="shared" si="2"/>
        <v>1.7199057860325127</v>
      </c>
      <c r="M41" s="8">
        <f t="shared" si="5"/>
        <v>1.8250708876385799</v>
      </c>
      <c r="P41" s="6">
        <f t="shared" si="4"/>
        <v>-0.71615704398645219</v>
      </c>
    </row>
    <row r="42" spans="1:16" x14ac:dyDescent="0.15">
      <c r="A42" s="6">
        <v>20.5</v>
      </c>
      <c r="B42" s="6">
        <v>40</v>
      </c>
      <c r="D42">
        <v>625.94519042968795</v>
      </c>
      <c r="E42">
        <v>533.23883056640602</v>
      </c>
      <c r="F42">
        <v>469.75332641601602</v>
      </c>
      <c r="G42">
        <v>468.52532958984398</v>
      </c>
      <c r="I42" s="7">
        <f t="shared" si="0"/>
        <v>156.19186401367193</v>
      </c>
      <c r="J42" s="7">
        <f t="shared" si="0"/>
        <v>64.713500976562045</v>
      </c>
      <c r="K42" s="7">
        <f t="shared" si="1"/>
        <v>110.89241333007851</v>
      </c>
      <c r="L42" s="8">
        <f t="shared" si="2"/>
        <v>1.7135900802251691</v>
      </c>
      <c r="M42" s="8">
        <f t="shared" si="5"/>
        <v>1.8213843093713882</v>
      </c>
      <c r="P42" s="6">
        <f t="shared" si="4"/>
        <v>-0.91670687479247748</v>
      </c>
    </row>
    <row r="43" spans="1:16" x14ac:dyDescent="0.15">
      <c r="A43" s="6">
        <v>21</v>
      </c>
      <c r="B43" s="6">
        <v>41</v>
      </c>
      <c r="D43">
        <v>627.15081787109398</v>
      </c>
      <c r="E43">
        <v>533.80511474609398</v>
      </c>
      <c r="F43">
        <v>469.48516845703102</v>
      </c>
      <c r="G43">
        <v>468.53671264648398</v>
      </c>
      <c r="I43" s="7">
        <f t="shared" si="0"/>
        <v>157.66564941406295</v>
      </c>
      <c r="J43" s="7">
        <f t="shared" si="0"/>
        <v>65.26840209961</v>
      </c>
      <c r="K43" s="7">
        <f t="shared" si="1"/>
        <v>111.97776794433597</v>
      </c>
      <c r="L43" s="8">
        <f t="shared" si="2"/>
        <v>1.7156505191201099</v>
      </c>
      <c r="M43" s="8">
        <f t="shared" si="5"/>
        <v>1.8260738758064807</v>
      </c>
      <c r="P43" s="6">
        <f t="shared" si="4"/>
        <v>-0.66159449497913847</v>
      </c>
    </row>
    <row r="44" spans="1:16" x14ac:dyDescent="0.15">
      <c r="A44" s="6">
        <v>21.5</v>
      </c>
      <c r="B44" s="6">
        <v>42</v>
      </c>
      <c r="D44">
        <v>627.50335693359398</v>
      </c>
      <c r="E44">
        <v>532.99798583984398</v>
      </c>
      <c r="F44">
        <v>469.05062866210898</v>
      </c>
      <c r="G44">
        <v>468.12097167968801</v>
      </c>
      <c r="I44" s="7">
        <f t="shared" si="0"/>
        <v>158.452728271485</v>
      </c>
      <c r="J44" s="7">
        <f t="shared" si="0"/>
        <v>64.877014160155966</v>
      </c>
      <c r="K44" s="7">
        <f t="shared" si="1"/>
        <v>113.03881835937582</v>
      </c>
      <c r="L44" s="8">
        <f t="shared" si="2"/>
        <v>1.7423554370169874</v>
      </c>
      <c r="M44" s="8">
        <f t="shared" si="5"/>
        <v>1.8554079212435097</v>
      </c>
      <c r="P44" s="6">
        <f t="shared" si="4"/>
        <v>0.9341773625199643</v>
      </c>
    </row>
    <row r="45" spans="1:16" x14ac:dyDescent="0.15">
      <c r="A45" s="6">
        <v>22</v>
      </c>
      <c r="B45" s="6">
        <v>43</v>
      </c>
      <c r="D45">
        <v>629.47760009765602</v>
      </c>
      <c r="E45">
        <v>534.12115478515602</v>
      </c>
      <c r="F45">
        <v>469.548095703125</v>
      </c>
      <c r="G45">
        <v>468.37902832031301</v>
      </c>
      <c r="I45" s="7">
        <f t="shared" si="0"/>
        <v>159.92950439453102</v>
      </c>
      <c r="J45" s="7">
        <f t="shared" si="0"/>
        <v>65.742126464843011</v>
      </c>
      <c r="K45" s="7">
        <f t="shared" si="1"/>
        <v>113.91001586914092</v>
      </c>
      <c r="L45" s="8">
        <f t="shared" si="2"/>
        <v>1.7326792118605518</v>
      </c>
      <c r="M45" s="8">
        <f t="shared" si="5"/>
        <v>1.848360823627226</v>
      </c>
      <c r="P45" s="6">
        <f t="shared" si="4"/>
        <v>0.55081530367079157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629.09014892578102</v>
      </c>
      <c r="E46">
        <v>534.21771240234398</v>
      </c>
      <c r="F46">
        <v>469.53823852539102</v>
      </c>
      <c r="G46">
        <v>468.42697143554699</v>
      </c>
      <c r="I46" s="7">
        <f t="shared" si="0"/>
        <v>159.55191040039</v>
      </c>
      <c r="J46" s="7">
        <f t="shared" si="0"/>
        <v>65.790740966796989</v>
      </c>
      <c r="K46" s="7">
        <f t="shared" si="1"/>
        <v>113.49839172363211</v>
      </c>
      <c r="L46" s="8">
        <f t="shared" si="2"/>
        <v>1.7251423233082606</v>
      </c>
      <c r="M46" s="8">
        <f t="shared" si="5"/>
        <v>1.8434530626150862</v>
      </c>
      <c r="P46" s="6">
        <f t="shared" si="4"/>
        <v>0.28383314045992281</v>
      </c>
    </row>
    <row r="47" spans="1:16" x14ac:dyDescent="0.15">
      <c r="A47" s="6">
        <v>23</v>
      </c>
      <c r="B47" s="6">
        <v>45</v>
      </c>
      <c r="D47">
        <v>629.2890625</v>
      </c>
      <c r="E47">
        <v>534.677490234375</v>
      </c>
      <c r="F47">
        <v>469.51318359375</v>
      </c>
      <c r="G47">
        <v>468.44921875</v>
      </c>
      <c r="I47" s="7">
        <f t="shared" si="0"/>
        <v>159.77587890625</v>
      </c>
      <c r="J47" s="7">
        <f t="shared" si="0"/>
        <v>66.228271484375</v>
      </c>
      <c r="K47" s="7">
        <f t="shared" si="1"/>
        <v>113.41608886718751</v>
      </c>
      <c r="L47" s="8">
        <f t="shared" si="2"/>
        <v>1.7125026265247669</v>
      </c>
      <c r="M47" s="8">
        <f t="shared" si="5"/>
        <v>1.8334424933717444</v>
      </c>
      <c r="P47" s="6">
        <f t="shared" si="4"/>
        <v>-0.26074175325405441</v>
      </c>
    </row>
    <row r="48" spans="1:16" x14ac:dyDescent="0.15">
      <c r="A48" s="6">
        <v>23.5</v>
      </c>
      <c r="B48" s="6">
        <v>46</v>
      </c>
      <c r="D48">
        <v>625.26275634765602</v>
      </c>
      <c r="E48">
        <v>533.40521240234398</v>
      </c>
      <c r="F48">
        <v>469.78607177734398</v>
      </c>
      <c r="G48">
        <v>468.84219360351602</v>
      </c>
      <c r="I48" s="7">
        <f t="shared" si="0"/>
        <v>155.47668457031205</v>
      </c>
      <c r="J48" s="7">
        <f t="shared" si="0"/>
        <v>64.563018798827954</v>
      </c>
      <c r="K48" s="7">
        <f t="shared" si="1"/>
        <v>110.28257141113248</v>
      </c>
      <c r="L48" s="8">
        <f t="shared" si="2"/>
        <v>1.708138396606921</v>
      </c>
      <c r="M48" s="8">
        <f t="shared" si="5"/>
        <v>1.8317073909940502</v>
      </c>
      <c r="P48" s="6">
        <f t="shared" si="4"/>
        <v>-0.35513130992628006</v>
      </c>
    </row>
    <row r="49" spans="1:22" x14ac:dyDescent="0.15">
      <c r="A49" s="6">
        <v>24</v>
      </c>
      <c r="B49" s="6">
        <v>47</v>
      </c>
      <c r="D49">
        <v>624.427490234375</v>
      </c>
      <c r="E49">
        <v>532.88568115234398</v>
      </c>
      <c r="F49">
        <v>469.97161865234398</v>
      </c>
      <c r="G49">
        <v>468.85574340820301</v>
      </c>
      <c r="I49" s="7">
        <f t="shared" si="0"/>
        <v>154.45587158203102</v>
      </c>
      <c r="J49" s="7">
        <f t="shared" si="0"/>
        <v>64.029937744140966</v>
      </c>
      <c r="K49" s="7">
        <f t="shared" si="1"/>
        <v>109.63491516113234</v>
      </c>
      <c r="L49" s="8">
        <f t="shared" si="2"/>
        <v>1.712244600318457</v>
      </c>
      <c r="M49" s="8">
        <f t="shared" si="5"/>
        <v>1.8384427222457378</v>
      </c>
      <c r="P49" s="6">
        <f t="shared" si="4"/>
        <v>1.1270660966208353E-2</v>
      </c>
    </row>
    <row r="50" spans="1:22" x14ac:dyDescent="0.15">
      <c r="A50" s="6">
        <v>24.5</v>
      </c>
      <c r="B50" s="6">
        <v>48</v>
      </c>
      <c r="D50">
        <v>624.54766845703102</v>
      </c>
      <c r="E50">
        <v>532.91632080078102</v>
      </c>
      <c r="F50">
        <v>469.671875</v>
      </c>
      <c r="G50">
        <v>468.48760986328102</v>
      </c>
      <c r="I50" s="7">
        <f t="shared" si="0"/>
        <v>154.87579345703102</v>
      </c>
      <c r="J50" s="7">
        <f t="shared" si="0"/>
        <v>64.4287109375</v>
      </c>
      <c r="K50" s="7">
        <f t="shared" si="1"/>
        <v>109.77569580078102</v>
      </c>
      <c r="L50" s="8">
        <f t="shared" si="2"/>
        <v>1.7038319439181473</v>
      </c>
      <c r="M50" s="8">
        <f t="shared" si="5"/>
        <v>1.8326591933855798</v>
      </c>
      <c r="P50" s="6">
        <f t="shared" si="4"/>
        <v>-0.30335326677966479</v>
      </c>
    </row>
    <row r="51" spans="1:22" x14ac:dyDescent="0.15">
      <c r="A51" s="6">
        <v>25</v>
      </c>
      <c r="B51" s="6">
        <v>49</v>
      </c>
      <c r="D51">
        <v>625.91168212890602</v>
      </c>
      <c r="E51">
        <v>534.14459228515602</v>
      </c>
      <c r="F51">
        <v>469.68081665039102</v>
      </c>
      <c r="G51">
        <v>468.56842041015602</v>
      </c>
      <c r="I51" s="7">
        <f t="shared" si="0"/>
        <v>156.230865478515</v>
      </c>
      <c r="J51" s="7">
        <f t="shared" si="0"/>
        <v>65.576171875</v>
      </c>
      <c r="K51" s="7">
        <f t="shared" si="1"/>
        <v>110.327545166015</v>
      </c>
      <c r="L51" s="8">
        <f t="shared" si="2"/>
        <v>1.6824334512285832</v>
      </c>
      <c r="M51" s="8">
        <f t="shared" si="5"/>
        <v>1.8138898282361673</v>
      </c>
      <c r="P51" s="6">
        <f t="shared" si="4"/>
        <v>-1.3244065938038454</v>
      </c>
    </row>
    <row r="52" spans="1:22" x14ac:dyDescent="0.15">
      <c r="A52" s="6">
        <v>25.5</v>
      </c>
      <c r="B52" s="6">
        <v>50</v>
      </c>
      <c r="D52">
        <v>624.87225341796898</v>
      </c>
      <c r="E52">
        <v>533.566650390625</v>
      </c>
      <c r="F52">
        <v>469.24502563476602</v>
      </c>
      <c r="G52">
        <v>468.20510864257801</v>
      </c>
      <c r="I52" s="7">
        <f t="shared" si="0"/>
        <v>155.62722778320295</v>
      </c>
      <c r="J52" s="7">
        <f t="shared" si="0"/>
        <v>65.361541748046989</v>
      </c>
      <c r="K52" s="7">
        <f t="shared" si="1"/>
        <v>109.87414855957007</v>
      </c>
      <c r="L52" s="8">
        <f t="shared" si="2"/>
        <v>1.6810213716057749</v>
      </c>
      <c r="M52" s="8">
        <f t="shared" si="5"/>
        <v>1.8151068761535107</v>
      </c>
      <c r="P52" s="6">
        <f t="shared" si="4"/>
        <v>-1.2581991959904848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626.76776123046898</v>
      </c>
      <c r="E53">
        <v>534.19342041015602</v>
      </c>
      <c r="F53">
        <v>468.95574951171898</v>
      </c>
      <c r="G53">
        <v>467.98428344726602</v>
      </c>
      <c r="I53" s="7">
        <f t="shared" si="0"/>
        <v>157.81201171875</v>
      </c>
      <c r="J53" s="7">
        <f t="shared" si="0"/>
        <v>66.20913696289</v>
      </c>
      <c r="K53" s="7">
        <f t="shared" si="1"/>
        <v>111.46561584472701</v>
      </c>
      <c r="L53" s="8">
        <f t="shared" si="2"/>
        <v>1.6835382691546503</v>
      </c>
      <c r="M53" s="8">
        <f t="shared" si="5"/>
        <v>1.8202529012425379</v>
      </c>
      <c r="P53" s="6">
        <f t="shared" si="4"/>
        <v>-0.97825546873737834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624.624755859375</v>
      </c>
      <c r="E54">
        <v>533.0126953125</v>
      </c>
      <c r="F54">
        <v>469.33401489257801</v>
      </c>
      <c r="G54">
        <v>468.20663452148398</v>
      </c>
      <c r="I54" s="7">
        <f t="shared" si="0"/>
        <v>155.29074096679699</v>
      </c>
      <c r="J54" s="7">
        <f t="shared" si="0"/>
        <v>64.806060791016023</v>
      </c>
      <c r="K54" s="7">
        <f t="shared" si="1"/>
        <v>109.92649841308577</v>
      </c>
      <c r="L54" s="8">
        <f t="shared" si="2"/>
        <v>1.6962379300845383</v>
      </c>
      <c r="M54" s="8">
        <f t="shared" si="5"/>
        <v>1.8355816897125774</v>
      </c>
      <c r="P54" s="6">
        <f t="shared" si="4"/>
        <v>-0.14436948793884244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618.72454833984398</v>
      </c>
      <c r="E55">
        <v>531.19189453125</v>
      </c>
      <c r="F55">
        <v>469.64077758789102</v>
      </c>
      <c r="G55">
        <v>468.59884643554699</v>
      </c>
      <c r="I55" s="7">
        <f t="shared" si="0"/>
        <v>149.08377075195295</v>
      </c>
      <c r="J55" s="7">
        <f t="shared" si="0"/>
        <v>62.593048095703011</v>
      </c>
      <c r="K55" s="7">
        <f t="shared" si="1"/>
        <v>105.26863708496086</v>
      </c>
      <c r="L55" s="8">
        <f t="shared" si="2"/>
        <v>1.6817943891150351</v>
      </c>
      <c r="M55" s="8">
        <f t="shared" si="5"/>
        <v>1.823767276283226</v>
      </c>
      <c r="P55" s="6">
        <f t="shared" si="4"/>
        <v>-0.78707349219526734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623.72937011718795</v>
      </c>
      <c r="E56">
        <v>533.28216552734398</v>
      </c>
      <c r="F56">
        <v>469.43862915039102</v>
      </c>
      <c r="G56">
        <v>468.49359130859398</v>
      </c>
      <c r="I56" s="7">
        <f t="shared" si="0"/>
        <v>154.29074096679693</v>
      </c>
      <c r="J56" s="7">
        <f t="shared" si="0"/>
        <v>64.78857421875</v>
      </c>
      <c r="K56" s="7">
        <f t="shared" si="1"/>
        <v>108.93873901367193</v>
      </c>
      <c r="L56" s="8">
        <f t="shared" si="2"/>
        <v>1.681449859443654</v>
      </c>
      <c r="M56" s="8">
        <f t="shared" si="5"/>
        <v>1.8260518741519967</v>
      </c>
      <c r="P56" s="6">
        <f t="shared" si="4"/>
        <v>-0.66279138482235744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623.791259765625</v>
      </c>
      <c r="E57">
        <v>533.89465332031295</v>
      </c>
      <c r="F57">
        <v>469.53988647460898</v>
      </c>
      <c r="G57">
        <v>468.35421752929699</v>
      </c>
      <c r="I57" s="7">
        <f t="shared" si="0"/>
        <v>154.25137329101602</v>
      </c>
      <c r="J57" s="7">
        <f t="shared" si="0"/>
        <v>65.540435791015966</v>
      </c>
      <c r="K57" s="7">
        <f t="shared" si="1"/>
        <v>108.37306823730485</v>
      </c>
      <c r="L57" s="8">
        <f t="shared" si="2"/>
        <v>1.6535298694513749</v>
      </c>
      <c r="M57" s="8">
        <f t="shared" si="5"/>
        <v>1.8007610116998691</v>
      </c>
      <c r="P57" s="6">
        <f t="shared" si="4"/>
        <v>-2.0386141174769037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624.208984375</v>
      </c>
      <c r="E58">
        <v>533.87969970703102</v>
      </c>
      <c r="F58">
        <v>470.48617553710898</v>
      </c>
      <c r="G58">
        <v>469.19781494140602</v>
      </c>
      <c r="I58" s="7">
        <f t="shared" si="0"/>
        <v>153.72280883789102</v>
      </c>
      <c r="J58" s="7">
        <f t="shared" si="0"/>
        <v>64.681884765625</v>
      </c>
      <c r="K58" s="7">
        <f t="shared" si="1"/>
        <v>108.44548950195352</v>
      </c>
      <c r="L58" s="8">
        <f t="shared" si="2"/>
        <v>1.6765975496061389</v>
      </c>
      <c r="M58" s="8">
        <f t="shared" si="5"/>
        <v>1.8264578193947849</v>
      </c>
      <c r="P58" s="6">
        <f t="shared" si="4"/>
        <v>-0.64070796657996898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623.53088378906295</v>
      </c>
      <c r="E59">
        <v>533.62939453125</v>
      </c>
      <c r="F59">
        <v>470.15435791015602</v>
      </c>
      <c r="G59">
        <v>469.04846191406301</v>
      </c>
      <c r="I59" s="7">
        <f t="shared" si="0"/>
        <v>153.37652587890693</v>
      </c>
      <c r="J59" s="7">
        <f t="shared" si="0"/>
        <v>64.580932617186988</v>
      </c>
      <c r="K59" s="7">
        <f t="shared" si="1"/>
        <v>108.16987304687603</v>
      </c>
      <c r="L59" s="8">
        <f t="shared" si="2"/>
        <v>1.6749506187541285</v>
      </c>
      <c r="M59" s="8">
        <f t="shared" si="5"/>
        <v>1.8274400160829263</v>
      </c>
      <c r="P59" s="6">
        <f t="shared" si="4"/>
        <v>-0.58727647391969307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623.94348144531295</v>
      </c>
      <c r="E60">
        <v>533.06353759765602</v>
      </c>
      <c r="F60">
        <v>470.19348144531301</v>
      </c>
      <c r="G60">
        <v>469.247314453125</v>
      </c>
      <c r="I60" s="7">
        <f t="shared" si="0"/>
        <v>153.74999999999994</v>
      </c>
      <c r="J60" s="7">
        <f t="shared" si="0"/>
        <v>63.816223144531023</v>
      </c>
      <c r="K60" s="7">
        <f t="shared" si="1"/>
        <v>109.07864379882824</v>
      </c>
      <c r="L60" s="8">
        <f t="shared" si="2"/>
        <v>1.7092619779736393</v>
      </c>
      <c r="M60" s="8">
        <f t="shared" si="5"/>
        <v>1.8643805028425886</v>
      </c>
      <c r="P60" s="6">
        <f t="shared" si="4"/>
        <v>1.4222857359681829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620.95318603515602</v>
      </c>
      <c r="E61">
        <v>532.25567626953102</v>
      </c>
      <c r="F61">
        <v>470.13491821289102</v>
      </c>
      <c r="G61">
        <v>469.08694458007801</v>
      </c>
      <c r="I61" s="7">
        <f t="shared" si="0"/>
        <v>150.818267822265</v>
      </c>
      <c r="J61" s="7">
        <f t="shared" si="0"/>
        <v>63.168731689453011</v>
      </c>
      <c r="K61" s="7">
        <f t="shared" si="1"/>
        <v>106.60015563964789</v>
      </c>
      <c r="L61" s="8">
        <f t="shared" si="2"/>
        <v>1.6875462398661145</v>
      </c>
      <c r="M61" s="8">
        <f t="shared" si="5"/>
        <v>1.8452938922752156</v>
      </c>
      <c r="P61" s="6">
        <f t="shared" si="4"/>
        <v>0.3839742605243206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619.80139160156295</v>
      </c>
      <c r="E62">
        <v>531.52478027343795</v>
      </c>
      <c r="F62">
        <v>469.45831298828102</v>
      </c>
      <c r="G62">
        <v>468.553466796875</v>
      </c>
      <c r="I62" s="7">
        <f t="shared" si="0"/>
        <v>150.34307861328193</v>
      </c>
      <c r="J62" s="7">
        <f t="shared" si="0"/>
        <v>62.971313476562955</v>
      </c>
      <c r="K62" s="7">
        <f t="shared" si="1"/>
        <v>106.26315917968788</v>
      </c>
      <c r="L62" s="8">
        <f t="shared" si="2"/>
        <v>1.687485194655143</v>
      </c>
      <c r="M62" s="8">
        <f t="shared" si="5"/>
        <v>1.8478619746043958</v>
      </c>
      <c r="P62" s="6">
        <f t="shared" si="4"/>
        <v>0.52367792047275474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619.64642333984398</v>
      </c>
      <c r="E63">
        <v>531.77593994140602</v>
      </c>
      <c r="F63">
        <v>469.52200317382801</v>
      </c>
      <c r="G63">
        <v>468.54397583007801</v>
      </c>
      <c r="I63" s="7">
        <f t="shared" si="0"/>
        <v>150.12442016601597</v>
      </c>
      <c r="J63" s="7">
        <f t="shared" si="0"/>
        <v>63.231964111328011</v>
      </c>
      <c r="K63" s="7">
        <f t="shared" si="1"/>
        <v>105.86204528808636</v>
      </c>
      <c r="L63" s="8">
        <f t="shared" si="2"/>
        <v>1.6741856239306849</v>
      </c>
      <c r="M63" s="8">
        <f t="shared" si="5"/>
        <v>1.8371915314200893</v>
      </c>
      <c r="P63" s="6">
        <f t="shared" si="4"/>
        <v>-5.6794110809544877E-2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617.52679443359398</v>
      </c>
      <c r="E64">
        <v>530.68353271484398</v>
      </c>
      <c r="F64">
        <v>469.29360961914102</v>
      </c>
      <c r="G64">
        <v>468.36291503906301</v>
      </c>
      <c r="I64" s="7">
        <f t="shared" si="0"/>
        <v>148.23318481445295</v>
      </c>
      <c r="J64" s="7">
        <f t="shared" si="0"/>
        <v>62.320617675780966</v>
      </c>
      <c r="K64" s="7">
        <f t="shared" si="1"/>
        <v>104.60875244140628</v>
      </c>
      <c r="L64" s="8">
        <f t="shared" si="2"/>
        <v>1.6785576963570328</v>
      </c>
      <c r="M64" s="8">
        <f t="shared" si="5"/>
        <v>1.8441927313865889</v>
      </c>
      <c r="P64" s="6">
        <f t="shared" si="4"/>
        <v>0.32407111622663781</v>
      </c>
      <c r="R64" s="29"/>
      <c r="S64" s="29"/>
      <c r="T64" s="29"/>
      <c r="U64" s="18">
        <v>12.5</v>
      </c>
      <c r="V64" s="20">
        <f t="shared" ref="V64:V83" si="6">L26</f>
        <v>1.7355688985671449</v>
      </c>
    </row>
    <row r="65" spans="1:22" x14ac:dyDescent="0.15">
      <c r="A65" s="6">
        <v>32</v>
      </c>
      <c r="B65" s="6">
        <v>63</v>
      </c>
      <c r="D65">
        <v>617.44268798828102</v>
      </c>
      <c r="E65">
        <v>530.53521728515602</v>
      </c>
      <c r="F65">
        <v>469.27902221679699</v>
      </c>
      <c r="G65">
        <v>468.29718017578102</v>
      </c>
      <c r="I65" s="7">
        <f t="shared" si="0"/>
        <v>148.16366577148403</v>
      </c>
      <c r="J65" s="7">
        <f t="shared" si="0"/>
        <v>62.238037109375</v>
      </c>
      <c r="K65" s="7">
        <f t="shared" si="1"/>
        <v>104.59703979492153</v>
      </c>
      <c r="L65" s="8">
        <f t="shared" si="2"/>
        <v>1.6805967002318254</v>
      </c>
      <c r="M65" s="8">
        <f t="shared" si="5"/>
        <v>1.8488608628015331</v>
      </c>
      <c r="P65" s="6">
        <f t="shared" si="4"/>
        <v>0.57801743110047954</v>
      </c>
      <c r="R65" s="29"/>
      <c r="S65" s="29"/>
      <c r="T65" s="29"/>
      <c r="U65" s="18">
        <v>13</v>
      </c>
      <c r="V65" s="20">
        <f t="shared" si="6"/>
        <v>1.7506297811116318</v>
      </c>
    </row>
    <row r="66" spans="1:22" x14ac:dyDescent="0.15">
      <c r="A66" s="6">
        <v>32.5</v>
      </c>
      <c r="B66" s="6">
        <v>64</v>
      </c>
      <c r="D66">
        <v>617.93609619140602</v>
      </c>
      <c r="E66">
        <v>530.54632568359398</v>
      </c>
      <c r="F66">
        <v>468.71292114257801</v>
      </c>
      <c r="G66">
        <v>467.88632202148398</v>
      </c>
      <c r="I66" s="7">
        <f t="shared" ref="I66:J129" si="7">D66-F66</f>
        <v>149.22317504882801</v>
      </c>
      <c r="J66" s="7">
        <f t="shared" si="7"/>
        <v>62.66000366211</v>
      </c>
      <c r="K66" s="7">
        <f t="shared" ref="K66:K129" si="8">I66-0.7*J66</f>
        <v>105.36117248535101</v>
      </c>
      <c r="L66" s="8">
        <f t="shared" ref="L66:L129" si="9">K66/J66</f>
        <v>1.6814740875775285</v>
      </c>
      <c r="M66" s="8">
        <f t="shared" si="5"/>
        <v>1.8523673776873879</v>
      </c>
      <c r="P66" s="6">
        <f t="shared" si="4"/>
        <v>0.76877181527707883</v>
      </c>
      <c r="U66" s="18">
        <v>13.5</v>
      </c>
      <c r="V66" s="20">
        <f t="shared" si="6"/>
        <v>1.7581014949548714</v>
      </c>
    </row>
    <row r="67" spans="1:22" x14ac:dyDescent="0.15">
      <c r="A67" s="6">
        <v>33</v>
      </c>
      <c r="B67" s="6">
        <v>65</v>
      </c>
      <c r="D67">
        <v>617.31292724609398</v>
      </c>
      <c r="E67">
        <v>530.61096191406295</v>
      </c>
      <c r="F67">
        <v>469.49795532226602</v>
      </c>
      <c r="G67">
        <v>468.42877197265602</v>
      </c>
      <c r="I67" s="7">
        <f t="shared" si="7"/>
        <v>147.81497192382795</v>
      </c>
      <c r="J67" s="7">
        <f t="shared" si="7"/>
        <v>62.182189941406932</v>
      </c>
      <c r="K67" s="7">
        <f t="shared" si="8"/>
        <v>104.2874389648431</v>
      </c>
      <c r="L67" s="8">
        <f t="shared" si="9"/>
        <v>1.6771271494797968</v>
      </c>
      <c r="M67" s="8">
        <f t="shared" si="5"/>
        <v>1.850649567129808</v>
      </c>
      <c r="P67" s="6">
        <f t="shared" si="4"/>
        <v>0.67532293349275629</v>
      </c>
      <c r="U67" s="18">
        <v>14</v>
      </c>
      <c r="V67" s="20">
        <f t="shared" si="6"/>
        <v>1.7387672218397288</v>
      </c>
    </row>
    <row r="68" spans="1:22" x14ac:dyDescent="0.15">
      <c r="A68" s="6">
        <v>33.5</v>
      </c>
      <c r="B68" s="6">
        <v>66</v>
      </c>
      <c r="D68">
        <v>617.550048828125</v>
      </c>
      <c r="E68">
        <v>531.128173828125</v>
      </c>
      <c r="F68">
        <v>469.71011352539102</v>
      </c>
      <c r="G68">
        <v>468.69540405273398</v>
      </c>
      <c r="I68" s="7">
        <f t="shared" si="7"/>
        <v>147.83993530273398</v>
      </c>
      <c r="J68" s="7">
        <f t="shared" si="7"/>
        <v>62.432769775391023</v>
      </c>
      <c r="K68" s="7">
        <f t="shared" si="8"/>
        <v>104.13699645996027</v>
      </c>
      <c r="L68" s="8">
        <f t="shared" si="9"/>
        <v>1.667986168715643</v>
      </c>
      <c r="M68" s="8">
        <f t="shared" si="5"/>
        <v>1.8441377139058057</v>
      </c>
      <c r="P68" s="6">
        <f t="shared" si="4"/>
        <v>0.32107816567391678</v>
      </c>
      <c r="U68" s="18">
        <v>14.5</v>
      </c>
      <c r="V68" s="20">
        <f t="shared" si="6"/>
        <v>1.7314260199826152</v>
      </c>
    </row>
    <row r="69" spans="1:22" x14ac:dyDescent="0.15">
      <c r="A69" s="6">
        <v>34</v>
      </c>
      <c r="B69" s="6">
        <v>67</v>
      </c>
      <c r="D69">
        <v>616.98504638671898</v>
      </c>
      <c r="E69">
        <v>530.79052734375</v>
      </c>
      <c r="F69">
        <v>469.833251953125</v>
      </c>
      <c r="G69">
        <v>468.76394653320301</v>
      </c>
      <c r="I69" s="7">
        <f t="shared" si="7"/>
        <v>147.15179443359398</v>
      </c>
      <c r="J69" s="7">
        <f t="shared" si="7"/>
        <v>62.026580810546989</v>
      </c>
      <c r="K69" s="7">
        <f t="shared" si="8"/>
        <v>103.7331878662111</v>
      </c>
      <c r="L69" s="8">
        <f t="shared" si="9"/>
        <v>1.6723989378529844</v>
      </c>
      <c r="M69" s="8">
        <f t="shared" si="5"/>
        <v>1.8511796105832989</v>
      </c>
      <c r="P69" s="6">
        <f t="shared" si="4"/>
        <v>0.70415729349087586</v>
      </c>
      <c r="U69" s="18">
        <v>15</v>
      </c>
      <c r="V69" s="20">
        <f t="shared" si="6"/>
        <v>1.7199253452710772</v>
      </c>
    </row>
    <row r="70" spans="1:22" x14ac:dyDescent="0.15">
      <c r="A70" s="6">
        <v>34.5</v>
      </c>
      <c r="B70" s="6">
        <v>68</v>
      </c>
      <c r="D70">
        <v>616.23352050781295</v>
      </c>
      <c r="E70">
        <v>530.67071533203102</v>
      </c>
      <c r="F70">
        <v>469.83425903320301</v>
      </c>
      <c r="G70">
        <v>468.78042602539102</v>
      </c>
      <c r="I70" s="7">
        <f t="shared" si="7"/>
        <v>146.39926147460994</v>
      </c>
      <c r="J70" s="7">
        <f t="shared" si="7"/>
        <v>61.89028930664</v>
      </c>
      <c r="K70" s="7">
        <f t="shared" si="8"/>
        <v>103.07605895996195</v>
      </c>
      <c r="L70" s="8">
        <f t="shared" si="9"/>
        <v>1.665464164325748</v>
      </c>
      <c r="M70" s="8">
        <f t="shared" si="5"/>
        <v>1.846873964596214</v>
      </c>
      <c r="P70" s="6">
        <f t="shared" ref="P70:P133" si="10">(M70-$O$2)/$O$2*100</f>
        <v>0.46993018324474206</v>
      </c>
      <c r="U70" s="18">
        <v>15.5</v>
      </c>
      <c r="V70" s="20">
        <f t="shared" si="6"/>
        <v>1.7295231531309021</v>
      </c>
    </row>
    <row r="71" spans="1:22" x14ac:dyDescent="0.15">
      <c r="A71" s="6">
        <v>35</v>
      </c>
      <c r="B71" s="6">
        <v>69</v>
      </c>
      <c r="D71">
        <v>615.88629150390602</v>
      </c>
      <c r="E71">
        <v>530.2236328125</v>
      </c>
      <c r="F71">
        <v>469.47213745117199</v>
      </c>
      <c r="G71">
        <v>468.51113891601602</v>
      </c>
      <c r="I71" s="7">
        <f t="shared" si="7"/>
        <v>146.41415405273403</v>
      </c>
      <c r="J71" s="7">
        <f t="shared" si="7"/>
        <v>61.712493896483977</v>
      </c>
      <c r="K71" s="7">
        <f t="shared" si="8"/>
        <v>103.21540832519526</v>
      </c>
      <c r="L71" s="8">
        <f t="shared" si="9"/>
        <v>1.6725204542588721</v>
      </c>
      <c r="M71" s="8">
        <f t="shared" si="5"/>
        <v>1.8565593820694899</v>
      </c>
      <c r="P71" s="6">
        <f t="shared" si="10"/>
        <v>0.99681682304225361</v>
      </c>
      <c r="U71" s="18">
        <v>16</v>
      </c>
      <c r="V71" s="20">
        <f t="shared" si="6"/>
        <v>1.738427918270588</v>
      </c>
    </row>
    <row r="72" spans="1:22" x14ac:dyDescent="0.15">
      <c r="A72" s="6">
        <v>35.5</v>
      </c>
      <c r="B72" s="6">
        <v>70</v>
      </c>
      <c r="D72">
        <v>614.85369873046898</v>
      </c>
      <c r="E72">
        <v>530.04797363281295</v>
      </c>
      <c r="F72">
        <v>469.24578857421898</v>
      </c>
      <c r="G72">
        <v>468.263427734375</v>
      </c>
      <c r="I72" s="7">
        <f t="shared" si="7"/>
        <v>145.60791015625</v>
      </c>
      <c r="J72" s="7">
        <f t="shared" si="7"/>
        <v>61.784545898437955</v>
      </c>
      <c r="K72" s="7">
        <f t="shared" si="8"/>
        <v>102.35872802734343</v>
      </c>
      <c r="L72" s="8">
        <f t="shared" si="9"/>
        <v>1.6567043835784068</v>
      </c>
      <c r="M72" s="8">
        <f t="shared" si="5"/>
        <v>1.8433724389291763</v>
      </c>
      <c r="P72" s="6">
        <f t="shared" si="10"/>
        <v>0.27944721253535376</v>
      </c>
      <c r="U72" s="18">
        <v>16.5</v>
      </c>
      <c r="V72" s="20">
        <f t="shared" si="6"/>
        <v>1.7403554510129813</v>
      </c>
    </row>
    <row r="73" spans="1:22" x14ac:dyDescent="0.15">
      <c r="A73" s="6">
        <v>36</v>
      </c>
      <c r="B73" s="6">
        <v>71</v>
      </c>
      <c r="D73">
        <v>615.33483886718795</v>
      </c>
      <c r="E73">
        <v>530.4130859375</v>
      </c>
      <c r="F73">
        <v>469.72454833984398</v>
      </c>
      <c r="G73">
        <v>468.74679565429699</v>
      </c>
      <c r="I73" s="7">
        <f t="shared" si="7"/>
        <v>145.61029052734398</v>
      </c>
      <c r="J73" s="7">
        <f t="shared" si="7"/>
        <v>61.666290283203011</v>
      </c>
      <c r="K73" s="7">
        <f t="shared" si="8"/>
        <v>102.44388732910187</v>
      </c>
      <c r="L73" s="8">
        <f t="shared" si="9"/>
        <v>1.661262366499223</v>
      </c>
      <c r="M73" s="8">
        <f t="shared" si="5"/>
        <v>1.8505595493901441</v>
      </c>
      <c r="P73" s="6">
        <f t="shared" si="10"/>
        <v>0.67042596911259023</v>
      </c>
      <c r="U73" s="18">
        <v>17</v>
      </c>
      <c r="V73" s="20">
        <f t="shared" si="6"/>
        <v>1.7467489647546846</v>
      </c>
    </row>
    <row r="74" spans="1:22" x14ac:dyDescent="0.15">
      <c r="A74" s="6">
        <v>36.5</v>
      </c>
      <c r="B74" s="6">
        <v>72</v>
      </c>
      <c r="D74">
        <v>617.03747558593795</v>
      </c>
      <c r="E74">
        <v>531.42938232421898</v>
      </c>
      <c r="F74">
        <v>469.763427734375</v>
      </c>
      <c r="G74">
        <v>468.76980590820301</v>
      </c>
      <c r="I74" s="7">
        <f t="shared" si="7"/>
        <v>147.27404785156295</v>
      </c>
      <c r="J74" s="7">
        <f t="shared" si="7"/>
        <v>62.659576416015966</v>
      </c>
      <c r="K74" s="7">
        <f t="shared" si="8"/>
        <v>103.41234436035178</v>
      </c>
      <c r="L74" s="8">
        <f t="shared" si="9"/>
        <v>1.6503837126789018</v>
      </c>
      <c r="M74" s="8">
        <f t="shared" si="5"/>
        <v>1.8423100231099747</v>
      </c>
      <c r="P74" s="6">
        <f t="shared" si="10"/>
        <v>0.22165179973137283</v>
      </c>
      <c r="U74" s="18">
        <v>17.5</v>
      </c>
      <c r="V74" s="20">
        <f t="shared" si="6"/>
        <v>1.7449668348415233</v>
      </c>
    </row>
    <row r="75" spans="1:22" x14ac:dyDescent="0.15">
      <c r="A75" s="6">
        <v>37</v>
      </c>
      <c r="B75" s="6">
        <v>73</v>
      </c>
      <c r="D75">
        <v>615.73785400390602</v>
      </c>
      <c r="E75">
        <v>531.426513671875</v>
      </c>
      <c r="F75">
        <v>470.25613403320301</v>
      </c>
      <c r="G75">
        <v>469.40740966796898</v>
      </c>
      <c r="I75" s="7">
        <f t="shared" si="7"/>
        <v>145.48171997070301</v>
      </c>
      <c r="J75" s="7">
        <f t="shared" si="7"/>
        <v>62.019104003906023</v>
      </c>
      <c r="K75" s="7">
        <f t="shared" si="8"/>
        <v>102.0683471679688</v>
      </c>
      <c r="L75" s="8">
        <f t="shared" si="9"/>
        <v>1.6457565585201044</v>
      </c>
      <c r="M75" s="8">
        <f t="shared" si="5"/>
        <v>1.840311996491329</v>
      </c>
      <c r="P75" s="6">
        <f t="shared" si="10"/>
        <v>0.11295916627195636</v>
      </c>
      <c r="U75" s="18">
        <v>18</v>
      </c>
      <c r="V75" s="20">
        <f t="shared" si="6"/>
        <v>1.7669494519323996</v>
      </c>
    </row>
    <row r="76" spans="1:22" x14ac:dyDescent="0.15">
      <c r="A76" s="6">
        <v>37.5</v>
      </c>
      <c r="B76" s="6">
        <v>74</v>
      </c>
      <c r="D76">
        <v>615.88366699218795</v>
      </c>
      <c r="E76">
        <v>530.91607666015602</v>
      </c>
      <c r="F76">
        <v>470.04168701171898</v>
      </c>
      <c r="G76">
        <v>469.02801513671898</v>
      </c>
      <c r="I76" s="7">
        <f t="shared" si="7"/>
        <v>145.84197998046898</v>
      </c>
      <c r="J76" s="7">
        <f t="shared" si="7"/>
        <v>61.888061523437045</v>
      </c>
      <c r="K76" s="7">
        <f t="shared" si="8"/>
        <v>102.52033691406305</v>
      </c>
      <c r="L76" s="8">
        <f t="shared" si="9"/>
        <v>1.6565446451289889</v>
      </c>
      <c r="M76" s="8">
        <f t="shared" si="5"/>
        <v>1.8537292106403651</v>
      </c>
      <c r="P76" s="6">
        <f t="shared" si="10"/>
        <v>0.84285551797130998</v>
      </c>
      <c r="U76" s="18">
        <v>18.5</v>
      </c>
      <c r="V76" s="20">
        <f t="shared" si="6"/>
        <v>1.7529097010506782</v>
      </c>
    </row>
    <row r="77" spans="1:22" x14ac:dyDescent="0.15">
      <c r="A77" s="6">
        <v>38</v>
      </c>
      <c r="B77" s="6">
        <v>75</v>
      </c>
      <c r="D77">
        <v>615.33349609375</v>
      </c>
      <c r="E77">
        <v>530.97930908203102</v>
      </c>
      <c r="F77">
        <v>470.36599731445301</v>
      </c>
      <c r="G77">
        <v>469.28607177734398</v>
      </c>
      <c r="I77" s="7">
        <f t="shared" si="7"/>
        <v>144.96749877929699</v>
      </c>
      <c r="J77" s="7">
        <f t="shared" si="7"/>
        <v>61.693237304687045</v>
      </c>
      <c r="K77" s="7">
        <f t="shared" si="8"/>
        <v>101.78223266601606</v>
      </c>
      <c r="L77" s="8">
        <f t="shared" si="9"/>
        <v>1.6498118288612376</v>
      </c>
      <c r="M77" s="8">
        <f t="shared" si="5"/>
        <v>1.8496255219127655</v>
      </c>
      <c r="P77" s="6">
        <f t="shared" si="10"/>
        <v>0.61961488116594987</v>
      </c>
      <c r="U77" s="18">
        <v>19</v>
      </c>
      <c r="V77" s="20">
        <f t="shared" si="6"/>
        <v>1.7461487300393441</v>
      </c>
    </row>
    <row r="78" spans="1:22" x14ac:dyDescent="0.15">
      <c r="A78" s="6">
        <v>38.5</v>
      </c>
      <c r="B78" s="6">
        <v>76</v>
      </c>
      <c r="D78">
        <v>615.22888183593795</v>
      </c>
      <c r="E78">
        <v>530.83673095703102</v>
      </c>
      <c r="F78">
        <v>470.10922241210898</v>
      </c>
      <c r="G78">
        <v>469.36776733398398</v>
      </c>
      <c r="I78" s="7">
        <f t="shared" si="7"/>
        <v>145.11965942382898</v>
      </c>
      <c r="J78" s="7">
        <f t="shared" si="7"/>
        <v>61.468963623047046</v>
      </c>
      <c r="K78" s="7">
        <f t="shared" si="8"/>
        <v>102.09138488769605</v>
      </c>
      <c r="L78" s="8">
        <f t="shared" si="9"/>
        <v>1.6608606826977332</v>
      </c>
      <c r="M78" s="8">
        <f t="shared" si="5"/>
        <v>1.863303503289413</v>
      </c>
      <c r="P78" s="6">
        <f t="shared" si="10"/>
        <v>1.3636969681425455</v>
      </c>
      <c r="U78" s="18">
        <v>19.5</v>
      </c>
      <c r="V78" s="20">
        <f t="shared" si="6"/>
        <v>1.7308075392467555</v>
      </c>
    </row>
    <row r="79" spans="1:22" x14ac:dyDescent="0.15">
      <c r="A79" s="6">
        <v>39</v>
      </c>
      <c r="B79" s="6">
        <v>77</v>
      </c>
      <c r="D79">
        <v>614.98828125</v>
      </c>
      <c r="E79">
        <v>530.69030761718795</v>
      </c>
      <c r="F79">
        <v>470.38388061523398</v>
      </c>
      <c r="G79">
        <v>469.26126098632801</v>
      </c>
      <c r="I79" s="7">
        <f t="shared" si="7"/>
        <v>144.60440063476602</v>
      </c>
      <c r="J79" s="7">
        <f t="shared" si="7"/>
        <v>61.429046630859943</v>
      </c>
      <c r="K79" s="7">
        <f t="shared" si="8"/>
        <v>101.60406799316407</v>
      </c>
      <c r="L79" s="8">
        <f t="shared" si="9"/>
        <v>1.6540069163652218</v>
      </c>
      <c r="M79" s="8">
        <f t="shared" si="5"/>
        <v>1.8590788644970531</v>
      </c>
      <c r="P79" s="6">
        <f t="shared" si="10"/>
        <v>1.1338766486977234</v>
      </c>
      <c r="U79" s="18">
        <v>20</v>
      </c>
      <c r="V79" s="20">
        <f t="shared" si="6"/>
        <v>1.7199057860325127</v>
      </c>
    </row>
    <row r="80" spans="1:22" x14ac:dyDescent="0.15">
      <c r="A80" s="6">
        <v>39.5</v>
      </c>
      <c r="B80" s="6">
        <v>78</v>
      </c>
      <c r="D80">
        <v>614.11968994140602</v>
      </c>
      <c r="E80">
        <v>530.4560546875</v>
      </c>
      <c r="F80">
        <v>470.22634887695301</v>
      </c>
      <c r="G80">
        <v>469.4462890625</v>
      </c>
      <c r="I80" s="7">
        <f t="shared" si="7"/>
        <v>143.89334106445301</v>
      </c>
      <c r="J80" s="7">
        <f t="shared" si="7"/>
        <v>61.009765625</v>
      </c>
      <c r="K80" s="7">
        <f t="shared" si="8"/>
        <v>101.18650512695302</v>
      </c>
      <c r="L80" s="8">
        <f t="shared" si="9"/>
        <v>1.6585296483337051</v>
      </c>
      <c r="M80" s="8">
        <f t="shared" si="5"/>
        <v>1.8662307240056881</v>
      </c>
      <c r="P80" s="6">
        <f t="shared" si="10"/>
        <v>1.5229377537255573</v>
      </c>
      <c r="U80" s="18">
        <v>20.5</v>
      </c>
      <c r="V80" s="20">
        <f t="shared" si="6"/>
        <v>1.7135900802251691</v>
      </c>
    </row>
    <row r="81" spans="1:22" x14ac:dyDescent="0.15">
      <c r="A81" s="6">
        <v>40</v>
      </c>
      <c r="B81" s="6">
        <v>79</v>
      </c>
      <c r="D81">
        <v>615.67321777343795</v>
      </c>
      <c r="E81">
        <v>531.51544189453102</v>
      </c>
      <c r="F81">
        <v>469.89898681640602</v>
      </c>
      <c r="G81">
        <v>468.91534423828102</v>
      </c>
      <c r="I81" s="7">
        <f t="shared" si="7"/>
        <v>145.77423095703193</v>
      </c>
      <c r="J81" s="7">
        <f t="shared" si="7"/>
        <v>62.60009765625</v>
      </c>
      <c r="K81" s="7">
        <f t="shared" si="8"/>
        <v>101.95416259765693</v>
      </c>
      <c r="L81" s="8">
        <f t="shared" si="9"/>
        <v>1.6286582036582145</v>
      </c>
      <c r="M81" s="8">
        <f t="shared" si="5"/>
        <v>1.838988406870349</v>
      </c>
      <c r="P81" s="6">
        <f t="shared" si="10"/>
        <v>4.0955900559018425E-2</v>
      </c>
      <c r="U81" s="18">
        <v>21</v>
      </c>
      <c r="V81" s="20">
        <f t="shared" si="6"/>
        <v>1.7156505191201099</v>
      </c>
    </row>
    <row r="82" spans="1:22" x14ac:dyDescent="0.15">
      <c r="A82" s="6">
        <v>40.5</v>
      </c>
      <c r="B82" s="6">
        <v>80</v>
      </c>
      <c r="D82">
        <v>613.11779785156295</v>
      </c>
      <c r="E82">
        <v>530.53210449218795</v>
      </c>
      <c r="F82">
        <v>470.20626831054699</v>
      </c>
      <c r="G82">
        <v>469.40255737304699</v>
      </c>
      <c r="I82" s="7">
        <f t="shared" si="7"/>
        <v>142.91152954101597</v>
      </c>
      <c r="J82" s="7">
        <f t="shared" si="7"/>
        <v>61.129547119140966</v>
      </c>
      <c r="K82" s="7">
        <f t="shared" si="8"/>
        <v>100.12084655761728</v>
      </c>
      <c r="L82" s="8">
        <f t="shared" si="9"/>
        <v>1.6378470195842054</v>
      </c>
      <c r="M82" s="8">
        <f t="shared" si="5"/>
        <v>1.8508063503364918</v>
      </c>
      <c r="P82" s="6">
        <f t="shared" si="10"/>
        <v>0.6838519387911054</v>
      </c>
      <c r="U82" s="18">
        <v>21.5</v>
      </c>
      <c r="V82" s="20">
        <f t="shared" si="6"/>
        <v>1.7423554370169874</v>
      </c>
    </row>
    <row r="83" spans="1:22" x14ac:dyDescent="0.15">
      <c r="A83" s="6">
        <v>41</v>
      </c>
      <c r="B83" s="6">
        <v>81</v>
      </c>
      <c r="D83">
        <v>611.35095214843795</v>
      </c>
      <c r="E83">
        <v>529.62976074218795</v>
      </c>
      <c r="F83">
        <v>470.11395263671898</v>
      </c>
      <c r="G83">
        <v>469.17047119140602</v>
      </c>
      <c r="I83" s="7">
        <f t="shared" si="7"/>
        <v>141.23699951171898</v>
      </c>
      <c r="J83" s="7">
        <f t="shared" si="7"/>
        <v>60.459289550781932</v>
      </c>
      <c r="K83" s="7">
        <f t="shared" si="8"/>
        <v>98.915496826171619</v>
      </c>
      <c r="L83" s="8">
        <f t="shared" si="9"/>
        <v>1.6360677996900532</v>
      </c>
      <c r="M83" s="8">
        <f t="shared" si="5"/>
        <v>1.8516562579824913</v>
      </c>
      <c r="P83" s="6">
        <f t="shared" si="10"/>
        <v>0.73008690852519431</v>
      </c>
      <c r="U83" s="18">
        <v>22</v>
      </c>
      <c r="V83" s="20">
        <f t="shared" si="6"/>
        <v>1.7326792118605518</v>
      </c>
    </row>
    <row r="84" spans="1:22" x14ac:dyDescent="0.15">
      <c r="A84" s="6">
        <v>41.5</v>
      </c>
      <c r="B84" s="6">
        <v>82</v>
      </c>
      <c r="D84">
        <v>613.97009277343795</v>
      </c>
      <c r="E84">
        <v>530.74072265625</v>
      </c>
      <c r="F84">
        <v>469.94271850585898</v>
      </c>
      <c r="G84">
        <v>468.97531127929699</v>
      </c>
      <c r="I84" s="7">
        <f t="shared" si="7"/>
        <v>144.02737426757898</v>
      </c>
      <c r="J84" s="7">
        <f t="shared" si="7"/>
        <v>61.765411376953011</v>
      </c>
      <c r="K84" s="7">
        <f t="shared" si="8"/>
        <v>100.79158630371188</v>
      </c>
      <c r="L84" s="8">
        <f t="shared" si="9"/>
        <v>1.6318451388364104</v>
      </c>
      <c r="M84" s="8">
        <f t="shared" si="5"/>
        <v>1.850062724669</v>
      </c>
      <c r="P84" s="6">
        <f t="shared" si="10"/>
        <v>0.6433987079114879</v>
      </c>
      <c r="U84" s="18">
        <v>65</v>
      </c>
      <c r="V84" s="20">
        <f t="shared" ref="V84:V104" si="11">L131</f>
        <v>1.4850718889219452</v>
      </c>
    </row>
    <row r="85" spans="1:22" x14ac:dyDescent="0.15">
      <c r="A85" s="6">
        <v>42</v>
      </c>
      <c r="B85" s="6">
        <v>83</v>
      </c>
      <c r="D85">
        <v>614.636474609375</v>
      </c>
      <c r="E85">
        <v>531.24945068359398</v>
      </c>
      <c r="F85">
        <v>470.36788940429699</v>
      </c>
      <c r="G85">
        <v>469.56814575195301</v>
      </c>
      <c r="I85" s="7">
        <f t="shared" si="7"/>
        <v>144.26858520507801</v>
      </c>
      <c r="J85" s="7">
        <f t="shared" si="7"/>
        <v>61.681304931640966</v>
      </c>
      <c r="K85" s="7">
        <f t="shared" si="8"/>
        <v>101.09167175292933</v>
      </c>
      <c r="L85" s="8">
        <f t="shared" si="9"/>
        <v>1.6389353608028456</v>
      </c>
      <c r="M85" s="8">
        <f t="shared" si="5"/>
        <v>1.8597820741755871</v>
      </c>
      <c r="P85" s="6">
        <f t="shared" si="10"/>
        <v>1.1721312500732639</v>
      </c>
      <c r="U85" s="18">
        <v>65.5</v>
      </c>
      <c r="V85" s="20">
        <f t="shared" si="11"/>
        <v>1.4753962254710233</v>
      </c>
    </row>
    <row r="86" spans="1:22" x14ac:dyDescent="0.15">
      <c r="A86" s="6">
        <v>42.5</v>
      </c>
      <c r="B86" s="6">
        <v>84</v>
      </c>
      <c r="D86">
        <v>614.01708984375</v>
      </c>
      <c r="E86">
        <v>531.11993408203102</v>
      </c>
      <c r="F86">
        <v>470.40139770507801</v>
      </c>
      <c r="G86">
        <v>469.57034301757801</v>
      </c>
      <c r="I86" s="7">
        <f t="shared" si="7"/>
        <v>143.61569213867199</v>
      </c>
      <c r="J86" s="7">
        <f t="shared" si="7"/>
        <v>61.549591064453011</v>
      </c>
      <c r="K86" s="7">
        <f t="shared" si="8"/>
        <v>100.53097839355488</v>
      </c>
      <c r="L86" s="8">
        <f t="shared" si="9"/>
        <v>1.633333002786024</v>
      </c>
      <c r="M86" s="8">
        <f t="shared" si="5"/>
        <v>1.8568088436989172</v>
      </c>
      <c r="P86" s="6">
        <f t="shared" si="10"/>
        <v>1.0103875338608657</v>
      </c>
      <c r="U86" s="18">
        <v>66</v>
      </c>
      <c r="V86" s="20">
        <f t="shared" si="11"/>
        <v>1.4893570605086146</v>
      </c>
    </row>
    <row r="87" spans="1:22" x14ac:dyDescent="0.15">
      <c r="A87" s="6">
        <v>43</v>
      </c>
      <c r="B87" s="6">
        <v>85</v>
      </c>
      <c r="C87" s="6" t="s">
        <v>10</v>
      </c>
      <c r="D87">
        <v>614.60919189453102</v>
      </c>
      <c r="E87">
        <v>531.21954345703102</v>
      </c>
      <c r="F87">
        <v>470.42620849609398</v>
      </c>
      <c r="G87">
        <v>469.30331420898398</v>
      </c>
      <c r="I87" s="7">
        <f t="shared" si="7"/>
        <v>144.18298339843705</v>
      </c>
      <c r="J87" s="7">
        <f t="shared" si="7"/>
        <v>61.916229248047046</v>
      </c>
      <c r="K87" s="7">
        <f t="shared" si="8"/>
        <v>100.84162292480411</v>
      </c>
      <c r="L87" s="8">
        <f t="shared" si="9"/>
        <v>1.6286783634839139</v>
      </c>
      <c r="M87" s="8">
        <f t="shared" si="5"/>
        <v>1.8547833319369587</v>
      </c>
      <c r="P87" s="6">
        <f t="shared" si="10"/>
        <v>0.90019970880599942</v>
      </c>
      <c r="U87" s="18">
        <v>66.5</v>
      </c>
      <c r="V87" s="20">
        <f t="shared" si="11"/>
        <v>1.4904013019567957</v>
      </c>
    </row>
    <row r="88" spans="1:22" x14ac:dyDescent="0.15">
      <c r="A88" s="6">
        <v>43.5</v>
      </c>
      <c r="B88" s="6">
        <v>86</v>
      </c>
      <c r="D88">
        <v>614.97857666015602</v>
      </c>
      <c r="E88">
        <v>531.79302978515602</v>
      </c>
      <c r="F88">
        <v>470.31036376953102</v>
      </c>
      <c r="G88">
        <v>469.45715332031301</v>
      </c>
      <c r="I88" s="7">
        <f t="shared" si="7"/>
        <v>144.668212890625</v>
      </c>
      <c r="J88" s="7">
        <f t="shared" si="7"/>
        <v>62.335876464843011</v>
      </c>
      <c r="K88" s="7">
        <f t="shared" si="8"/>
        <v>101.0330993652349</v>
      </c>
      <c r="L88" s="8">
        <f t="shared" si="9"/>
        <v>1.6207857351972399</v>
      </c>
      <c r="M88" s="8">
        <f t="shared" ref="M88:M151" si="12">L88+ABS($N$2)*A88</f>
        <v>1.8495198311904364</v>
      </c>
      <c r="P88" s="6">
        <f t="shared" si="10"/>
        <v>0.61386530664327998</v>
      </c>
      <c r="U88" s="18">
        <v>67</v>
      </c>
      <c r="V88" s="20">
        <f t="shared" si="11"/>
        <v>1.4709127315052459</v>
      </c>
    </row>
    <row r="89" spans="1:22" x14ac:dyDescent="0.15">
      <c r="A89" s="6">
        <v>44</v>
      </c>
      <c r="B89" s="6">
        <v>87</v>
      </c>
      <c r="D89">
        <v>614.12927246093795</v>
      </c>
      <c r="E89">
        <v>530.95739746093795</v>
      </c>
      <c r="F89">
        <v>470.04309082031301</v>
      </c>
      <c r="G89">
        <v>469.10000610351602</v>
      </c>
      <c r="I89" s="7">
        <f t="shared" si="7"/>
        <v>144.08618164062494</v>
      </c>
      <c r="J89" s="7">
        <f t="shared" si="7"/>
        <v>61.857391357421932</v>
      </c>
      <c r="K89" s="7">
        <f t="shared" si="8"/>
        <v>100.78600769042959</v>
      </c>
      <c r="L89" s="8">
        <f t="shared" si="9"/>
        <v>1.6293284517620839</v>
      </c>
      <c r="M89" s="8">
        <f t="shared" si="12"/>
        <v>1.8606916752954321</v>
      </c>
      <c r="P89" s="6">
        <f t="shared" si="10"/>
        <v>1.2216135443485068</v>
      </c>
      <c r="U89" s="18">
        <v>67.5</v>
      </c>
      <c r="V89" s="20">
        <f t="shared" si="11"/>
        <v>1.4795288502821238</v>
      </c>
    </row>
    <row r="90" spans="1:22" x14ac:dyDescent="0.15">
      <c r="A90" s="6">
        <v>44.5</v>
      </c>
      <c r="B90" s="6">
        <v>88</v>
      </c>
      <c r="D90">
        <v>611.42864990234398</v>
      </c>
      <c r="E90">
        <v>529.84149169921898</v>
      </c>
      <c r="F90">
        <v>469.51571655273398</v>
      </c>
      <c r="G90">
        <v>468.57876586914102</v>
      </c>
      <c r="I90" s="7">
        <f t="shared" si="7"/>
        <v>141.91293334961</v>
      </c>
      <c r="J90" s="7">
        <f t="shared" si="7"/>
        <v>61.262725830077954</v>
      </c>
      <c r="K90" s="7">
        <f t="shared" si="8"/>
        <v>99.029025268555444</v>
      </c>
      <c r="L90" s="8">
        <f t="shared" si="9"/>
        <v>1.6164645618810434</v>
      </c>
      <c r="M90" s="8">
        <f t="shared" si="12"/>
        <v>1.8504569129545432</v>
      </c>
      <c r="P90" s="6">
        <f t="shared" si="10"/>
        <v>0.6648425477656239</v>
      </c>
      <c r="U90" s="18">
        <v>68</v>
      </c>
      <c r="V90" s="20">
        <f t="shared" si="11"/>
        <v>1.4620968043767879</v>
      </c>
    </row>
    <row r="91" spans="1:22" x14ac:dyDescent="0.15">
      <c r="A91" s="6">
        <v>45</v>
      </c>
      <c r="B91" s="6">
        <v>89</v>
      </c>
      <c r="D91">
        <v>608.91082763671898</v>
      </c>
      <c r="E91">
        <v>528.44683837890602</v>
      </c>
      <c r="F91">
        <v>469.70626831054699</v>
      </c>
      <c r="G91">
        <v>468.81701660156301</v>
      </c>
      <c r="I91" s="7">
        <f t="shared" si="7"/>
        <v>139.20455932617199</v>
      </c>
      <c r="J91" s="7">
        <f t="shared" si="7"/>
        <v>59.629821777343011</v>
      </c>
      <c r="K91" s="7">
        <f t="shared" si="8"/>
        <v>97.463684082031875</v>
      </c>
      <c r="L91" s="8">
        <f t="shared" si="9"/>
        <v>1.6344788761227564</v>
      </c>
      <c r="M91" s="8">
        <f t="shared" si="12"/>
        <v>1.871100354736408</v>
      </c>
      <c r="P91" s="6">
        <f t="shared" si="10"/>
        <v>1.7878456299057148</v>
      </c>
      <c r="U91" s="18">
        <v>68.5</v>
      </c>
      <c r="V91" s="20">
        <f t="shared" si="11"/>
        <v>1.4510039440344287</v>
      </c>
    </row>
    <row r="92" spans="1:22" x14ac:dyDescent="0.15">
      <c r="A92" s="6">
        <v>45.5</v>
      </c>
      <c r="B92" s="6">
        <v>90</v>
      </c>
      <c r="D92">
        <v>608.72277832031295</v>
      </c>
      <c r="E92">
        <v>528.4189453125</v>
      </c>
      <c r="F92">
        <v>469.87442016601602</v>
      </c>
      <c r="G92">
        <v>468.92468261718801</v>
      </c>
      <c r="I92" s="7">
        <f t="shared" si="7"/>
        <v>138.84835815429693</v>
      </c>
      <c r="J92" s="7">
        <f t="shared" si="7"/>
        <v>59.494262695311988</v>
      </c>
      <c r="K92" s="7">
        <f t="shared" si="8"/>
        <v>97.202374267578534</v>
      </c>
      <c r="L92" s="8">
        <f t="shared" si="9"/>
        <v>1.6338108897219406</v>
      </c>
      <c r="M92" s="8">
        <f t="shared" si="12"/>
        <v>1.8730614958757437</v>
      </c>
      <c r="P92" s="6">
        <f t="shared" si="10"/>
        <v>1.894531693560102</v>
      </c>
      <c r="U92" s="18">
        <v>69</v>
      </c>
      <c r="V92" s="20">
        <f t="shared" si="11"/>
        <v>1.4561127863538312</v>
      </c>
    </row>
    <row r="93" spans="1:22" x14ac:dyDescent="0.15">
      <c r="A93" s="6">
        <v>46</v>
      </c>
      <c r="B93" s="6">
        <v>91</v>
      </c>
      <c r="D93">
        <v>609.282958984375</v>
      </c>
      <c r="E93">
        <v>529.482177734375</v>
      </c>
      <c r="F93">
        <v>469.68542480468801</v>
      </c>
      <c r="G93">
        <v>468.70166015625</v>
      </c>
      <c r="I93" s="7">
        <f t="shared" si="7"/>
        <v>139.59753417968699</v>
      </c>
      <c r="J93" s="7">
        <f t="shared" si="7"/>
        <v>60.780517578125</v>
      </c>
      <c r="K93" s="7">
        <f t="shared" si="8"/>
        <v>97.051171874999483</v>
      </c>
      <c r="L93" s="8">
        <f t="shared" si="9"/>
        <v>1.5967480327928032</v>
      </c>
      <c r="M93" s="8">
        <f t="shared" si="12"/>
        <v>1.8386277664867581</v>
      </c>
      <c r="P93" s="6">
        <f t="shared" si="10"/>
        <v>2.1337066326026156E-2</v>
      </c>
      <c r="U93" s="18">
        <v>69.5</v>
      </c>
      <c r="V93" s="20">
        <f t="shared" si="11"/>
        <v>1.4516158034064066</v>
      </c>
    </row>
    <row r="94" spans="1:22" x14ac:dyDescent="0.15">
      <c r="A94" s="6">
        <v>46.5</v>
      </c>
      <c r="B94" s="6">
        <v>92</v>
      </c>
      <c r="D94">
        <v>611.957275390625</v>
      </c>
      <c r="E94">
        <v>529.92352294921898</v>
      </c>
      <c r="F94">
        <v>469.69155883789102</v>
      </c>
      <c r="G94">
        <v>468.718017578125</v>
      </c>
      <c r="I94" s="7">
        <f t="shared" si="7"/>
        <v>142.26571655273398</v>
      </c>
      <c r="J94" s="7">
        <f t="shared" si="7"/>
        <v>61.205505371093977</v>
      </c>
      <c r="K94" s="7">
        <f t="shared" si="8"/>
        <v>99.421862792968199</v>
      </c>
      <c r="L94" s="8">
        <f t="shared" si="9"/>
        <v>1.6243941160221671</v>
      </c>
      <c r="M94" s="8">
        <f t="shared" si="12"/>
        <v>1.8689029772562737</v>
      </c>
      <c r="P94" s="6">
        <f t="shared" si="10"/>
        <v>1.6683083110375097</v>
      </c>
      <c r="U94" s="18">
        <v>70</v>
      </c>
      <c r="V94" s="20">
        <f t="shared" si="11"/>
        <v>1.455015303766221</v>
      </c>
    </row>
    <row r="95" spans="1:22" x14ac:dyDescent="0.15">
      <c r="A95" s="6">
        <v>47</v>
      </c>
      <c r="B95" s="6">
        <v>93</v>
      </c>
      <c r="D95">
        <v>612.63128662109398</v>
      </c>
      <c r="E95">
        <v>530.78216552734398</v>
      </c>
      <c r="F95">
        <v>469.43145751953102</v>
      </c>
      <c r="G95">
        <v>468.40139770507801</v>
      </c>
      <c r="I95" s="7">
        <f t="shared" si="7"/>
        <v>143.19982910156295</v>
      </c>
      <c r="J95" s="7">
        <f t="shared" si="7"/>
        <v>62.380767822265966</v>
      </c>
      <c r="K95" s="7">
        <f t="shared" si="8"/>
        <v>99.533291625976773</v>
      </c>
      <c r="L95" s="8">
        <f t="shared" si="9"/>
        <v>1.5955765711246939</v>
      </c>
      <c r="M95" s="8">
        <f t="shared" si="12"/>
        <v>1.8427145598989521</v>
      </c>
      <c r="P95" s="6">
        <f t="shared" si="10"/>
        <v>0.24365859809673573</v>
      </c>
      <c r="U95" s="18">
        <v>70.5</v>
      </c>
      <c r="V95" s="20">
        <f t="shared" si="11"/>
        <v>1.4621462489479806</v>
      </c>
    </row>
    <row r="96" spans="1:22" x14ac:dyDescent="0.15">
      <c r="A96" s="6">
        <v>47.5</v>
      </c>
      <c r="B96" s="6">
        <v>94</v>
      </c>
      <c r="D96">
        <v>614.308837890625</v>
      </c>
      <c r="E96">
        <v>531.90911865234398</v>
      </c>
      <c r="F96">
        <v>470.19079589843801</v>
      </c>
      <c r="G96">
        <v>469.05487060546898</v>
      </c>
      <c r="I96" s="7">
        <f t="shared" si="7"/>
        <v>144.11804199218699</v>
      </c>
      <c r="J96" s="7">
        <f t="shared" si="7"/>
        <v>62.854248046875</v>
      </c>
      <c r="K96" s="7">
        <f t="shared" si="8"/>
        <v>100.1200683593745</v>
      </c>
      <c r="L96" s="8">
        <f t="shared" si="9"/>
        <v>1.5928926281117493</v>
      </c>
      <c r="M96" s="8">
        <f t="shared" si="12"/>
        <v>1.8426597444261592</v>
      </c>
      <c r="P96" s="6">
        <f t="shared" si="10"/>
        <v>0.24067663677721338</v>
      </c>
      <c r="U96" s="18">
        <v>71</v>
      </c>
      <c r="V96" s="20">
        <f t="shared" si="11"/>
        <v>1.465428206793091</v>
      </c>
    </row>
    <row r="97" spans="1:22" x14ac:dyDescent="0.15">
      <c r="A97" s="6">
        <v>48</v>
      </c>
      <c r="B97" s="6">
        <v>95</v>
      </c>
      <c r="D97">
        <v>607.93597412109398</v>
      </c>
      <c r="E97">
        <v>529.38665771484398</v>
      </c>
      <c r="F97">
        <v>469.82684326171898</v>
      </c>
      <c r="G97">
        <v>468.81356811523398</v>
      </c>
      <c r="I97" s="7">
        <f t="shared" si="7"/>
        <v>138.109130859375</v>
      </c>
      <c r="J97" s="7">
        <f t="shared" si="7"/>
        <v>60.57308959961</v>
      </c>
      <c r="K97" s="7">
        <f t="shared" si="8"/>
        <v>95.707968139648003</v>
      </c>
      <c r="L97" s="8">
        <f t="shared" si="9"/>
        <v>1.5800410507748679</v>
      </c>
      <c r="M97" s="8">
        <f t="shared" si="12"/>
        <v>1.8324372946294294</v>
      </c>
      <c r="P97" s="6">
        <f t="shared" si="10"/>
        <v>-0.31542455749335224</v>
      </c>
      <c r="U97" s="18">
        <v>71.5</v>
      </c>
      <c r="V97" s="20">
        <f t="shared" si="11"/>
        <v>1.455723281107554</v>
      </c>
    </row>
    <row r="98" spans="1:22" x14ac:dyDescent="0.15">
      <c r="A98" s="6">
        <v>48.5</v>
      </c>
      <c r="B98" s="6">
        <v>96</v>
      </c>
      <c r="D98">
        <v>608.36901855468795</v>
      </c>
      <c r="E98">
        <v>529.40338134765602</v>
      </c>
      <c r="F98">
        <v>469.99566650390602</v>
      </c>
      <c r="G98">
        <v>468.97543334960898</v>
      </c>
      <c r="I98" s="7">
        <f t="shared" si="7"/>
        <v>138.37335205078193</v>
      </c>
      <c r="J98" s="7">
        <f t="shared" si="7"/>
        <v>60.427947998047046</v>
      </c>
      <c r="K98" s="7">
        <f t="shared" si="8"/>
        <v>96.073788452149003</v>
      </c>
      <c r="L98" s="8">
        <f t="shared" si="9"/>
        <v>1.5898899703702332</v>
      </c>
      <c r="M98" s="8">
        <f t="shared" si="12"/>
        <v>1.8449153417649464</v>
      </c>
      <c r="P98" s="6">
        <f t="shared" si="10"/>
        <v>0.36338111553086289</v>
      </c>
      <c r="U98" s="18">
        <v>72</v>
      </c>
      <c r="V98" s="20">
        <f t="shared" si="11"/>
        <v>1.4565851189915471</v>
      </c>
    </row>
    <row r="99" spans="1:22" x14ac:dyDescent="0.15">
      <c r="A99" s="6">
        <v>49</v>
      </c>
      <c r="B99" s="6">
        <v>97</v>
      </c>
      <c r="D99">
        <v>611.42437744140602</v>
      </c>
      <c r="E99">
        <v>531.26727294921898</v>
      </c>
      <c r="F99">
        <v>469.96368408203102</v>
      </c>
      <c r="G99">
        <v>469.14630126953102</v>
      </c>
      <c r="I99" s="7">
        <f t="shared" si="7"/>
        <v>141.460693359375</v>
      </c>
      <c r="J99" s="7">
        <f t="shared" si="7"/>
        <v>62.120971679687955</v>
      </c>
      <c r="K99" s="7">
        <f t="shared" si="8"/>
        <v>97.976013183593437</v>
      </c>
      <c r="L99" s="8">
        <f t="shared" si="9"/>
        <v>1.5771809508837611</v>
      </c>
      <c r="M99" s="8">
        <f t="shared" si="12"/>
        <v>1.8348354498186261</v>
      </c>
      <c r="P99" s="6">
        <f t="shared" si="10"/>
        <v>-0.18496493271876238</v>
      </c>
      <c r="U99" s="18">
        <v>72.5</v>
      </c>
      <c r="V99" s="20">
        <f t="shared" si="11"/>
        <v>1.4516478355149598</v>
      </c>
    </row>
    <row r="100" spans="1:22" x14ac:dyDescent="0.15">
      <c r="A100" s="6">
        <v>49.5</v>
      </c>
      <c r="B100" s="6">
        <v>98</v>
      </c>
      <c r="D100">
        <v>613.88702392578102</v>
      </c>
      <c r="E100">
        <v>532.66510009765602</v>
      </c>
      <c r="F100">
        <v>470.42123413085898</v>
      </c>
      <c r="G100">
        <v>469.3603515625</v>
      </c>
      <c r="I100" s="7">
        <f t="shared" si="7"/>
        <v>143.46578979492205</v>
      </c>
      <c r="J100" s="7">
        <f t="shared" si="7"/>
        <v>63.304748535156023</v>
      </c>
      <c r="K100" s="7">
        <f t="shared" si="8"/>
        <v>99.152465820312841</v>
      </c>
      <c r="L100" s="8">
        <f t="shared" si="9"/>
        <v>1.5662721693815582</v>
      </c>
      <c r="M100" s="8">
        <f t="shared" si="12"/>
        <v>1.8265557958565748</v>
      </c>
      <c r="P100" s="6">
        <f t="shared" si="10"/>
        <v>-0.6353780477742843</v>
      </c>
      <c r="U100" s="18">
        <v>73</v>
      </c>
      <c r="V100" s="20">
        <f t="shared" si="11"/>
        <v>1.4455327020480211</v>
      </c>
    </row>
    <row r="101" spans="1:22" x14ac:dyDescent="0.15">
      <c r="A101" s="6">
        <v>50</v>
      </c>
      <c r="B101" s="6">
        <v>99</v>
      </c>
      <c r="D101">
        <v>615.512939453125</v>
      </c>
      <c r="E101">
        <v>533.73352050781295</v>
      </c>
      <c r="F101">
        <v>470.34591674804699</v>
      </c>
      <c r="G101">
        <v>469.212646484375</v>
      </c>
      <c r="I101" s="7">
        <f t="shared" si="7"/>
        <v>145.16702270507801</v>
      </c>
      <c r="J101" s="7">
        <f t="shared" si="7"/>
        <v>64.520874023437955</v>
      </c>
      <c r="K101" s="7">
        <f t="shared" si="8"/>
        <v>100.00241088867145</v>
      </c>
      <c r="L101" s="8">
        <f t="shared" si="9"/>
        <v>1.5499233759968041</v>
      </c>
      <c r="M101" s="8">
        <f t="shared" si="12"/>
        <v>1.8128361300119724</v>
      </c>
      <c r="P101" s="6">
        <f t="shared" si="10"/>
        <v>-1.3817277695031378</v>
      </c>
      <c r="U101" s="18">
        <v>73.5</v>
      </c>
      <c r="V101" s="20">
        <f t="shared" si="11"/>
        <v>1.4458944877440874</v>
      </c>
    </row>
    <row r="102" spans="1:22" x14ac:dyDescent="0.15">
      <c r="A102" s="6">
        <v>50.5</v>
      </c>
      <c r="B102" s="6">
        <v>100</v>
      </c>
      <c r="D102">
        <v>615.31878662109398</v>
      </c>
      <c r="E102">
        <v>533.295166015625</v>
      </c>
      <c r="F102">
        <v>469.85421752929699</v>
      </c>
      <c r="G102">
        <v>468.95919799804699</v>
      </c>
      <c r="I102" s="7">
        <f t="shared" si="7"/>
        <v>145.46456909179699</v>
      </c>
      <c r="J102" s="7">
        <f t="shared" si="7"/>
        <v>64.335968017578011</v>
      </c>
      <c r="K102" s="7">
        <f t="shared" si="8"/>
        <v>100.42939147949238</v>
      </c>
      <c r="L102" s="8">
        <f t="shared" si="9"/>
        <v>1.5610146947979837</v>
      </c>
      <c r="M102" s="8">
        <f t="shared" si="12"/>
        <v>1.8265565763533038</v>
      </c>
      <c r="P102" s="6">
        <f t="shared" si="10"/>
        <v>-0.63533558875792662</v>
      </c>
      <c r="U102" s="18">
        <v>74</v>
      </c>
      <c r="V102" s="20">
        <f t="shared" si="11"/>
        <v>1.4137251713787946</v>
      </c>
    </row>
    <row r="103" spans="1:22" x14ac:dyDescent="0.15">
      <c r="A103" s="6">
        <v>51</v>
      </c>
      <c r="B103" s="6">
        <v>101</v>
      </c>
      <c r="D103">
        <v>612.33563232421898</v>
      </c>
      <c r="E103">
        <v>532.47088623046898</v>
      </c>
      <c r="F103">
        <v>470.21917724609398</v>
      </c>
      <c r="G103">
        <v>469.21548461914102</v>
      </c>
      <c r="I103" s="7">
        <f t="shared" si="7"/>
        <v>142.116455078125</v>
      </c>
      <c r="J103" s="7">
        <f t="shared" si="7"/>
        <v>63.255401611327954</v>
      </c>
      <c r="K103" s="7">
        <f t="shared" si="8"/>
        <v>97.837673950195438</v>
      </c>
      <c r="L103" s="8">
        <f t="shared" si="9"/>
        <v>1.5467086044502227</v>
      </c>
      <c r="M103" s="8">
        <f t="shared" si="12"/>
        <v>1.8148796135456944</v>
      </c>
      <c r="P103" s="6">
        <f t="shared" si="10"/>
        <v>-1.2705622801956185</v>
      </c>
      <c r="U103" s="18">
        <v>74.5</v>
      </c>
      <c r="V103" s="20">
        <f t="shared" si="11"/>
        <v>1.4384677146367246</v>
      </c>
    </row>
    <row r="104" spans="1:22" x14ac:dyDescent="0.15">
      <c r="A104" s="6">
        <v>51.5</v>
      </c>
      <c r="B104" s="6">
        <v>102</v>
      </c>
      <c r="D104">
        <v>607.382568359375</v>
      </c>
      <c r="E104">
        <v>529.591064453125</v>
      </c>
      <c r="F104">
        <v>469.82968139648398</v>
      </c>
      <c r="G104">
        <v>469.04220581054699</v>
      </c>
      <c r="I104" s="7">
        <f t="shared" si="7"/>
        <v>137.55288696289102</v>
      </c>
      <c r="J104" s="7">
        <f t="shared" si="7"/>
        <v>60.548858642578011</v>
      </c>
      <c r="K104" s="7">
        <f t="shared" si="8"/>
        <v>95.168685913086421</v>
      </c>
      <c r="L104" s="8">
        <f t="shared" si="9"/>
        <v>1.5717668019949051</v>
      </c>
      <c r="M104" s="8">
        <f t="shared" si="12"/>
        <v>1.8425669386305286</v>
      </c>
      <c r="P104" s="6">
        <f t="shared" si="10"/>
        <v>0.23562800217282118</v>
      </c>
      <c r="U104" s="18">
        <v>75</v>
      </c>
      <c r="V104" s="20">
        <f t="shared" si="11"/>
        <v>1.4405352105521576</v>
      </c>
    </row>
    <row r="105" spans="1:22" x14ac:dyDescent="0.15">
      <c r="A105" s="6">
        <v>52</v>
      </c>
      <c r="B105" s="6">
        <v>103</v>
      </c>
      <c r="D105">
        <v>614.57623291015602</v>
      </c>
      <c r="E105">
        <v>533.07958984375</v>
      </c>
      <c r="F105">
        <v>469.97033691406301</v>
      </c>
      <c r="G105">
        <v>469.20114135742199</v>
      </c>
      <c r="I105" s="7">
        <f t="shared" si="7"/>
        <v>144.60589599609301</v>
      </c>
      <c r="J105" s="7">
        <f t="shared" si="7"/>
        <v>63.878448486328011</v>
      </c>
      <c r="K105" s="7">
        <f t="shared" si="8"/>
        <v>99.890982055663414</v>
      </c>
      <c r="L105" s="8">
        <f t="shared" si="9"/>
        <v>1.5637665663880864</v>
      </c>
      <c r="M105" s="8">
        <f t="shared" si="12"/>
        <v>1.8371958305638616</v>
      </c>
      <c r="P105" s="6">
        <f t="shared" si="10"/>
        <v>-5.6560237419734857E-2</v>
      </c>
      <c r="U105" s="18"/>
      <c r="V105" s="20"/>
    </row>
    <row r="106" spans="1:22" x14ac:dyDescent="0.15">
      <c r="A106" s="6">
        <v>52.5</v>
      </c>
      <c r="B106" s="6">
        <v>104</v>
      </c>
      <c r="D106">
        <v>614.54296875</v>
      </c>
      <c r="E106">
        <v>533.54168701171898</v>
      </c>
      <c r="F106">
        <v>470.02749633789102</v>
      </c>
      <c r="G106">
        <v>468.90127563476602</v>
      </c>
      <c r="I106" s="7">
        <f t="shared" si="7"/>
        <v>144.51547241210898</v>
      </c>
      <c r="J106" s="7">
        <f t="shared" si="7"/>
        <v>64.640411376952954</v>
      </c>
      <c r="K106" s="7">
        <f t="shared" si="8"/>
        <v>99.26718444824192</v>
      </c>
      <c r="L106" s="8">
        <f t="shared" si="9"/>
        <v>1.5356830554397567</v>
      </c>
      <c r="M106" s="8">
        <f t="shared" si="12"/>
        <v>1.8117414471556834</v>
      </c>
      <c r="P106" s="6">
        <f t="shared" si="10"/>
        <v>-1.4412785088889715</v>
      </c>
    </row>
    <row r="107" spans="1:22" x14ac:dyDescent="0.15">
      <c r="A107" s="6">
        <v>53</v>
      </c>
      <c r="B107" s="6">
        <v>105</v>
      </c>
      <c r="D107">
        <v>613.92962646484398</v>
      </c>
      <c r="E107">
        <v>533.28527832031295</v>
      </c>
      <c r="F107">
        <v>469.54934692382801</v>
      </c>
      <c r="G107">
        <v>468.67684936523398</v>
      </c>
      <c r="I107" s="7">
        <f t="shared" si="7"/>
        <v>144.38027954101597</v>
      </c>
      <c r="J107" s="7">
        <f t="shared" si="7"/>
        <v>64.608428955078978</v>
      </c>
      <c r="K107" s="7">
        <f t="shared" si="8"/>
        <v>99.154379272460687</v>
      </c>
      <c r="L107" s="8">
        <f t="shared" si="9"/>
        <v>1.5346972659155798</v>
      </c>
      <c r="M107" s="8">
        <f t="shared" si="12"/>
        <v>1.8133847851716582</v>
      </c>
      <c r="P107" s="6">
        <f t="shared" si="10"/>
        <v>-1.3518809328239689</v>
      </c>
    </row>
    <row r="108" spans="1:22" x14ac:dyDescent="0.15">
      <c r="A108" s="6">
        <v>53.5</v>
      </c>
      <c r="B108" s="6">
        <v>106</v>
      </c>
      <c r="D108">
        <v>612.72912597656295</v>
      </c>
      <c r="E108">
        <v>532.85394287109398</v>
      </c>
      <c r="F108">
        <v>469.87405395507801</v>
      </c>
      <c r="G108">
        <v>469.02352905273398</v>
      </c>
      <c r="I108" s="7">
        <f t="shared" si="7"/>
        <v>142.85507202148494</v>
      </c>
      <c r="J108" s="7">
        <f t="shared" si="7"/>
        <v>63.83041381836</v>
      </c>
      <c r="K108" s="7">
        <f t="shared" si="8"/>
        <v>98.173782348632955</v>
      </c>
      <c r="L108" s="8">
        <f t="shared" si="9"/>
        <v>1.5380408253031648</v>
      </c>
      <c r="M108" s="8">
        <f t="shared" si="12"/>
        <v>1.8193574720993948</v>
      </c>
      <c r="P108" s="6">
        <f t="shared" si="10"/>
        <v>-1.0269668075835567</v>
      </c>
    </row>
    <row r="109" spans="1:22" x14ac:dyDescent="0.15">
      <c r="A109" s="6">
        <v>54</v>
      </c>
      <c r="B109" s="6">
        <v>107</v>
      </c>
      <c r="D109">
        <v>610.18695068359398</v>
      </c>
      <c r="E109">
        <v>531.40734863281295</v>
      </c>
      <c r="F109">
        <v>470.26419067382801</v>
      </c>
      <c r="G109">
        <v>469.15243530273398</v>
      </c>
      <c r="I109" s="7">
        <f t="shared" si="7"/>
        <v>139.92276000976597</v>
      </c>
      <c r="J109" s="7">
        <f t="shared" si="7"/>
        <v>62.254913330078978</v>
      </c>
      <c r="K109" s="7">
        <f t="shared" si="8"/>
        <v>96.344320678710687</v>
      </c>
      <c r="L109" s="8">
        <f t="shared" si="9"/>
        <v>1.5475777818192082</v>
      </c>
      <c r="M109" s="8">
        <f t="shared" si="12"/>
        <v>1.83152355615559</v>
      </c>
      <c r="P109" s="6">
        <f t="shared" si="10"/>
        <v>-0.36513192379566278</v>
      </c>
    </row>
    <row r="110" spans="1:22" x14ac:dyDescent="0.15">
      <c r="A110" s="6">
        <v>54.5</v>
      </c>
      <c r="B110" s="6">
        <v>108</v>
      </c>
      <c r="D110">
        <v>608.84124755859398</v>
      </c>
      <c r="E110">
        <v>530.80499267578102</v>
      </c>
      <c r="F110">
        <v>470.12200927734398</v>
      </c>
      <c r="G110">
        <v>469.10906982421898</v>
      </c>
      <c r="I110" s="7">
        <f t="shared" si="7"/>
        <v>138.71923828125</v>
      </c>
      <c r="J110" s="7">
        <f t="shared" si="7"/>
        <v>61.695922851562045</v>
      </c>
      <c r="K110" s="7">
        <f t="shared" si="8"/>
        <v>95.53209228515658</v>
      </c>
      <c r="L110" s="8">
        <f t="shared" si="9"/>
        <v>1.5484344486588364</v>
      </c>
      <c r="M110" s="8">
        <f t="shared" si="12"/>
        <v>1.83500935053537</v>
      </c>
      <c r="P110" s="6">
        <f t="shared" si="10"/>
        <v>-0.17550473499818364</v>
      </c>
    </row>
    <row r="111" spans="1:22" x14ac:dyDescent="0.15">
      <c r="A111" s="6">
        <v>55</v>
      </c>
      <c r="B111" s="6">
        <v>109</v>
      </c>
      <c r="D111">
        <v>617.91632080078102</v>
      </c>
      <c r="E111">
        <v>535.364501953125</v>
      </c>
      <c r="F111">
        <v>470.00793457031301</v>
      </c>
      <c r="G111">
        <v>469.10958862304699</v>
      </c>
      <c r="I111" s="7">
        <f t="shared" si="7"/>
        <v>147.90838623046801</v>
      </c>
      <c r="J111" s="7">
        <f t="shared" si="7"/>
        <v>66.254913330078011</v>
      </c>
      <c r="K111" s="7">
        <f t="shared" si="8"/>
        <v>101.5299468994134</v>
      </c>
      <c r="L111" s="8">
        <f t="shared" si="9"/>
        <v>1.5324138512354137</v>
      </c>
      <c r="M111" s="8">
        <f t="shared" si="12"/>
        <v>1.8216178806520991</v>
      </c>
      <c r="P111" s="6">
        <f t="shared" si="10"/>
        <v>-0.90400059882796446</v>
      </c>
    </row>
    <row r="112" spans="1:22" x14ac:dyDescent="0.15">
      <c r="A112" s="6">
        <v>55.5</v>
      </c>
      <c r="B112" s="6">
        <v>110</v>
      </c>
      <c r="D112">
        <v>618.33203125</v>
      </c>
      <c r="E112">
        <v>535.59429931640602</v>
      </c>
      <c r="F112">
        <v>470.14834594726602</v>
      </c>
      <c r="G112">
        <v>469.05218505859398</v>
      </c>
      <c r="I112" s="7">
        <f t="shared" si="7"/>
        <v>148.18368530273398</v>
      </c>
      <c r="J112" s="7">
        <f t="shared" si="7"/>
        <v>66.542114257812045</v>
      </c>
      <c r="K112" s="7">
        <f t="shared" si="8"/>
        <v>101.60420532226556</v>
      </c>
      <c r="L112" s="8">
        <f t="shared" si="9"/>
        <v>1.5269157954405879</v>
      </c>
      <c r="M112" s="8">
        <f t="shared" si="12"/>
        <v>1.8187489523974247</v>
      </c>
      <c r="P112" s="6">
        <f t="shared" si="10"/>
        <v>-1.0600702749256978</v>
      </c>
    </row>
    <row r="113" spans="1:16" x14ac:dyDescent="0.15">
      <c r="A113" s="6">
        <v>56</v>
      </c>
      <c r="B113" s="6">
        <v>111</v>
      </c>
      <c r="D113">
        <v>618.895263671875</v>
      </c>
      <c r="E113">
        <v>535.46813964843795</v>
      </c>
      <c r="F113">
        <v>469.57723999023398</v>
      </c>
      <c r="G113">
        <v>468.63211059570301</v>
      </c>
      <c r="I113" s="7">
        <f t="shared" si="7"/>
        <v>149.31802368164102</v>
      </c>
      <c r="J113" s="7">
        <f t="shared" si="7"/>
        <v>66.836029052734943</v>
      </c>
      <c r="K113" s="7">
        <f t="shared" si="8"/>
        <v>102.53280334472657</v>
      </c>
      <c r="L113" s="8">
        <f t="shared" si="9"/>
        <v>1.5340947808827208</v>
      </c>
      <c r="M113" s="8">
        <f t="shared" si="12"/>
        <v>1.8285570653797094</v>
      </c>
      <c r="P113" s="6">
        <f t="shared" si="10"/>
        <v>-0.52650900033435766</v>
      </c>
    </row>
    <row r="114" spans="1:16" x14ac:dyDescent="0.15">
      <c r="A114" s="6">
        <v>56.5</v>
      </c>
      <c r="B114" s="6">
        <v>112</v>
      </c>
      <c r="D114">
        <v>618.87121582031295</v>
      </c>
      <c r="E114">
        <v>535.87823486328102</v>
      </c>
      <c r="F114">
        <v>469.50909423828102</v>
      </c>
      <c r="G114">
        <v>468.84103393554699</v>
      </c>
      <c r="I114" s="7">
        <f t="shared" si="7"/>
        <v>149.36212158203193</v>
      </c>
      <c r="J114" s="7">
        <f t="shared" si="7"/>
        <v>67.037200927734034</v>
      </c>
      <c r="K114" s="7">
        <f t="shared" si="8"/>
        <v>102.43608093261811</v>
      </c>
      <c r="L114" s="8">
        <f t="shared" si="9"/>
        <v>1.5280483002720235</v>
      </c>
      <c r="M114" s="8">
        <f t="shared" si="12"/>
        <v>1.8251397123091637</v>
      </c>
      <c r="P114" s="6">
        <f t="shared" si="10"/>
        <v>-0.71241298240943562</v>
      </c>
    </row>
    <row r="115" spans="1:16" x14ac:dyDescent="0.15">
      <c r="A115" s="6">
        <v>57</v>
      </c>
      <c r="B115" s="6">
        <v>113</v>
      </c>
      <c r="D115">
        <v>620.33874511718795</v>
      </c>
      <c r="E115">
        <v>535.96765136718795</v>
      </c>
      <c r="F115">
        <v>469.80563354492199</v>
      </c>
      <c r="G115">
        <v>468.99795532226602</v>
      </c>
      <c r="I115" s="7">
        <f t="shared" si="7"/>
        <v>150.53311157226597</v>
      </c>
      <c r="J115" s="7">
        <f t="shared" si="7"/>
        <v>66.969696044921932</v>
      </c>
      <c r="K115" s="7">
        <f t="shared" si="8"/>
        <v>103.65432434082061</v>
      </c>
      <c r="L115" s="8">
        <f t="shared" si="9"/>
        <v>1.5477795251047781</v>
      </c>
      <c r="M115" s="8">
        <f t="shared" si="12"/>
        <v>1.8475000646820701</v>
      </c>
      <c r="P115" s="6">
        <f t="shared" si="10"/>
        <v>0.5039900233418626</v>
      </c>
    </row>
    <row r="116" spans="1:16" x14ac:dyDescent="0.15">
      <c r="A116" s="6">
        <v>57.5</v>
      </c>
      <c r="B116" s="6">
        <v>114</v>
      </c>
      <c r="D116">
        <v>620.17034912109398</v>
      </c>
      <c r="E116">
        <v>536.38519287109398</v>
      </c>
      <c r="F116">
        <v>470.10653686523398</v>
      </c>
      <c r="G116">
        <v>469.04833984375</v>
      </c>
      <c r="I116" s="7">
        <f t="shared" si="7"/>
        <v>150.06381225586</v>
      </c>
      <c r="J116" s="7">
        <f t="shared" si="7"/>
        <v>67.336853027343977</v>
      </c>
      <c r="K116" s="7">
        <f t="shared" si="8"/>
        <v>102.92801513671921</v>
      </c>
      <c r="L116" s="8">
        <f t="shared" si="9"/>
        <v>1.528553986550611</v>
      </c>
      <c r="M116" s="8">
        <f t="shared" si="12"/>
        <v>1.8309036536680545</v>
      </c>
      <c r="P116" s="6">
        <f t="shared" si="10"/>
        <v>-0.39885461458941701</v>
      </c>
    </row>
    <row r="117" spans="1:16" x14ac:dyDescent="0.15">
      <c r="A117" s="6">
        <v>58</v>
      </c>
      <c r="B117" s="6">
        <v>115</v>
      </c>
      <c r="D117">
        <v>618.97058105468795</v>
      </c>
      <c r="E117">
        <v>535.634765625</v>
      </c>
      <c r="F117">
        <v>469.88259887695301</v>
      </c>
      <c r="G117">
        <v>468.94003295898398</v>
      </c>
      <c r="I117" s="7">
        <f t="shared" si="7"/>
        <v>149.08798217773494</v>
      </c>
      <c r="J117" s="7">
        <f t="shared" si="7"/>
        <v>66.694732666016023</v>
      </c>
      <c r="K117" s="7">
        <f t="shared" si="8"/>
        <v>102.40166931152373</v>
      </c>
      <c r="L117" s="8">
        <f t="shared" si="9"/>
        <v>1.535378660625504</v>
      </c>
      <c r="M117" s="8">
        <f t="shared" si="12"/>
        <v>1.8403574552830992</v>
      </c>
      <c r="P117" s="6">
        <f t="shared" si="10"/>
        <v>0.11543212421219431</v>
      </c>
    </row>
    <row r="118" spans="1:16" x14ac:dyDescent="0.15">
      <c r="A118" s="6">
        <v>58.5</v>
      </c>
      <c r="B118" s="6">
        <v>116</v>
      </c>
      <c r="D118">
        <v>618.41790771484398</v>
      </c>
      <c r="E118">
        <v>535.55419921875</v>
      </c>
      <c r="F118">
        <v>469.92953491210898</v>
      </c>
      <c r="G118">
        <v>469.12686157226602</v>
      </c>
      <c r="I118" s="7">
        <f t="shared" si="7"/>
        <v>148.488372802735</v>
      </c>
      <c r="J118" s="7">
        <f t="shared" si="7"/>
        <v>66.427337646483977</v>
      </c>
      <c r="K118" s="7">
        <f t="shared" si="8"/>
        <v>101.98923645019622</v>
      </c>
      <c r="L118" s="8">
        <f t="shared" si="9"/>
        <v>1.5353503551951331</v>
      </c>
      <c r="M118" s="8">
        <f t="shared" si="12"/>
        <v>1.8429582773928801</v>
      </c>
      <c r="P118" s="6">
        <f t="shared" si="10"/>
        <v>0.2569168279861474</v>
      </c>
    </row>
    <row r="119" spans="1:16" x14ac:dyDescent="0.15">
      <c r="A119" s="6">
        <v>59</v>
      </c>
      <c r="B119" s="6">
        <v>117</v>
      </c>
      <c r="D119">
        <v>618.52825927734398</v>
      </c>
      <c r="E119">
        <v>535.27770996093795</v>
      </c>
      <c r="F119">
        <v>469.89169311523398</v>
      </c>
      <c r="G119">
        <v>468.81405639648398</v>
      </c>
      <c r="I119" s="7">
        <f t="shared" si="7"/>
        <v>148.63656616211</v>
      </c>
      <c r="J119" s="7">
        <f t="shared" si="7"/>
        <v>66.463653564453978</v>
      </c>
      <c r="K119" s="7">
        <f t="shared" si="8"/>
        <v>102.11200866699221</v>
      </c>
      <c r="L119" s="8">
        <f t="shared" si="9"/>
        <v>1.5363586440213941</v>
      </c>
      <c r="M119" s="8">
        <f t="shared" si="12"/>
        <v>1.8465956937592929</v>
      </c>
      <c r="P119" s="6">
        <f t="shared" si="10"/>
        <v>0.45479225174890781</v>
      </c>
    </row>
    <row r="120" spans="1:16" x14ac:dyDescent="0.15">
      <c r="A120" s="6">
        <v>59.5</v>
      </c>
      <c r="B120" s="6">
        <v>118</v>
      </c>
      <c r="D120">
        <v>619.62854003906295</v>
      </c>
      <c r="E120">
        <v>536.61566162109398</v>
      </c>
      <c r="F120">
        <v>469.672119140625</v>
      </c>
      <c r="G120">
        <v>468.70626831054699</v>
      </c>
      <c r="I120" s="7">
        <f t="shared" si="7"/>
        <v>149.95642089843795</v>
      </c>
      <c r="J120" s="7">
        <f t="shared" si="7"/>
        <v>67.909393310546989</v>
      </c>
      <c r="K120" s="7">
        <f t="shared" si="8"/>
        <v>102.41984558105506</v>
      </c>
      <c r="L120" s="8">
        <f t="shared" si="9"/>
        <v>1.5081837811846313</v>
      </c>
      <c r="M120" s="8">
        <f t="shared" si="12"/>
        <v>1.8210499584626816</v>
      </c>
      <c r="P120" s="6">
        <f t="shared" si="10"/>
        <v>-0.93489556178379607</v>
      </c>
    </row>
    <row r="121" spans="1:16" x14ac:dyDescent="0.15">
      <c r="A121" s="6">
        <v>60</v>
      </c>
      <c r="B121" s="6">
        <v>119</v>
      </c>
      <c r="D121">
        <v>618.93499755859398</v>
      </c>
      <c r="E121">
        <v>536.78332519531295</v>
      </c>
      <c r="F121">
        <v>469.81661987304699</v>
      </c>
      <c r="G121">
        <v>468.94436645507801</v>
      </c>
      <c r="I121" s="7">
        <f t="shared" si="7"/>
        <v>149.11837768554699</v>
      </c>
      <c r="J121" s="7">
        <f t="shared" si="7"/>
        <v>67.838958740234943</v>
      </c>
      <c r="K121" s="7">
        <f t="shared" si="8"/>
        <v>101.63110656738253</v>
      </c>
      <c r="L121" s="8">
        <f t="shared" si="9"/>
        <v>1.4981230321730401</v>
      </c>
      <c r="M121" s="8">
        <f t="shared" si="12"/>
        <v>1.8136183369912422</v>
      </c>
      <c r="P121" s="6">
        <f t="shared" si="10"/>
        <v>-1.3391757155446187</v>
      </c>
    </row>
    <row r="122" spans="1:16" x14ac:dyDescent="0.15">
      <c r="A122" s="6">
        <v>60.5</v>
      </c>
      <c r="B122" s="6">
        <v>120</v>
      </c>
      <c r="D122">
        <v>618.62451171875</v>
      </c>
      <c r="E122">
        <v>536.66052246093795</v>
      </c>
      <c r="F122">
        <v>470.21560668945301</v>
      </c>
      <c r="G122">
        <v>469.207275390625</v>
      </c>
      <c r="I122" s="7">
        <f t="shared" si="7"/>
        <v>148.40890502929699</v>
      </c>
      <c r="J122" s="7">
        <f t="shared" si="7"/>
        <v>67.453247070312955</v>
      </c>
      <c r="K122" s="7">
        <f t="shared" si="8"/>
        <v>101.19163208007792</v>
      </c>
      <c r="L122" s="8">
        <f t="shared" si="9"/>
        <v>1.5001743648396382</v>
      </c>
      <c r="M122" s="8">
        <f t="shared" si="12"/>
        <v>1.8182987971979918</v>
      </c>
      <c r="P122" s="6">
        <f t="shared" si="10"/>
        <v>-1.0845587144866176</v>
      </c>
    </row>
    <row r="123" spans="1:16" x14ac:dyDescent="0.15">
      <c r="A123" s="6">
        <v>61</v>
      </c>
      <c r="B123" s="6">
        <v>121</v>
      </c>
      <c r="D123">
        <v>619.85589599609398</v>
      </c>
      <c r="E123">
        <v>537.72015380859398</v>
      </c>
      <c r="F123">
        <v>470.30319213867199</v>
      </c>
      <c r="G123">
        <v>469.50012207031301</v>
      </c>
      <c r="I123" s="7">
        <f t="shared" si="7"/>
        <v>149.55270385742199</v>
      </c>
      <c r="J123" s="7">
        <f t="shared" si="7"/>
        <v>68.220031738280966</v>
      </c>
      <c r="K123" s="7">
        <f t="shared" si="8"/>
        <v>101.79868164062532</v>
      </c>
      <c r="L123" s="8">
        <f t="shared" si="9"/>
        <v>1.4922109979538758</v>
      </c>
      <c r="M123" s="8">
        <f t="shared" si="12"/>
        <v>1.8129645578523812</v>
      </c>
      <c r="P123" s="6">
        <f t="shared" si="10"/>
        <v>-1.3747412959230216</v>
      </c>
    </row>
    <row r="124" spans="1:16" x14ac:dyDescent="0.15">
      <c r="A124" s="6">
        <v>61.5</v>
      </c>
      <c r="B124" s="6">
        <v>122</v>
      </c>
      <c r="D124">
        <v>619.10174560546898</v>
      </c>
      <c r="E124">
        <v>536.7646484375</v>
      </c>
      <c r="F124">
        <v>470.36956787109398</v>
      </c>
      <c r="G124">
        <v>469.38796997070301</v>
      </c>
      <c r="I124" s="7">
        <f t="shared" si="7"/>
        <v>148.732177734375</v>
      </c>
      <c r="J124" s="7">
        <f t="shared" si="7"/>
        <v>67.376678466796989</v>
      </c>
      <c r="K124" s="7">
        <f t="shared" si="8"/>
        <v>101.56850280761711</v>
      </c>
      <c r="L124" s="8">
        <f t="shared" si="9"/>
        <v>1.5074726911281289</v>
      </c>
      <c r="M124" s="8">
        <f t="shared" si="12"/>
        <v>1.830855378566786</v>
      </c>
      <c r="P124" s="6">
        <f t="shared" si="10"/>
        <v>-0.40148077974578911</v>
      </c>
    </row>
    <row r="125" spans="1:16" x14ac:dyDescent="0.15">
      <c r="A125" s="6">
        <v>62</v>
      </c>
      <c r="B125" s="6">
        <v>123</v>
      </c>
      <c r="D125">
        <v>619.4951171875</v>
      </c>
      <c r="E125">
        <v>537.40545654296898</v>
      </c>
      <c r="F125">
        <v>470.20346069335898</v>
      </c>
      <c r="G125">
        <v>469.26699829101602</v>
      </c>
      <c r="I125" s="7">
        <f t="shared" si="7"/>
        <v>149.29165649414102</v>
      </c>
      <c r="J125" s="7">
        <f t="shared" si="7"/>
        <v>68.138458251952954</v>
      </c>
      <c r="K125" s="7">
        <f t="shared" si="8"/>
        <v>101.59473571777396</v>
      </c>
      <c r="L125" s="8">
        <f t="shared" si="9"/>
        <v>1.4910043215552518</v>
      </c>
      <c r="M125" s="8">
        <f t="shared" si="12"/>
        <v>1.8170161365340605</v>
      </c>
      <c r="P125" s="6">
        <f t="shared" si="10"/>
        <v>-1.1543354452350807</v>
      </c>
    </row>
    <row r="126" spans="1:16" x14ac:dyDescent="0.15">
      <c r="A126" s="6">
        <v>62.5</v>
      </c>
      <c r="B126" s="6">
        <v>124</v>
      </c>
      <c r="D126">
        <v>619.42864990234398</v>
      </c>
      <c r="E126">
        <v>536.90545654296898</v>
      </c>
      <c r="F126">
        <v>469.56777954101602</v>
      </c>
      <c r="G126">
        <v>468.73208618164102</v>
      </c>
      <c r="I126" s="7">
        <f t="shared" si="7"/>
        <v>149.86087036132795</v>
      </c>
      <c r="J126" s="7">
        <f t="shared" si="7"/>
        <v>68.173370361327954</v>
      </c>
      <c r="K126" s="7">
        <f t="shared" si="8"/>
        <v>102.13951110839838</v>
      </c>
      <c r="L126" s="8">
        <f t="shared" si="9"/>
        <v>1.4982317958910547</v>
      </c>
      <c r="M126" s="8">
        <f t="shared" si="12"/>
        <v>1.8268727384100152</v>
      </c>
      <c r="P126" s="6">
        <f t="shared" si="10"/>
        <v>-0.61813637518228515</v>
      </c>
    </row>
    <row r="127" spans="1:16" x14ac:dyDescent="0.15">
      <c r="A127" s="6">
        <v>63</v>
      </c>
      <c r="B127" s="6">
        <v>125</v>
      </c>
      <c r="D127">
        <v>619.35455322265602</v>
      </c>
      <c r="E127">
        <v>537.40808105468795</v>
      </c>
      <c r="F127">
        <v>469.4033203125</v>
      </c>
      <c r="G127">
        <v>468.56509399414102</v>
      </c>
      <c r="I127" s="7">
        <f t="shared" si="7"/>
        <v>149.95123291015602</v>
      </c>
      <c r="J127" s="7">
        <f t="shared" si="7"/>
        <v>68.842987060546932</v>
      </c>
      <c r="K127" s="7">
        <f t="shared" si="8"/>
        <v>101.76114196777317</v>
      </c>
      <c r="L127" s="8">
        <f t="shared" si="9"/>
        <v>1.4781627920687832</v>
      </c>
      <c r="M127" s="8">
        <f t="shared" si="12"/>
        <v>1.8094328621278954</v>
      </c>
      <c r="P127" s="6">
        <f t="shared" si="10"/>
        <v>-1.5668655175372044</v>
      </c>
    </row>
    <row r="128" spans="1:16" x14ac:dyDescent="0.15">
      <c r="A128" s="6">
        <v>63.5</v>
      </c>
      <c r="B128" s="6">
        <v>126</v>
      </c>
      <c r="D128">
        <v>619.857421875</v>
      </c>
      <c r="E128">
        <v>537.12554931640602</v>
      </c>
      <c r="F128">
        <v>469.32351684570301</v>
      </c>
      <c r="G128">
        <v>468.489013671875</v>
      </c>
      <c r="I128" s="7">
        <f t="shared" si="7"/>
        <v>150.53390502929699</v>
      </c>
      <c r="J128" s="7">
        <f t="shared" si="7"/>
        <v>68.636535644531023</v>
      </c>
      <c r="K128" s="7">
        <f t="shared" si="8"/>
        <v>102.48833007812527</v>
      </c>
      <c r="L128" s="8">
        <f t="shared" si="9"/>
        <v>1.4932037160050278</v>
      </c>
      <c r="M128" s="8">
        <f t="shared" si="12"/>
        <v>1.8271029136042916</v>
      </c>
      <c r="P128" s="6">
        <f t="shared" si="10"/>
        <v>-0.6056148462950024</v>
      </c>
    </row>
    <row r="129" spans="1:16" x14ac:dyDescent="0.15">
      <c r="A129" s="6">
        <v>64</v>
      </c>
      <c r="B129" s="6">
        <v>127</v>
      </c>
      <c r="D129">
        <v>619.16326904296898</v>
      </c>
      <c r="E129">
        <v>537.63238525390602</v>
      </c>
      <c r="F129">
        <v>469.540283203125</v>
      </c>
      <c r="G129">
        <v>468.68374633789102</v>
      </c>
      <c r="I129" s="7">
        <f t="shared" si="7"/>
        <v>149.62298583984398</v>
      </c>
      <c r="J129" s="7">
        <f t="shared" si="7"/>
        <v>68.948638916015</v>
      </c>
      <c r="K129" s="7">
        <f t="shared" si="8"/>
        <v>101.35893859863347</v>
      </c>
      <c r="L129" s="8">
        <f t="shared" si="9"/>
        <v>1.4700643869431103</v>
      </c>
      <c r="M129" s="8">
        <f t="shared" si="12"/>
        <v>1.8065927120825258</v>
      </c>
      <c r="P129" s="6">
        <f t="shared" si="10"/>
        <v>-1.721369659258978</v>
      </c>
    </row>
    <row r="130" spans="1:16" x14ac:dyDescent="0.15">
      <c r="A130" s="6">
        <v>64.5</v>
      </c>
      <c r="B130" s="6">
        <v>128</v>
      </c>
      <c r="D130">
        <v>619.31036376953102</v>
      </c>
      <c r="E130">
        <v>537.395751953125</v>
      </c>
      <c r="F130">
        <v>469.70831298828102</v>
      </c>
      <c r="G130">
        <v>468.79348754882801</v>
      </c>
      <c r="I130" s="7">
        <f t="shared" ref="I130:J151" si="13">D130-F130</f>
        <v>149.60205078125</v>
      </c>
      <c r="J130" s="7">
        <f t="shared" si="13"/>
        <v>68.602264404296989</v>
      </c>
      <c r="K130" s="7">
        <f t="shared" ref="K130:K151" si="14">I130-0.7*J130</f>
        <v>101.58046569824211</v>
      </c>
      <c r="L130" s="8">
        <f t="shared" ref="L130:L151" si="15">K130/J130</f>
        <v>1.4807159294275349</v>
      </c>
      <c r="M130" s="8">
        <f t="shared" si="12"/>
        <v>1.8198733821071023</v>
      </c>
      <c r="P130" s="6">
        <f t="shared" si="10"/>
        <v>-0.99890130693281942</v>
      </c>
    </row>
    <row r="131" spans="1:16" x14ac:dyDescent="0.15">
      <c r="A131" s="6">
        <v>65</v>
      </c>
      <c r="B131" s="6">
        <v>129</v>
      </c>
      <c r="D131">
        <v>619.83734130859398</v>
      </c>
      <c r="E131">
        <v>537.60339355468795</v>
      </c>
      <c r="F131">
        <v>469.70767211914102</v>
      </c>
      <c r="G131">
        <v>468.89642333984398</v>
      </c>
      <c r="I131" s="7">
        <f t="shared" si="13"/>
        <v>150.12966918945295</v>
      </c>
      <c r="J131" s="7">
        <f t="shared" si="13"/>
        <v>68.706970214843977</v>
      </c>
      <c r="K131" s="7">
        <f t="shared" si="14"/>
        <v>102.03479003906217</v>
      </c>
      <c r="L131" s="8">
        <f t="shared" si="15"/>
        <v>1.4850718889219452</v>
      </c>
      <c r="M131" s="8">
        <f t="shared" si="12"/>
        <v>1.8268584691416641</v>
      </c>
      <c r="P131" s="6">
        <f t="shared" si="10"/>
        <v>-0.61891262327635443</v>
      </c>
    </row>
    <row r="132" spans="1:16" x14ac:dyDescent="0.15">
      <c r="A132" s="6">
        <v>65.5</v>
      </c>
      <c r="B132" s="6">
        <v>130</v>
      </c>
      <c r="D132">
        <v>618.704345703125</v>
      </c>
      <c r="E132">
        <v>537.31109619140602</v>
      </c>
      <c r="F132">
        <v>470.10369873046898</v>
      </c>
      <c r="G132">
        <v>469.00140380859398</v>
      </c>
      <c r="I132" s="7">
        <f t="shared" si="13"/>
        <v>148.60064697265602</v>
      </c>
      <c r="J132" s="7">
        <f t="shared" si="13"/>
        <v>68.309692382812045</v>
      </c>
      <c r="K132" s="7">
        <f t="shared" si="14"/>
        <v>100.7838623046876</v>
      </c>
      <c r="L132" s="8">
        <f t="shared" si="15"/>
        <v>1.4753962254710233</v>
      </c>
      <c r="M132" s="8">
        <f t="shared" si="12"/>
        <v>1.819811933230894</v>
      </c>
      <c r="P132" s="6">
        <f t="shared" si="10"/>
        <v>-1.0022441253496872</v>
      </c>
    </row>
    <row r="133" spans="1:16" x14ac:dyDescent="0.15">
      <c r="A133" s="6">
        <v>66</v>
      </c>
      <c r="B133" s="6">
        <v>131</v>
      </c>
      <c r="D133">
        <v>618.96527099609398</v>
      </c>
      <c r="E133">
        <v>537.44696044921898</v>
      </c>
      <c r="F133">
        <v>470.48733520507801</v>
      </c>
      <c r="G133">
        <v>469.62890625</v>
      </c>
      <c r="I133" s="7">
        <f t="shared" si="13"/>
        <v>148.47793579101597</v>
      </c>
      <c r="J133" s="7">
        <f t="shared" si="13"/>
        <v>67.818054199218977</v>
      </c>
      <c r="K133" s="7">
        <f t="shared" si="14"/>
        <v>101.00529785156269</v>
      </c>
      <c r="L133" s="8">
        <f t="shared" si="15"/>
        <v>1.4893570605086146</v>
      </c>
      <c r="M133" s="8">
        <f t="shared" si="12"/>
        <v>1.8364018958086368</v>
      </c>
      <c r="P133" s="6">
        <f t="shared" si="10"/>
        <v>-9.9750282304540527E-2</v>
      </c>
    </row>
    <row r="134" spans="1:16" x14ac:dyDescent="0.15">
      <c r="A134" s="6">
        <v>66.5</v>
      </c>
      <c r="B134" s="6">
        <v>132</v>
      </c>
      <c r="D134">
        <v>618.97296142578102</v>
      </c>
      <c r="E134">
        <v>537.34393310546898</v>
      </c>
      <c r="F134">
        <v>470.12072753906301</v>
      </c>
      <c r="G134">
        <v>469.38732910156301</v>
      </c>
      <c r="I134" s="7">
        <f t="shared" si="13"/>
        <v>148.85223388671801</v>
      </c>
      <c r="J134" s="7">
        <f t="shared" si="13"/>
        <v>67.956604003905966</v>
      </c>
      <c r="K134" s="7">
        <f t="shared" si="14"/>
        <v>101.28261108398384</v>
      </c>
      <c r="L134" s="8">
        <f t="shared" si="15"/>
        <v>1.4904013019567957</v>
      </c>
      <c r="M134" s="8">
        <f t="shared" si="12"/>
        <v>1.8400752647969696</v>
      </c>
      <c r="P134" s="6">
        <f t="shared" ref="P134:P151" si="16">(M134-$O$2)/$O$2*100</f>
        <v>0.10008096382804726</v>
      </c>
    </row>
    <row r="135" spans="1:16" x14ac:dyDescent="0.15">
      <c r="A135" s="6">
        <v>67</v>
      </c>
      <c r="B135" s="6">
        <v>133</v>
      </c>
      <c r="D135">
        <v>618.739990234375</v>
      </c>
      <c r="E135">
        <v>537.82476806640602</v>
      </c>
      <c r="F135">
        <v>470.17941284179699</v>
      </c>
      <c r="G135">
        <v>469.39245605468801</v>
      </c>
      <c r="I135" s="7">
        <f t="shared" si="13"/>
        <v>148.56057739257801</v>
      </c>
      <c r="J135" s="7">
        <f t="shared" si="13"/>
        <v>68.432312011718011</v>
      </c>
      <c r="K135" s="7">
        <f t="shared" si="14"/>
        <v>100.6579589843754</v>
      </c>
      <c r="L135" s="8">
        <f t="shared" si="15"/>
        <v>1.4709127315052459</v>
      </c>
      <c r="M135" s="8">
        <f t="shared" si="12"/>
        <v>1.8232158218855714</v>
      </c>
      <c r="P135" s="6">
        <f t="shared" si="16"/>
        <v>-0.81707260739948884</v>
      </c>
    </row>
    <row r="136" spans="1:16" x14ac:dyDescent="0.15">
      <c r="A136" s="6">
        <v>67.5</v>
      </c>
      <c r="B136" s="6">
        <v>134</v>
      </c>
      <c r="D136">
        <v>619.47332763671898</v>
      </c>
      <c r="E136">
        <v>537.591552734375</v>
      </c>
      <c r="F136">
        <v>470.12850952148398</v>
      </c>
      <c r="G136">
        <v>469.06994628906301</v>
      </c>
      <c r="I136" s="7">
        <f t="shared" si="13"/>
        <v>149.344818115235</v>
      </c>
      <c r="J136" s="7">
        <f t="shared" si="13"/>
        <v>68.521606445311988</v>
      </c>
      <c r="K136" s="7">
        <f t="shared" si="14"/>
        <v>101.37969360351661</v>
      </c>
      <c r="L136" s="8">
        <f t="shared" si="15"/>
        <v>1.4795288502821238</v>
      </c>
      <c r="M136" s="8">
        <f t="shared" si="12"/>
        <v>1.834461068202601</v>
      </c>
      <c r="P136" s="6">
        <f t="shared" si="16"/>
        <v>-0.20533128989579677</v>
      </c>
    </row>
    <row r="137" spans="1:16" x14ac:dyDescent="0.15">
      <c r="A137" s="6">
        <v>68</v>
      </c>
      <c r="B137" s="6">
        <v>135</v>
      </c>
      <c r="D137">
        <v>619.39166259765602</v>
      </c>
      <c r="E137">
        <v>537.950927734375</v>
      </c>
      <c r="F137">
        <v>469.54168701171898</v>
      </c>
      <c r="G137">
        <v>468.64321899414102</v>
      </c>
      <c r="I137" s="7">
        <f t="shared" si="13"/>
        <v>149.84997558593705</v>
      </c>
      <c r="J137" s="7">
        <f t="shared" si="13"/>
        <v>69.307708740233977</v>
      </c>
      <c r="K137" s="7">
        <f t="shared" si="14"/>
        <v>101.33457946777327</v>
      </c>
      <c r="L137" s="8">
        <f t="shared" si="15"/>
        <v>1.4620968043767879</v>
      </c>
      <c r="M137" s="8">
        <f t="shared" si="12"/>
        <v>1.8196581498374169</v>
      </c>
      <c r="P137" s="6">
        <f t="shared" si="16"/>
        <v>-1.010609940831503</v>
      </c>
    </row>
    <row r="138" spans="1:16" x14ac:dyDescent="0.15">
      <c r="A138" s="6">
        <v>68.5</v>
      </c>
      <c r="B138" s="6">
        <v>136</v>
      </c>
      <c r="D138">
        <v>619.160888671875</v>
      </c>
      <c r="E138">
        <v>538.29217529296898</v>
      </c>
      <c r="F138">
        <v>469.83337402343801</v>
      </c>
      <c r="G138">
        <v>468.86993408203102</v>
      </c>
      <c r="I138" s="7">
        <f t="shared" si="13"/>
        <v>149.32751464843699</v>
      </c>
      <c r="J138" s="7">
        <f t="shared" si="13"/>
        <v>69.422241210937955</v>
      </c>
      <c r="K138" s="7">
        <f t="shared" si="14"/>
        <v>100.73194580078042</v>
      </c>
      <c r="L138" s="8">
        <f t="shared" si="15"/>
        <v>1.4510039440344287</v>
      </c>
      <c r="M138" s="8">
        <f t="shared" si="12"/>
        <v>1.8111944170352094</v>
      </c>
      <c r="P138" s="6">
        <f t="shared" si="16"/>
        <v>-1.4710369434468853</v>
      </c>
    </row>
    <row r="139" spans="1:16" x14ac:dyDescent="0.15">
      <c r="A139" s="6">
        <v>69</v>
      </c>
      <c r="B139" s="6">
        <v>137</v>
      </c>
      <c r="D139">
        <v>617.48876953125</v>
      </c>
      <c r="E139">
        <v>537.55255126953102</v>
      </c>
      <c r="F139">
        <v>470.04541015625</v>
      </c>
      <c r="G139">
        <v>469.16867065429699</v>
      </c>
      <c r="I139" s="7">
        <f t="shared" si="13"/>
        <v>147.443359375</v>
      </c>
      <c r="J139" s="7">
        <f t="shared" si="13"/>
        <v>68.383880615234034</v>
      </c>
      <c r="K139" s="7">
        <f t="shared" si="14"/>
        <v>99.574642944336176</v>
      </c>
      <c r="L139" s="8">
        <f t="shared" si="15"/>
        <v>1.4561127863538312</v>
      </c>
      <c r="M139" s="8">
        <f t="shared" si="12"/>
        <v>1.8189323868947636</v>
      </c>
      <c r="P139" s="6">
        <f t="shared" si="16"/>
        <v>-1.0500914396103931</v>
      </c>
    </row>
    <row r="140" spans="1:16" x14ac:dyDescent="0.15">
      <c r="A140" s="6">
        <v>69.5</v>
      </c>
      <c r="B140" s="6">
        <v>138</v>
      </c>
      <c r="D140">
        <v>614.68145751953102</v>
      </c>
      <c r="E140">
        <v>536.463134765625</v>
      </c>
      <c r="F140">
        <v>470.07315063476602</v>
      </c>
      <c r="G140">
        <v>469.25396728515602</v>
      </c>
      <c r="I140" s="7">
        <f t="shared" si="13"/>
        <v>144.608306884765</v>
      </c>
      <c r="J140" s="7">
        <f t="shared" si="13"/>
        <v>67.209167480468977</v>
      </c>
      <c r="K140" s="7">
        <f t="shared" si="14"/>
        <v>97.561889648436718</v>
      </c>
      <c r="L140" s="8">
        <f t="shared" si="15"/>
        <v>1.4516158034064066</v>
      </c>
      <c r="M140" s="8">
        <f t="shared" si="12"/>
        <v>1.8170645314874907</v>
      </c>
      <c r="P140" s="6">
        <f t="shared" si="16"/>
        <v>-1.1517027601219849</v>
      </c>
    </row>
    <row r="141" spans="1:16" x14ac:dyDescent="0.15">
      <c r="A141" s="6">
        <v>70</v>
      </c>
      <c r="B141" s="6">
        <v>139</v>
      </c>
      <c r="D141">
        <v>616.93322753906295</v>
      </c>
      <c r="E141">
        <v>537.29541015625</v>
      </c>
      <c r="F141">
        <v>470.11380004882801</v>
      </c>
      <c r="G141">
        <v>469.16622924804699</v>
      </c>
      <c r="I141" s="7">
        <f t="shared" si="13"/>
        <v>146.81942749023494</v>
      </c>
      <c r="J141" s="7">
        <f t="shared" si="13"/>
        <v>68.129180908203011</v>
      </c>
      <c r="K141" s="7">
        <f t="shared" si="14"/>
        <v>99.12900085449283</v>
      </c>
      <c r="L141" s="8">
        <f t="shared" si="15"/>
        <v>1.455015303766221</v>
      </c>
      <c r="M141" s="8">
        <f t="shared" si="12"/>
        <v>1.8230931593874566</v>
      </c>
      <c r="P141" s="6">
        <f t="shared" si="16"/>
        <v>-0.82374544640092406</v>
      </c>
    </row>
    <row r="142" spans="1:16" x14ac:dyDescent="0.15">
      <c r="A142" s="6">
        <v>70.5</v>
      </c>
      <c r="B142" s="6">
        <v>140</v>
      </c>
      <c r="D142">
        <v>618.35144042968795</v>
      </c>
      <c r="E142">
        <v>537.78106689453102</v>
      </c>
      <c r="F142">
        <v>469.86343383789102</v>
      </c>
      <c r="G142">
        <v>469.10485839843801</v>
      </c>
      <c r="I142" s="7">
        <f t="shared" si="13"/>
        <v>148.48800659179693</v>
      </c>
      <c r="J142" s="7">
        <f t="shared" si="13"/>
        <v>68.676208496093011</v>
      </c>
      <c r="K142" s="7">
        <f t="shared" si="14"/>
        <v>100.41466064453184</v>
      </c>
      <c r="L142" s="8">
        <f t="shared" si="15"/>
        <v>1.4621462489479806</v>
      </c>
      <c r="M142" s="8">
        <f t="shared" si="12"/>
        <v>1.832853232109368</v>
      </c>
      <c r="P142" s="6">
        <f t="shared" si="16"/>
        <v>-0.29279756162297377</v>
      </c>
    </row>
    <row r="143" spans="1:16" x14ac:dyDescent="0.15">
      <c r="A143" s="6">
        <v>71</v>
      </c>
      <c r="B143" s="6">
        <v>141</v>
      </c>
      <c r="D143">
        <v>617.28167724609398</v>
      </c>
      <c r="E143">
        <v>536.976806640625</v>
      </c>
      <c r="F143">
        <v>469.70703125</v>
      </c>
      <c r="G143">
        <v>468.82647705078102</v>
      </c>
      <c r="I143" s="7">
        <f t="shared" si="13"/>
        <v>147.57464599609398</v>
      </c>
      <c r="J143" s="7">
        <f t="shared" si="13"/>
        <v>68.150329589843977</v>
      </c>
      <c r="K143" s="7">
        <f t="shared" si="14"/>
        <v>99.869415283203196</v>
      </c>
      <c r="L143" s="8">
        <f t="shared" si="15"/>
        <v>1.465428206793091</v>
      </c>
      <c r="M143" s="8">
        <f t="shared" si="12"/>
        <v>1.83876431749463</v>
      </c>
      <c r="P143" s="6">
        <f t="shared" si="16"/>
        <v>2.8765440156799164E-2</v>
      </c>
    </row>
    <row r="144" spans="1:16" x14ac:dyDescent="0.15">
      <c r="A144" s="6">
        <v>71.5</v>
      </c>
      <c r="B144" s="6">
        <v>142</v>
      </c>
      <c r="D144">
        <v>618.5810546875</v>
      </c>
      <c r="E144">
        <v>537.81695556640602</v>
      </c>
      <c r="F144">
        <v>469.63720703125</v>
      </c>
      <c r="G144">
        <v>468.72467041015602</v>
      </c>
      <c r="I144" s="7">
        <f t="shared" si="13"/>
        <v>148.94384765625</v>
      </c>
      <c r="J144" s="7">
        <f t="shared" si="13"/>
        <v>69.09228515625</v>
      </c>
      <c r="K144" s="7">
        <f t="shared" si="14"/>
        <v>100.57924804687499</v>
      </c>
      <c r="L144" s="8">
        <f t="shared" si="15"/>
        <v>1.455723281107554</v>
      </c>
      <c r="M144" s="8">
        <f t="shared" si="12"/>
        <v>1.8316885193492447</v>
      </c>
      <c r="P144" s="6">
        <f t="shared" si="16"/>
        <v>-0.35615792726584927</v>
      </c>
    </row>
    <row r="145" spans="1:16" x14ac:dyDescent="0.15">
      <c r="A145" s="6">
        <v>72</v>
      </c>
      <c r="B145" s="6">
        <v>143</v>
      </c>
      <c r="D145">
        <v>620.32342529296898</v>
      </c>
      <c r="E145">
        <v>539.01397705078102</v>
      </c>
      <c r="F145">
        <v>470.11636352539102</v>
      </c>
      <c r="G145">
        <v>469.36355590820301</v>
      </c>
      <c r="I145" s="7">
        <f t="shared" si="13"/>
        <v>150.20706176757795</v>
      </c>
      <c r="J145" s="7">
        <f t="shared" si="13"/>
        <v>69.650421142578011</v>
      </c>
      <c r="K145" s="7">
        <f t="shared" si="14"/>
        <v>101.45176696777335</v>
      </c>
      <c r="L145" s="8">
        <f t="shared" si="15"/>
        <v>1.4565851189915471</v>
      </c>
      <c r="M145" s="8">
        <f t="shared" si="12"/>
        <v>1.8351794847733895</v>
      </c>
      <c r="P145" s="6">
        <f t="shared" si="16"/>
        <v>-0.16624943369269082</v>
      </c>
    </row>
    <row r="146" spans="1:16" x14ac:dyDescent="0.15">
      <c r="A146" s="6">
        <v>72.5</v>
      </c>
      <c r="B146" s="6">
        <v>144</v>
      </c>
      <c r="D146">
        <v>619.98303222656295</v>
      </c>
      <c r="E146">
        <v>538.86065673828102</v>
      </c>
      <c r="F146">
        <v>470.39334106445301</v>
      </c>
      <c r="G146">
        <v>469.33734130859398</v>
      </c>
      <c r="I146" s="7">
        <f t="shared" si="13"/>
        <v>149.58969116210994</v>
      </c>
      <c r="J146" s="7">
        <f t="shared" si="13"/>
        <v>69.523315429687045</v>
      </c>
      <c r="K146" s="7">
        <f t="shared" si="14"/>
        <v>100.92337036132901</v>
      </c>
      <c r="L146" s="8">
        <f t="shared" si="15"/>
        <v>1.4516478355149598</v>
      </c>
      <c r="M146" s="8">
        <f t="shared" si="12"/>
        <v>1.832871328836954</v>
      </c>
      <c r="P146" s="6">
        <f t="shared" si="16"/>
        <v>-0.29181309977448505</v>
      </c>
    </row>
    <row r="147" spans="1:16" x14ac:dyDescent="0.15">
      <c r="A147" s="6">
        <v>73</v>
      </c>
      <c r="B147" s="6">
        <v>145</v>
      </c>
      <c r="D147">
        <v>618.27557373046898</v>
      </c>
      <c r="E147">
        <v>537.93658447265602</v>
      </c>
      <c r="F147">
        <v>469.61126708984398</v>
      </c>
      <c r="G147">
        <v>468.64642333984398</v>
      </c>
      <c r="I147" s="7">
        <f t="shared" si="13"/>
        <v>148.664306640625</v>
      </c>
      <c r="J147" s="7">
        <f t="shared" si="13"/>
        <v>69.290161132812045</v>
      </c>
      <c r="K147" s="7">
        <f t="shared" si="14"/>
        <v>100.16119384765656</v>
      </c>
      <c r="L147" s="8">
        <f t="shared" si="15"/>
        <v>1.4455327020480211</v>
      </c>
      <c r="M147" s="8">
        <f t="shared" si="12"/>
        <v>1.8293853229101669</v>
      </c>
      <c r="P147" s="6">
        <f t="shared" si="16"/>
        <v>-0.48145179672761307</v>
      </c>
    </row>
    <row r="148" spans="1:16" x14ac:dyDescent="0.15">
      <c r="A148" s="6">
        <v>73.5</v>
      </c>
      <c r="B148" s="6">
        <v>146</v>
      </c>
      <c r="D148">
        <v>618.80920410156295</v>
      </c>
      <c r="E148">
        <v>538.27569580078102</v>
      </c>
      <c r="F148">
        <v>469.75958251953102</v>
      </c>
      <c r="G148">
        <v>468.81765747070301</v>
      </c>
      <c r="I148" s="7">
        <f t="shared" si="13"/>
        <v>149.04962158203193</v>
      </c>
      <c r="J148" s="7">
        <f t="shared" si="13"/>
        <v>69.458038330078011</v>
      </c>
      <c r="K148" s="7">
        <f t="shared" si="14"/>
        <v>100.42899475097732</v>
      </c>
      <c r="L148" s="8">
        <f t="shared" si="15"/>
        <v>1.4458944877440874</v>
      </c>
      <c r="M148" s="8">
        <f t="shared" si="12"/>
        <v>1.8323762361463849</v>
      </c>
      <c r="P148" s="6">
        <f t="shared" si="16"/>
        <v>-0.31874613852496131</v>
      </c>
    </row>
    <row r="149" spans="1:16" x14ac:dyDescent="0.15">
      <c r="A149" s="6">
        <v>74</v>
      </c>
      <c r="B149" s="6">
        <v>147</v>
      </c>
      <c r="D149">
        <v>618.28869628906295</v>
      </c>
      <c r="E149">
        <v>538.97509765625</v>
      </c>
      <c r="F149">
        <v>469.91458129882801</v>
      </c>
      <c r="G149">
        <v>468.779541015625</v>
      </c>
      <c r="I149" s="7">
        <f t="shared" si="13"/>
        <v>148.37411499023494</v>
      </c>
      <c r="J149" s="7">
        <f t="shared" si="13"/>
        <v>70.195556640625</v>
      </c>
      <c r="K149" s="7">
        <f t="shared" si="14"/>
        <v>99.237225341797455</v>
      </c>
      <c r="L149" s="8">
        <f t="shared" si="15"/>
        <v>1.4137251713787946</v>
      </c>
      <c r="M149" s="8">
        <f t="shared" si="12"/>
        <v>1.8028360473212437</v>
      </c>
      <c r="P149" s="6">
        <f t="shared" si="16"/>
        <v>-1.92573219483156</v>
      </c>
    </row>
    <row r="150" spans="1:16" x14ac:dyDescent="0.15">
      <c r="A150" s="6">
        <v>74.5</v>
      </c>
      <c r="B150" s="6">
        <v>148</v>
      </c>
      <c r="D150">
        <v>617.76934814453102</v>
      </c>
      <c r="E150">
        <v>537.98529052734398</v>
      </c>
      <c r="F150">
        <v>469.51254272460898</v>
      </c>
      <c r="G150">
        <v>468.65676879882801</v>
      </c>
      <c r="I150" s="7">
        <f t="shared" si="13"/>
        <v>148.25680541992205</v>
      </c>
      <c r="J150" s="7">
        <f t="shared" si="13"/>
        <v>69.328521728515966</v>
      </c>
      <c r="K150" s="7">
        <f t="shared" si="14"/>
        <v>99.726840209960869</v>
      </c>
      <c r="L150" s="8">
        <f t="shared" si="15"/>
        <v>1.4384677146367246</v>
      </c>
      <c r="M150" s="8">
        <f t="shared" si="12"/>
        <v>1.8302077181193255</v>
      </c>
      <c r="P150" s="6">
        <f t="shared" si="16"/>
        <v>-0.43671350335670334</v>
      </c>
    </row>
    <row r="151" spans="1:16" x14ac:dyDescent="0.15">
      <c r="A151" s="6">
        <v>75</v>
      </c>
      <c r="B151" s="6">
        <v>149</v>
      </c>
      <c r="D151">
        <v>616.57733154296898</v>
      </c>
      <c r="E151">
        <v>537.55480957031295</v>
      </c>
      <c r="F151">
        <v>469.96994018554699</v>
      </c>
      <c r="G151">
        <v>469.06381225585898</v>
      </c>
      <c r="I151" s="7">
        <f t="shared" si="13"/>
        <v>146.60739135742199</v>
      </c>
      <c r="J151" s="7">
        <f t="shared" si="13"/>
        <v>68.490997314453978</v>
      </c>
      <c r="K151" s="7">
        <f t="shared" si="14"/>
        <v>98.663693237304216</v>
      </c>
      <c r="L151" s="8">
        <f t="shared" si="15"/>
        <v>1.4405352105521576</v>
      </c>
      <c r="M151" s="8">
        <f t="shared" si="12"/>
        <v>1.8349043415749102</v>
      </c>
      <c r="P151" s="6">
        <f t="shared" si="16"/>
        <v>-0.18121722168013799</v>
      </c>
    </row>
    <row r="152" spans="1:16" x14ac:dyDescent="0.15">
      <c r="A152" s="18">
        <v>75.5</v>
      </c>
      <c r="B152" s="18">
        <v>150</v>
      </c>
      <c r="D152">
        <v>616.03436279296898</v>
      </c>
      <c r="E152">
        <v>537.39776611328102</v>
      </c>
      <c r="F152">
        <v>469.650390625</v>
      </c>
      <c r="G152">
        <v>468.87353515625</v>
      </c>
      <c r="I152" s="19">
        <f t="shared" ref="I152:I193" si="17">D152-F152</f>
        <v>146.38397216796898</v>
      </c>
      <c r="J152" s="19">
        <f t="shared" ref="J152:J193" si="18">E152-G152</f>
        <v>68.524230957031023</v>
      </c>
      <c r="K152" s="19">
        <f t="shared" ref="K152:K193" si="19">I152-0.7*J152</f>
        <v>98.417010498047262</v>
      </c>
      <c r="L152" s="20">
        <f t="shared" ref="L152:L193" si="20">K152/J152</f>
        <v>1.4362366293429967</v>
      </c>
      <c r="M152" s="20">
        <f t="shared" ref="M152:M193" si="21">L152+ABS($N$2)*A152</f>
        <v>1.8332348879059008</v>
      </c>
      <c r="N152" s="18"/>
      <c r="O152" s="18"/>
      <c r="P152" s="18">
        <f t="shared" ref="P152:P193" si="22">(M152-$O$2)/$O$2*100</f>
        <v>-0.27203548907945474</v>
      </c>
    </row>
    <row r="153" spans="1:16" x14ac:dyDescent="0.15">
      <c r="A153" s="18">
        <v>76</v>
      </c>
      <c r="B153" s="18">
        <v>151</v>
      </c>
      <c r="D153">
        <v>616.33770751953102</v>
      </c>
      <c r="E153">
        <v>538.01678466796898</v>
      </c>
      <c r="F153">
        <v>469.69464111328102</v>
      </c>
      <c r="G153">
        <v>468.81088256835898</v>
      </c>
      <c r="I153" s="19">
        <f t="shared" si="17"/>
        <v>146.64306640625</v>
      </c>
      <c r="J153" s="19">
        <f t="shared" si="18"/>
        <v>69.20590209961</v>
      </c>
      <c r="K153" s="19">
        <f t="shared" si="19"/>
        <v>98.198934936523003</v>
      </c>
      <c r="L153" s="20">
        <f t="shared" si="20"/>
        <v>1.4189387314853943</v>
      </c>
      <c r="M153" s="20">
        <f t="shared" si="21"/>
        <v>1.8185661175884502</v>
      </c>
      <c r="N153" s="18"/>
      <c r="O153" s="18"/>
      <c r="P153" s="18">
        <f t="shared" si="22"/>
        <v>-1.0700164871983653</v>
      </c>
    </row>
    <row r="154" spans="1:16" x14ac:dyDescent="0.15">
      <c r="A154" s="18">
        <v>76.5</v>
      </c>
      <c r="B154" s="18">
        <v>152</v>
      </c>
      <c r="D154">
        <v>617.41693115234398</v>
      </c>
      <c r="E154">
        <v>538.78619384765602</v>
      </c>
      <c r="F154">
        <v>469.59194946289102</v>
      </c>
      <c r="G154">
        <v>468.63772583007801</v>
      </c>
      <c r="I154" s="19">
        <f t="shared" si="17"/>
        <v>147.82498168945295</v>
      </c>
      <c r="J154" s="19">
        <f t="shared" si="18"/>
        <v>70.148468017578011</v>
      </c>
      <c r="K154" s="19">
        <f t="shared" si="19"/>
        <v>98.721054077148352</v>
      </c>
      <c r="L154" s="20">
        <f t="shared" si="20"/>
        <v>1.4073158953722344</v>
      </c>
      <c r="M154" s="20">
        <f t="shared" si="21"/>
        <v>1.8095724090154421</v>
      </c>
      <c r="N154" s="18"/>
      <c r="O154" s="18"/>
      <c r="P154" s="18">
        <f t="shared" si="22"/>
        <v>-1.5592741678740072</v>
      </c>
    </row>
    <row r="155" spans="1:16" x14ac:dyDescent="0.15">
      <c r="A155" s="18">
        <v>77</v>
      </c>
      <c r="B155" s="18">
        <v>153</v>
      </c>
      <c r="D155">
        <v>617.78619384765602</v>
      </c>
      <c r="E155">
        <v>539.04656982421898</v>
      </c>
      <c r="F155">
        <v>469.900634765625</v>
      </c>
      <c r="G155">
        <v>469.07699584960898</v>
      </c>
      <c r="I155" s="19">
        <f t="shared" si="17"/>
        <v>147.88555908203102</v>
      </c>
      <c r="J155" s="19">
        <f t="shared" si="18"/>
        <v>69.96957397461</v>
      </c>
      <c r="K155" s="19">
        <f t="shared" si="19"/>
        <v>98.906857299804017</v>
      </c>
      <c r="L155" s="20">
        <f t="shared" si="20"/>
        <v>1.4135695228856837</v>
      </c>
      <c r="M155" s="20">
        <f t="shared" si="21"/>
        <v>1.818455164069043</v>
      </c>
      <c r="N155" s="18"/>
      <c r="O155" s="18"/>
      <c r="P155" s="18">
        <f t="shared" si="22"/>
        <v>-1.0760523578436427</v>
      </c>
    </row>
    <row r="156" spans="1:16" x14ac:dyDescent="0.15">
      <c r="A156" s="18">
        <v>77.5</v>
      </c>
      <c r="B156" s="18">
        <v>154</v>
      </c>
      <c r="D156">
        <v>617.581298828125</v>
      </c>
      <c r="E156">
        <v>538.79400634765602</v>
      </c>
      <c r="F156">
        <v>470.00064086914102</v>
      </c>
      <c r="G156">
        <v>469.16586303710898</v>
      </c>
      <c r="I156" s="19">
        <f t="shared" si="17"/>
        <v>147.58065795898398</v>
      </c>
      <c r="J156" s="19">
        <f t="shared" si="18"/>
        <v>69.628143310547046</v>
      </c>
      <c r="K156" s="19">
        <f t="shared" si="19"/>
        <v>98.840957641601051</v>
      </c>
      <c r="L156" s="20">
        <f t="shared" si="20"/>
        <v>1.4195546935778904</v>
      </c>
      <c r="M156" s="20">
        <f t="shared" si="21"/>
        <v>1.8270694623014014</v>
      </c>
      <c r="N156" s="18"/>
      <c r="O156" s="18"/>
      <c r="P156" s="18">
        <f t="shared" si="22"/>
        <v>-0.60743459692787438</v>
      </c>
    </row>
    <row r="157" spans="1:16" x14ac:dyDescent="0.15">
      <c r="A157" s="18">
        <v>78</v>
      </c>
      <c r="B157" s="18">
        <v>155</v>
      </c>
      <c r="D157">
        <v>617.97174072265602</v>
      </c>
      <c r="E157">
        <v>539.16101074218795</v>
      </c>
      <c r="F157">
        <v>469.89065551757801</v>
      </c>
      <c r="G157">
        <v>469.010986328125</v>
      </c>
      <c r="I157" s="19">
        <f t="shared" si="17"/>
        <v>148.08108520507801</v>
      </c>
      <c r="J157" s="19">
        <f t="shared" si="18"/>
        <v>70.150024414062955</v>
      </c>
      <c r="K157" s="19">
        <f t="shared" si="19"/>
        <v>98.976068115233943</v>
      </c>
      <c r="L157" s="20">
        <f t="shared" si="20"/>
        <v>1.4109199382600961</v>
      </c>
      <c r="M157" s="20">
        <f t="shared" si="21"/>
        <v>1.8210638345237586</v>
      </c>
      <c r="N157" s="18"/>
      <c r="O157" s="18"/>
      <c r="P157" s="18">
        <f t="shared" si="22"/>
        <v>-0.93414070416256401</v>
      </c>
    </row>
    <row r="158" spans="1:16" x14ac:dyDescent="0.15">
      <c r="A158" s="18">
        <v>78.5</v>
      </c>
      <c r="B158" s="18">
        <v>156</v>
      </c>
      <c r="D158">
        <v>618.14660644531295</v>
      </c>
      <c r="E158">
        <v>538.94396972656295</v>
      </c>
      <c r="F158">
        <v>469.49450683593801</v>
      </c>
      <c r="G158">
        <v>468.61022949218801</v>
      </c>
      <c r="I158" s="19">
        <f t="shared" si="17"/>
        <v>148.65209960937494</v>
      </c>
      <c r="J158" s="19">
        <f t="shared" si="18"/>
        <v>70.333740234374943</v>
      </c>
      <c r="K158" s="19">
        <f t="shared" si="19"/>
        <v>99.418481445312494</v>
      </c>
      <c r="L158" s="20">
        <f t="shared" si="20"/>
        <v>1.4135247338477623</v>
      </c>
      <c r="M158" s="20">
        <f t="shared" si="21"/>
        <v>1.8262977576515766</v>
      </c>
      <c r="N158" s="18"/>
      <c r="O158" s="18"/>
      <c r="P158" s="18">
        <f t="shared" si="22"/>
        <v>-0.64941532424130166</v>
      </c>
    </row>
    <row r="159" spans="1:16" x14ac:dyDescent="0.15">
      <c r="A159" s="18">
        <v>79</v>
      </c>
      <c r="B159" s="18">
        <v>157</v>
      </c>
      <c r="D159">
        <v>617.31719970703102</v>
      </c>
      <c r="E159">
        <v>538.7392578125</v>
      </c>
      <c r="F159">
        <v>469.61520385742199</v>
      </c>
      <c r="G159">
        <v>468.69259643554699</v>
      </c>
      <c r="I159" s="19">
        <f t="shared" si="17"/>
        <v>147.70199584960903</v>
      </c>
      <c r="J159" s="19">
        <f t="shared" si="18"/>
        <v>70.046661376953011</v>
      </c>
      <c r="K159" s="19">
        <f t="shared" si="19"/>
        <v>98.669332885741937</v>
      </c>
      <c r="L159" s="20">
        <f t="shared" si="20"/>
        <v>1.4086229228650498</v>
      </c>
      <c r="M159" s="20">
        <f t="shared" si="21"/>
        <v>1.8240250742090158</v>
      </c>
      <c r="N159" s="18"/>
      <c r="O159" s="18"/>
      <c r="P159" s="18">
        <f t="shared" si="22"/>
        <v>-0.77304928691542674</v>
      </c>
    </row>
    <row r="160" spans="1:16" x14ac:dyDescent="0.15">
      <c r="A160" s="18">
        <v>79.5</v>
      </c>
      <c r="B160" s="18">
        <v>158</v>
      </c>
      <c r="D160">
        <v>616.59118652343795</v>
      </c>
      <c r="E160">
        <v>538.13586425781295</v>
      </c>
      <c r="F160">
        <v>469.93029785156301</v>
      </c>
      <c r="G160">
        <v>468.9384765625</v>
      </c>
      <c r="I160" s="19">
        <f t="shared" si="17"/>
        <v>146.66088867187494</v>
      </c>
      <c r="J160" s="19">
        <f t="shared" si="18"/>
        <v>69.197387695312955</v>
      </c>
      <c r="K160" s="19">
        <f t="shared" si="19"/>
        <v>98.222717285155881</v>
      </c>
      <c r="L160" s="20">
        <f t="shared" si="20"/>
        <v>1.419457013574646</v>
      </c>
      <c r="M160" s="20">
        <f t="shared" si="21"/>
        <v>1.8374882924587637</v>
      </c>
      <c r="N160" s="18"/>
      <c r="O160" s="18"/>
      <c r="P160" s="18">
        <f t="shared" si="22"/>
        <v>-4.0650312473397794E-2</v>
      </c>
    </row>
    <row r="161" spans="1:16" x14ac:dyDescent="0.15">
      <c r="A161" s="18">
        <v>80</v>
      </c>
      <c r="B161" s="18">
        <v>159</v>
      </c>
      <c r="D161">
        <v>615.851806640625</v>
      </c>
      <c r="E161">
        <v>536.73150634765602</v>
      </c>
      <c r="F161">
        <v>469.39285278320301</v>
      </c>
      <c r="G161">
        <v>468.63388061523398</v>
      </c>
      <c r="I161" s="19">
        <f t="shared" si="17"/>
        <v>146.45895385742199</v>
      </c>
      <c r="J161" s="19">
        <f t="shared" si="18"/>
        <v>68.097625732422046</v>
      </c>
      <c r="K161" s="19">
        <f t="shared" si="19"/>
        <v>98.79061584472656</v>
      </c>
      <c r="L161" s="20">
        <f t="shared" si="20"/>
        <v>1.4507204147308654</v>
      </c>
      <c r="M161" s="20">
        <f t="shared" si="21"/>
        <v>1.8713808211551348</v>
      </c>
      <c r="N161" s="18"/>
      <c r="O161" s="18"/>
      <c r="P161" s="18">
        <f t="shared" si="22"/>
        <v>1.8031030010357409</v>
      </c>
    </row>
    <row r="162" spans="1:16" x14ac:dyDescent="0.15">
      <c r="A162" s="18">
        <v>80.5</v>
      </c>
      <c r="B162" s="18">
        <v>160</v>
      </c>
      <c r="D162">
        <v>614.26373291015602</v>
      </c>
      <c r="E162">
        <v>536.90612792968795</v>
      </c>
      <c r="F162">
        <v>469.51254272460898</v>
      </c>
      <c r="G162">
        <v>468.42544555664102</v>
      </c>
      <c r="I162" s="19">
        <f t="shared" si="17"/>
        <v>144.75119018554705</v>
      </c>
      <c r="J162" s="19">
        <f t="shared" si="18"/>
        <v>68.480682373046932</v>
      </c>
      <c r="K162" s="19">
        <f t="shared" si="19"/>
        <v>96.814712524414205</v>
      </c>
      <c r="L162" s="20">
        <f t="shared" si="20"/>
        <v>1.4137521585579171</v>
      </c>
      <c r="M162" s="20">
        <f t="shared" si="21"/>
        <v>1.8370416925223383</v>
      </c>
      <c r="N162" s="18"/>
      <c r="O162" s="18"/>
      <c r="P162" s="18">
        <f t="shared" si="22"/>
        <v>-6.4945345752676728E-2</v>
      </c>
    </row>
    <row r="163" spans="1:16" x14ac:dyDescent="0.15">
      <c r="A163" s="18">
        <v>81</v>
      </c>
      <c r="B163" s="18">
        <v>161</v>
      </c>
      <c r="D163">
        <v>614.71832275390602</v>
      </c>
      <c r="E163">
        <v>537.47009277343795</v>
      </c>
      <c r="F163">
        <v>470.01687622070301</v>
      </c>
      <c r="G163">
        <v>469.266357421875</v>
      </c>
      <c r="I163" s="19">
        <f t="shared" si="17"/>
        <v>144.70144653320301</v>
      </c>
      <c r="J163" s="19">
        <f t="shared" si="18"/>
        <v>68.203735351562955</v>
      </c>
      <c r="K163" s="19">
        <f t="shared" si="19"/>
        <v>96.958831787108949</v>
      </c>
      <c r="L163" s="20">
        <f t="shared" si="20"/>
        <v>1.4216058884066245</v>
      </c>
      <c r="M163" s="20">
        <f t="shared" si="21"/>
        <v>1.8475245499111972</v>
      </c>
      <c r="N163" s="18"/>
      <c r="O163" s="18"/>
      <c r="P163" s="18">
        <f t="shared" si="22"/>
        <v>0.50532201962752188</v>
      </c>
    </row>
    <row r="164" spans="1:16" x14ac:dyDescent="0.15">
      <c r="A164" s="18">
        <v>81.5</v>
      </c>
      <c r="B164" s="18">
        <v>162</v>
      </c>
      <c r="D164">
        <v>617.40289306640602</v>
      </c>
      <c r="E164">
        <v>538.36901855468795</v>
      </c>
      <c r="F164">
        <v>470.19219970703102</v>
      </c>
      <c r="G164">
        <v>469.22686767578102</v>
      </c>
      <c r="I164" s="19">
        <f t="shared" si="17"/>
        <v>147.210693359375</v>
      </c>
      <c r="J164" s="19">
        <f t="shared" si="18"/>
        <v>69.142150878906932</v>
      </c>
      <c r="K164" s="19">
        <f t="shared" si="19"/>
        <v>98.811187744140142</v>
      </c>
      <c r="L164" s="20">
        <f t="shared" si="20"/>
        <v>1.4291020237017864</v>
      </c>
      <c r="M164" s="20">
        <f t="shared" si="21"/>
        <v>1.8576498127465109</v>
      </c>
      <c r="N164" s="18"/>
      <c r="O164" s="18"/>
      <c r="P164" s="18">
        <f t="shared" si="22"/>
        <v>1.0561362439069675</v>
      </c>
    </row>
    <row r="165" spans="1:16" x14ac:dyDescent="0.15">
      <c r="A165" s="18">
        <v>82</v>
      </c>
      <c r="B165" s="18">
        <v>163</v>
      </c>
      <c r="D165">
        <v>617.66217041015602</v>
      </c>
      <c r="E165">
        <v>538.98919677734398</v>
      </c>
      <c r="F165">
        <v>470.12799072265602</v>
      </c>
      <c r="G165">
        <v>469.29104614257801</v>
      </c>
      <c r="I165" s="19">
        <f t="shared" si="17"/>
        <v>147.5341796875</v>
      </c>
      <c r="J165" s="19">
        <f t="shared" si="18"/>
        <v>69.698150634765966</v>
      </c>
      <c r="K165" s="19">
        <f t="shared" si="19"/>
        <v>98.745474243163827</v>
      </c>
      <c r="L165" s="20">
        <f t="shared" si="20"/>
        <v>1.4167588859080693</v>
      </c>
      <c r="M165" s="20">
        <f t="shared" si="21"/>
        <v>1.8479358024929455</v>
      </c>
      <c r="N165" s="18"/>
      <c r="O165" s="18"/>
      <c r="P165" s="18">
        <f t="shared" si="22"/>
        <v>0.52769415707057088</v>
      </c>
    </row>
    <row r="166" spans="1:16" x14ac:dyDescent="0.15">
      <c r="A166" s="18">
        <v>82.5</v>
      </c>
      <c r="B166" s="18">
        <v>164</v>
      </c>
      <c r="D166">
        <v>616.228271484375</v>
      </c>
      <c r="E166">
        <v>537.92541503906295</v>
      </c>
      <c r="F166">
        <v>469.86203002929699</v>
      </c>
      <c r="G166">
        <v>469.00717163085898</v>
      </c>
      <c r="I166" s="19">
        <f t="shared" si="17"/>
        <v>146.36624145507801</v>
      </c>
      <c r="J166" s="19">
        <f t="shared" si="18"/>
        <v>68.918243408203978</v>
      </c>
      <c r="K166" s="19">
        <f t="shared" si="19"/>
        <v>98.123471069335238</v>
      </c>
      <c r="L166" s="20">
        <f t="shared" si="20"/>
        <v>1.4237662804048585</v>
      </c>
      <c r="M166" s="20">
        <f t="shared" si="21"/>
        <v>1.8575723245298863</v>
      </c>
      <c r="N166" s="18"/>
      <c r="O166" s="18"/>
      <c r="P166" s="18">
        <f t="shared" si="22"/>
        <v>1.0519208854886162</v>
      </c>
    </row>
    <row r="167" spans="1:16" x14ac:dyDescent="0.15">
      <c r="A167" s="18">
        <v>83</v>
      </c>
      <c r="B167" s="18">
        <v>165</v>
      </c>
      <c r="D167">
        <v>616.31085205078102</v>
      </c>
      <c r="E167">
        <v>537.79876708984398</v>
      </c>
      <c r="F167">
        <v>469.74743652343801</v>
      </c>
      <c r="G167">
        <v>468.91983032226602</v>
      </c>
      <c r="I167" s="19">
        <f t="shared" si="17"/>
        <v>146.56341552734301</v>
      </c>
      <c r="J167" s="19">
        <f t="shared" si="18"/>
        <v>68.878936767577954</v>
      </c>
      <c r="K167" s="19">
        <f t="shared" si="19"/>
        <v>98.348159790038437</v>
      </c>
      <c r="L167" s="20">
        <f t="shared" si="20"/>
        <v>1.4278408524495685</v>
      </c>
      <c r="M167" s="20">
        <f t="shared" si="21"/>
        <v>1.864276024114748</v>
      </c>
      <c r="N167" s="18"/>
      <c r="O167" s="18"/>
      <c r="P167" s="18">
        <f t="shared" si="22"/>
        <v>1.4166020939368369</v>
      </c>
    </row>
    <row r="168" spans="1:16" x14ac:dyDescent="0.15">
      <c r="A168" s="18">
        <v>83.5</v>
      </c>
      <c r="B168" s="18">
        <v>166</v>
      </c>
      <c r="D168">
        <v>614.13427734375</v>
      </c>
      <c r="E168">
        <v>537.14758300781295</v>
      </c>
      <c r="F168">
        <v>469.83441162109398</v>
      </c>
      <c r="G168">
        <v>469.03134155273398</v>
      </c>
      <c r="I168" s="19">
        <f t="shared" si="17"/>
        <v>144.29986572265602</v>
      </c>
      <c r="J168" s="19">
        <f t="shared" si="18"/>
        <v>68.116241455078978</v>
      </c>
      <c r="K168" s="19">
        <f t="shared" si="19"/>
        <v>96.61849670410075</v>
      </c>
      <c r="L168" s="20">
        <f t="shared" si="20"/>
        <v>1.4184355249227649</v>
      </c>
      <c r="M168" s="20">
        <f t="shared" si="21"/>
        <v>1.857499824128096</v>
      </c>
      <c r="N168" s="18"/>
      <c r="O168" s="18"/>
      <c r="P168" s="18">
        <f t="shared" si="22"/>
        <v>1.0479768641608147</v>
      </c>
    </row>
    <row r="169" spans="1:16" x14ac:dyDescent="0.15">
      <c r="A169" s="18">
        <v>84</v>
      </c>
      <c r="B169" s="18">
        <v>167</v>
      </c>
      <c r="D169">
        <v>613.98980712890602</v>
      </c>
      <c r="E169">
        <v>537.24945068359398</v>
      </c>
      <c r="F169">
        <v>469.75524902343801</v>
      </c>
      <c r="G169">
        <v>468.94180297851602</v>
      </c>
      <c r="I169" s="19">
        <f t="shared" si="17"/>
        <v>144.23455810546801</v>
      </c>
      <c r="J169" s="19">
        <f t="shared" si="18"/>
        <v>68.307647705077954</v>
      </c>
      <c r="K169" s="19">
        <f t="shared" si="19"/>
        <v>96.419204711913437</v>
      </c>
      <c r="L169" s="20">
        <f t="shared" si="20"/>
        <v>1.4115433330131451</v>
      </c>
      <c r="M169" s="20">
        <f t="shared" si="21"/>
        <v>1.8532367597586279</v>
      </c>
      <c r="N169" s="18"/>
      <c r="O169" s="18"/>
      <c r="P169" s="18">
        <f t="shared" si="22"/>
        <v>0.8160661936019924</v>
      </c>
    </row>
    <row r="170" spans="1:16" x14ac:dyDescent="0.15">
      <c r="A170" s="18">
        <v>84.5</v>
      </c>
      <c r="B170" s="18">
        <v>168</v>
      </c>
      <c r="D170">
        <v>614.338623046875</v>
      </c>
      <c r="E170">
        <v>537.05065917968795</v>
      </c>
      <c r="F170">
        <v>470.16534423828102</v>
      </c>
      <c r="G170">
        <v>469.32852172851602</v>
      </c>
      <c r="I170" s="19">
        <f t="shared" si="17"/>
        <v>144.17327880859398</v>
      </c>
      <c r="J170" s="19">
        <f t="shared" si="18"/>
        <v>67.722137451171932</v>
      </c>
      <c r="K170" s="19">
        <f t="shared" si="19"/>
        <v>96.767782592773628</v>
      </c>
      <c r="L170" s="20">
        <f t="shared" si="20"/>
        <v>1.4288943945773092</v>
      </c>
      <c r="M170" s="20">
        <f t="shared" si="21"/>
        <v>1.8732169488629435</v>
      </c>
      <c r="N170" s="18"/>
      <c r="O170" s="18"/>
      <c r="P170" s="18">
        <f t="shared" si="22"/>
        <v>1.9029883349282437</v>
      </c>
    </row>
    <row r="171" spans="1:16" x14ac:dyDescent="0.15">
      <c r="A171" s="18">
        <v>85</v>
      </c>
      <c r="B171" s="18">
        <v>169</v>
      </c>
      <c r="D171">
        <v>613.11395263671898</v>
      </c>
      <c r="E171">
        <v>536.56140136718795</v>
      </c>
      <c r="F171">
        <v>470.15792846679699</v>
      </c>
      <c r="G171">
        <v>469.099365234375</v>
      </c>
      <c r="I171" s="19">
        <f t="shared" si="17"/>
        <v>142.95602416992199</v>
      </c>
      <c r="J171" s="19">
        <f t="shared" si="18"/>
        <v>67.462036132812955</v>
      </c>
      <c r="K171" s="19">
        <f t="shared" si="19"/>
        <v>95.73259887695292</v>
      </c>
      <c r="L171" s="20">
        <f t="shared" si="20"/>
        <v>1.4190588420498238</v>
      </c>
      <c r="M171" s="20">
        <f t="shared" si="21"/>
        <v>1.8660105238756099</v>
      </c>
      <c r="N171" s="18"/>
      <c r="O171" s="18"/>
      <c r="P171" s="18">
        <f t="shared" si="22"/>
        <v>1.5109588682577921</v>
      </c>
    </row>
    <row r="172" spans="1:16" x14ac:dyDescent="0.15">
      <c r="A172" s="18">
        <v>85.5</v>
      </c>
      <c r="B172" s="18">
        <v>170</v>
      </c>
      <c r="D172">
        <v>611.76177978515602</v>
      </c>
      <c r="E172">
        <v>535.41693115234398</v>
      </c>
      <c r="F172">
        <v>469.4248046875</v>
      </c>
      <c r="G172">
        <v>468.521728515625</v>
      </c>
      <c r="I172" s="19">
        <f t="shared" si="17"/>
        <v>142.33697509765602</v>
      </c>
      <c r="J172" s="19">
        <f t="shared" si="18"/>
        <v>66.895202636718977</v>
      </c>
      <c r="K172" s="19">
        <f t="shared" si="19"/>
        <v>95.510333251952744</v>
      </c>
      <c r="L172" s="20">
        <f t="shared" si="20"/>
        <v>1.4277605790452728</v>
      </c>
      <c r="M172" s="20">
        <f t="shared" si="21"/>
        <v>1.8773413884112107</v>
      </c>
      <c r="N172" s="18"/>
      <c r="O172" s="18"/>
      <c r="P172" s="18">
        <f t="shared" si="22"/>
        <v>2.1273578162263407</v>
      </c>
    </row>
    <row r="173" spans="1:16" x14ac:dyDescent="0.15">
      <c r="A173" s="18">
        <v>86</v>
      </c>
      <c r="B173" s="18">
        <v>171</v>
      </c>
      <c r="D173">
        <v>612.30596923828102</v>
      </c>
      <c r="E173">
        <v>536.0751953125</v>
      </c>
      <c r="F173">
        <v>469.35729980468801</v>
      </c>
      <c r="G173">
        <v>468.33489990234398</v>
      </c>
      <c r="I173" s="19">
        <f t="shared" si="17"/>
        <v>142.94866943359301</v>
      </c>
      <c r="J173" s="19">
        <f t="shared" si="18"/>
        <v>67.740295410156023</v>
      </c>
      <c r="K173" s="19">
        <f t="shared" si="19"/>
        <v>95.530462646483798</v>
      </c>
      <c r="L173" s="20">
        <f t="shared" si="20"/>
        <v>1.4102457343603687</v>
      </c>
      <c r="M173" s="20">
        <f t="shared" si="21"/>
        <v>1.8624556712664582</v>
      </c>
      <c r="N173" s="18"/>
      <c r="O173" s="18"/>
      <c r="P173" s="18">
        <f t="shared" si="22"/>
        <v>1.3175749122869305</v>
      </c>
    </row>
    <row r="174" spans="1:16" x14ac:dyDescent="0.15">
      <c r="A174" s="18">
        <v>86.5</v>
      </c>
      <c r="B174" s="18">
        <v>172</v>
      </c>
      <c r="D174">
        <v>613.03723144531295</v>
      </c>
      <c r="E174">
        <v>536.55651855468795</v>
      </c>
      <c r="F174">
        <v>469.64859008789102</v>
      </c>
      <c r="G174">
        <v>468.65396118164102</v>
      </c>
      <c r="I174" s="19">
        <f t="shared" si="17"/>
        <v>143.38864135742193</v>
      </c>
      <c r="J174" s="19">
        <f t="shared" si="18"/>
        <v>67.902557373046932</v>
      </c>
      <c r="K174" s="19">
        <f t="shared" si="19"/>
        <v>95.856851196289085</v>
      </c>
      <c r="L174" s="20">
        <f t="shared" si="20"/>
        <v>1.411682488918131</v>
      </c>
      <c r="M174" s="20">
        <f t="shared" si="21"/>
        <v>1.8665215533643722</v>
      </c>
      <c r="N174" s="18"/>
      <c r="O174" s="18"/>
      <c r="P174" s="18">
        <f t="shared" si="22"/>
        <v>1.5387588687135612</v>
      </c>
    </row>
    <row r="175" spans="1:16" x14ac:dyDescent="0.15">
      <c r="A175" s="18">
        <v>87</v>
      </c>
      <c r="B175" s="18">
        <v>173</v>
      </c>
      <c r="D175">
        <v>612.80694580078102</v>
      </c>
      <c r="E175">
        <v>536.76477050781295</v>
      </c>
      <c r="F175">
        <v>470.33361816406301</v>
      </c>
      <c r="G175">
        <v>469.435302734375</v>
      </c>
      <c r="I175" s="19">
        <f t="shared" si="17"/>
        <v>142.47332763671801</v>
      </c>
      <c r="J175" s="19">
        <f t="shared" si="18"/>
        <v>67.329467773437955</v>
      </c>
      <c r="K175" s="19">
        <f t="shared" si="19"/>
        <v>95.342700195311437</v>
      </c>
      <c r="L175" s="20">
        <f t="shared" si="20"/>
        <v>1.4160619911052519</v>
      </c>
      <c r="M175" s="20">
        <f t="shared" si="21"/>
        <v>1.8735301830916449</v>
      </c>
      <c r="N175" s="18"/>
      <c r="O175" s="18"/>
      <c r="P175" s="18">
        <f t="shared" si="22"/>
        <v>1.9200282746815263</v>
      </c>
    </row>
    <row r="176" spans="1:16" x14ac:dyDescent="0.15">
      <c r="A176" s="18">
        <v>87.5</v>
      </c>
      <c r="B176" s="18">
        <v>174</v>
      </c>
      <c r="D176">
        <v>612.4130859375</v>
      </c>
      <c r="E176">
        <v>536.38830566406295</v>
      </c>
      <c r="F176">
        <v>470.24795532226602</v>
      </c>
      <c r="G176">
        <v>469.14807128906301</v>
      </c>
      <c r="I176" s="19">
        <f t="shared" si="17"/>
        <v>142.16513061523398</v>
      </c>
      <c r="J176" s="19">
        <f t="shared" si="18"/>
        <v>67.240234374999943</v>
      </c>
      <c r="K176" s="19">
        <f t="shared" si="19"/>
        <v>95.096966552734017</v>
      </c>
      <c r="L176" s="20">
        <f t="shared" si="20"/>
        <v>1.4142866609056803</v>
      </c>
      <c r="M176" s="20">
        <f t="shared" si="21"/>
        <v>1.8743839804322251</v>
      </c>
      <c r="N176" s="18"/>
      <c r="O176" s="18"/>
      <c r="P176" s="18">
        <f t="shared" si="22"/>
        <v>1.9664748437723896</v>
      </c>
    </row>
    <row r="177" spans="1:16" x14ac:dyDescent="0.15">
      <c r="A177" s="18">
        <v>88</v>
      </c>
      <c r="B177" s="18">
        <v>175</v>
      </c>
      <c r="D177">
        <v>611.77746582031295</v>
      </c>
      <c r="E177">
        <v>536.07830810546898</v>
      </c>
      <c r="F177">
        <v>469.65167236328102</v>
      </c>
      <c r="G177">
        <v>468.70382690429699</v>
      </c>
      <c r="I177" s="19">
        <f t="shared" si="17"/>
        <v>142.12579345703193</v>
      </c>
      <c r="J177" s="19">
        <f t="shared" si="18"/>
        <v>67.374481201171989</v>
      </c>
      <c r="K177" s="19">
        <f t="shared" si="19"/>
        <v>94.963656616211551</v>
      </c>
      <c r="L177" s="20">
        <f t="shared" si="20"/>
        <v>1.4094899867601451</v>
      </c>
      <c r="M177" s="20">
        <f t="shared" si="21"/>
        <v>1.8722164338268414</v>
      </c>
      <c r="N177" s="18"/>
      <c r="O177" s="18"/>
      <c r="P177" s="18">
        <f t="shared" si="22"/>
        <v>1.8485603242727133</v>
      </c>
    </row>
    <row r="178" spans="1:16" x14ac:dyDescent="0.15">
      <c r="A178" s="18">
        <v>88.5</v>
      </c>
      <c r="B178" s="18">
        <v>176</v>
      </c>
      <c r="D178">
        <v>611.64385986328102</v>
      </c>
      <c r="E178">
        <v>535.67669677734398</v>
      </c>
      <c r="F178">
        <v>469.32186889648398</v>
      </c>
      <c r="G178">
        <v>468.55230712890602</v>
      </c>
      <c r="I178" s="19">
        <f t="shared" si="17"/>
        <v>142.32199096679705</v>
      </c>
      <c r="J178" s="19">
        <f t="shared" si="18"/>
        <v>67.124389648437955</v>
      </c>
      <c r="K178" s="19">
        <f t="shared" si="19"/>
        <v>95.334918212890472</v>
      </c>
      <c r="L178" s="20">
        <f t="shared" si="20"/>
        <v>1.4202724034021663</v>
      </c>
      <c r="M178" s="20">
        <f t="shared" si="21"/>
        <v>1.8856279780090144</v>
      </c>
      <c r="N178" s="18"/>
      <c r="O178" s="18"/>
      <c r="P178" s="18">
        <f t="shared" si="22"/>
        <v>2.5781482298161298</v>
      </c>
    </row>
    <row r="179" spans="1:16" x14ac:dyDescent="0.15">
      <c r="A179" s="18">
        <v>89</v>
      </c>
      <c r="B179" s="18">
        <v>177</v>
      </c>
      <c r="D179">
        <v>611.03521728515602</v>
      </c>
      <c r="E179">
        <v>535.92687988281295</v>
      </c>
      <c r="F179">
        <v>469.435302734375</v>
      </c>
      <c r="G179">
        <v>468.51791381835898</v>
      </c>
      <c r="I179" s="19">
        <f t="shared" si="17"/>
        <v>141.59991455078102</v>
      </c>
      <c r="J179" s="19">
        <f t="shared" si="18"/>
        <v>67.408966064453978</v>
      </c>
      <c r="K179" s="19">
        <f t="shared" si="19"/>
        <v>94.413638305663241</v>
      </c>
      <c r="L179" s="20">
        <f t="shared" si="20"/>
        <v>1.4006095007508108</v>
      </c>
      <c r="M179" s="20">
        <f t="shared" si="21"/>
        <v>1.8685942028978104</v>
      </c>
      <c r="N179" s="18"/>
      <c r="O179" s="18"/>
      <c r="P179" s="18">
        <f t="shared" si="22"/>
        <v>1.6515109881925969</v>
      </c>
    </row>
    <row r="180" spans="1:16" x14ac:dyDescent="0.15">
      <c r="A180" s="18">
        <v>89.5</v>
      </c>
      <c r="B180" s="18">
        <v>178</v>
      </c>
      <c r="D180">
        <v>611.95391845703102</v>
      </c>
      <c r="E180">
        <v>535.83514404296898</v>
      </c>
      <c r="F180">
        <v>469.46356201171898</v>
      </c>
      <c r="G180">
        <v>468.47903442382801</v>
      </c>
      <c r="I180" s="19">
        <f t="shared" si="17"/>
        <v>142.49035644531205</v>
      </c>
      <c r="J180" s="19">
        <f t="shared" si="18"/>
        <v>67.356109619140966</v>
      </c>
      <c r="K180" s="19">
        <f t="shared" si="19"/>
        <v>95.34107971191338</v>
      </c>
      <c r="L180" s="20">
        <f t="shared" si="20"/>
        <v>1.4154778274904964</v>
      </c>
      <c r="M180" s="20">
        <f t="shared" si="21"/>
        <v>1.8860916571776478</v>
      </c>
      <c r="N180" s="18"/>
      <c r="O180" s="18"/>
      <c r="P180" s="18">
        <f t="shared" si="22"/>
        <v>2.6033723732027694</v>
      </c>
    </row>
    <row r="181" spans="1:16" x14ac:dyDescent="0.15">
      <c r="A181" s="18">
        <v>90</v>
      </c>
      <c r="B181" s="18">
        <v>179</v>
      </c>
      <c r="D181">
        <v>611.85095214843795</v>
      </c>
      <c r="E181">
        <v>535.96600341796898</v>
      </c>
      <c r="F181">
        <v>469.71688842773398</v>
      </c>
      <c r="G181">
        <v>468.84820556640602</v>
      </c>
      <c r="I181" s="19">
        <f t="shared" si="17"/>
        <v>142.13406372070398</v>
      </c>
      <c r="J181" s="19">
        <f t="shared" si="18"/>
        <v>67.117797851562955</v>
      </c>
      <c r="K181" s="19">
        <f t="shared" si="19"/>
        <v>95.151605224609909</v>
      </c>
      <c r="L181" s="20">
        <f t="shared" si="20"/>
        <v>1.4176806789019842</v>
      </c>
      <c r="M181" s="20">
        <f t="shared" si="21"/>
        <v>1.8909236361292874</v>
      </c>
      <c r="N181" s="18"/>
      <c r="O181" s="18"/>
      <c r="P181" s="18">
        <f t="shared" si="22"/>
        <v>2.8662319928759903</v>
      </c>
    </row>
    <row r="182" spans="1:16" x14ac:dyDescent="0.15">
      <c r="A182" s="18">
        <v>90.5</v>
      </c>
      <c r="B182" s="18">
        <v>180</v>
      </c>
      <c r="D182">
        <v>612.17248535156295</v>
      </c>
      <c r="E182">
        <v>536.38916015625</v>
      </c>
      <c r="F182">
        <v>469.56265258789102</v>
      </c>
      <c r="G182">
        <v>468.64028930664102</v>
      </c>
      <c r="I182" s="19">
        <f t="shared" si="17"/>
        <v>142.60983276367193</v>
      </c>
      <c r="J182" s="19">
        <f t="shared" si="18"/>
        <v>67.748870849608977</v>
      </c>
      <c r="K182" s="19">
        <f t="shared" si="19"/>
        <v>95.185623168945654</v>
      </c>
      <c r="L182" s="20">
        <f t="shared" si="20"/>
        <v>1.4049772634623183</v>
      </c>
      <c r="M182" s="20">
        <f t="shared" si="21"/>
        <v>1.880849348229773</v>
      </c>
      <c r="N182" s="18"/>
      <c r="O182" s="18"/>
      <c r="P182" s="18">
        <f t="shared" si="22"/>
        <v>2.3181908047316724</v>
      </c>
    </row>
    <row r="183" spans="1:16" x14ac:dyDescent="0.15">
      <c r="A183" s="18">
        <v>91</v>
      </c>
      <c r="B183" s="18">
        <v>181</v>
      </c>
      <c r="D183">
        <v>615.777587890625</v>
      </c>
      <c r="E183">
        <v>538.09387207031295</v>
      </c>
      <c r="F183">
        <v>469.26739501953102</v>
      </c>
      <c r="G183">
        <v>468.34335327148398</v>
      </c>
      <c r="I183" s="19">
        <f t="shared" si="17"/>
        <v>146.51019287109398</v>
      </c>
      <c r="J183" s="19">
        <f t="shared" si="18"/>
        <v>69.750518798828978</v>
      </c>
      <c r="K183" s="19">
        <f t="shared" si="19"/>
        <v>97.684829711913693</v>
      </c>
      <c r="L183" s="20">
        <f t="shared" si="20"/>
        <v>1.4004889339053015</v>
      </c>
      <c r="M183" s="20">
        <f t="shared" si="21"/>
        <v>1.8789901462129079</v>
      </c>
      <c r="N183" s="18"/>
      <c r="O183" s="18"/>
      <c r="P183" s="18">
        <f t="shared" si="22"/>
        <v>2.2170502285950544</v>
      </c>
    </row>
    <row r="184" spans="1:16" x14ac:dyDescent="0.15">
      <c r="A184" s="18">
        <v>91.5</v>
      </c>
      <c r="B184" s="18">
        <v>182</v>
      </c>
      <c r="D184">
        <v>617.49822998046898</v>
      </c>
      <c r="E184">
        <v>539.06848144531295</v>
      </c>
      <c r="F184">
        <v>469.55755615234398</v>
      </c>
      <c r="G184">
        <v>468.564208984375</v>
      </c>
      <c r="I184" s="19">
        <f t="shared" si="17"/>
        <v>147.940673828125</v>
      </c>
      <c r="J184" s="19">
        <f t="shared" si="18"/>
        <v>70.504272460937955</v>
      </c>
      <c r="K184" s="19">
        <f t="shared" si="19"/>
        <v>98.587683105468443</v>
      </c>
      <c r="L184" s="20">
        <f t="shared" si="20"/>
        <v>1.3983221110478059</v>
      </c>
      <c r="M184" s="20">
        <f t="shared" si="21"/>
        <v>1.8794524508955641</v>
      </c>
      <c r="N184" s="18"/>
      <c r="O184" s="18"/>
      <c r="P184" s="18">
        <f t="shared" si="22"/>
        <v>2.2421995999545712</v>
      </c>
    </row>
    <row r="185" spans="1:16" x14ac:dyDescent="0.15">
      <c r="A185" s="18">
        <v>92</v>
      </c>
      <c r="B185" s="18">
        <v>183</v>
      </c>
      <c r="D185">
        <v>616.61273193359398</v>
      </c>
      <c r="E185">
        <v>538.61297607421898</v>
      </c>
      <c r="F185">
        <v>469.44131469726602</v>
      </c>
      <c r="G185">
        <v>468.49386596679699</v>
      </c>
      <c r="I185" s="19">
        <f t="shared" si="17"/>
        <v>147.17141723632795</v>
      </c>
      <c r="J185" s="19">
        <f t="shared" si="18"/>
        <v>70.119110107421989</v>
      </c>
      <c r="K185" s="19">
        <f t="shared" si="19"/>
        <v>98.088040161132568</v>
      </c>
      <c r="L185" s="20">
        <f t="shared" si="20"/>
        <v>1.3988774245831468</v>
      </c>
      <c r="M185" s="20">
        <f t="shared" si="21"/>
        <v>1.8826368919710565</v>
      </c>
      <c r="N185" s="18"/>
      <c r="O185" s="18"/>
      <c r="P185" s="18">
        <f t="shared" si="22"/>
        <v>2.4154331712000947</v>
      </c>
    </row>
    <row r="186" spans="1:16" x14ac:dyDescent="0.15">
      <c r="A186" s="18">
        <v>92.5</v>
      </c>
      <c r="B186" s="18">
        <v>184</v>
      </c>
      <c r="D186">
        <v>617.02624511718795</v>
      </c>
      <c r="E186">
        <v>538.89764404296898</v>
      </c>
      <c r="F186">
        <v>469.89270019531301</v>
      </c>
      <c r="G186">
        <v>469.04693603515602</v>
      </c>
      <c r="I186" s="19">
        <f t="shared" si="17"/>
        <v>147.13354492187494</v>
      </c>
      <c r="J186" s="19">
        <f t="shared" si="18"/>
        <v>69.850708007812955</v>
      </c>
      <c r="K186" s="19">
        <f t="shared" si="19"/>
        <v>98.238049316405878</v>
      </c>
      <c r="L186" s="20">
        <f t="shared" si="20"/>
        <v>1.406400194331856</v>
      </c>
      <c r="M186" s="20">
        <f t="shared" si="21"/>
        <v>1.8927887892599176</v>
      </c>
      <c r="N186" s="18"/>
      <c r="O186" s="18"/>
      <c r="P186" s="18">
        <f t="shared" si="22"/>
        <v>2.9676963095579598</v>
      </c>
    </row>
    <row r="187" spans="1:16" x14ac:dyDescent="0.15">
      <c r="A187" s="18">
        <v>93</v>
      </c>
      <c r="B187" s="18">
        <v>185</v>
      </c>
      <c r="D187">
        <v>618.84149169921898</v>
      </c>
      <c r="E187">
        <v>539.70611572265602</v>
      </c>
      <c r="F187">
        <v>469.76956176757801</v>
      </c>
      <c r="G187">
        <v>468.90563964843801</v>
      </c>
      <c r="I187" s="19">
        <f t="shared" si="17"/>
        <v>149.07192993164097</v>
      </c>
      <c r="J187" s="19">
        <f t="shared" si="18"/>
        <v>70.800476074218011</v>
      </c>
      <c r="K187" s="19">
        <f t="shared" si="19"/>
        <v>99.511596679688353</v>
      </c>
      <c r="L187" s="20">
        <f t="shared" si="20"/>
        <v>1.4055215755240591</v>
      </c>
      <c r="M187" s="20">
        <f t="shared" si="21"/>
        <v>1.8945392979922722</v>
      </c>
      <c r="N187" s="18"/>
      <c r="O187" s="18"/>
      <c r="P187" s="18">
        <f t="shared" si="22"/>
        <v>3.0629239718111765</v>
      </c>
    </row>
    <row r="188" spans="1:16" x14ac:dyDescent="0.15">
      <c r="A188" s="18">
        <v>93.5</v>
      </c>
      <c r="B188" s="18">
        <v>186</v>
      </c>
      <c r="D188">
        <v>617.24407958984398</v>
      </c>
      <c r="E188">
        <v>538.70147705078102</v>
      </c>
      <c r="F188">
        <v>469.28311157226602</v>
      </c>
      <c r="G188">
        <v>468.36251831054699</v>
      </c>
      <c r="I188" s="19">
        <f t="shared" si="17"/>
        <v>147.96096801757795</v>
      </c>
      <c r="J188" s="19">
        <f t="shared" si="18"/>
        <v>70.338958740234034</v>
      </c>
      <c r="K188" s="19">
        <f t="shared" si="19"/>
        <v>98.723696899414136</v>
      </c>
      <c r="L188" s="20">
        <f t="shared" si="20"/>
        <v>1.4035422000488611</v>
      </c>
      <c r="M188" s="20">
        <f t="shared" si="21"/>
        <v>1.8951890500572259</v>
      </c>
      <c r="N188" s="18"/>
      <c r="O188" s="18"/>
      <c r="P188" s="18">
        <f t="shared" si="22"/>
        <v>3.0982704793984421</v>
      </c>
    </row>
    <row r="189" spans="1:16" x14ac:dyDescent="0.15">
      <c r="A189" s="18">
        <v>94</v>
      </c>
      <c r="B189" s="18">
        <v>187</v>
      </c>
      <c r="D189">
        <v>616.30236816406295</v>
      </c>
      <c r="E189">
        <v>538.926513671875</v>
      </c>
      <c r="F189">
        <v>469.49960327148398</v>
      </c>
      <c r="G189">
        <v>468.54641723632801</v>
      </c>
      <c r="I189" s="19">
        <f t="shared" si="17"/>
        <v>146.80276489257898</v>
      </c>
      <c r="J189" s="19">
        <f t="shared" si="18"/>
        <v>70.380096435546989</v>
      </c>
      <c r="K189" s="19">
        <f t="shared" si="19"/>
        <v>97.53669738769608</v>
      </c>
      <c r="L189" s="20">
        <f t="shared" si="20"/>
        <v>1.3858562623172688</v>
      </c>
      <c r="M189" s="20">
        <f t="shared" si="21"/>
        <v>1.8801322398657851</v>
      </c>
      <c r="N189" s="18"/>
      <c r="O189" s="18"/>
      <c r="P189" s="18">
        <f t="shared" si="22"/>
        <v>2.2791801149689666</v>
      </c>
    </row>
    <row r="190" spans="1:16" x14ac:dyDescent="0.15">
      <c r="A190" s="18">
        <v>94.5</v>
      </c>
      <c r="B190" s="18">
        <v>188</v>
      </c>
      <c r="D190">
        <v>616.710205078125</v>
      </c>
      <c r="E190">
        <v>538.90325927734398</v>
      </c>
      <c r="F190">
        <v>469.85498046875</v>
      </c>
      <c r="G190">
        <v>468.89694213867199</v>
      </c>
      <c r="I190" s="19">
        <f t="shared" si="17"/>
        <v>146.855224609375</v>
      </c>
      <c r="J190" s="19">
        <f t="shared" si="18"/>
        <v>70.006317138671989</v>
      </c>
      <c r="K190" s="19">
        <f t="shared" si="19"/>
        <v>97.850802612304619</v>
      </c>
      <c r="L190" s="20">
        <f t="shared" si="20"/>
        <v>1.3977424697042253</v>
      </c>
      <c r="M190" s="20">
        <f t="shared" si="21"/>
        <v>1.8946475747928935</v>
      </c>
      <c r="N190" s="18"/>
      <c r="O190" s="18"/>
      <c r="P190" s="18">
        <f t="shared" si="22"/>
        <v>3.0688142289740501</v>
      </c>
    </row>
    <row r="191" spans="1:16" x14ac:dyDescent="0.15">
      <c r="A191" s="18">
        <v>95</v>
      </c>
      <c r="B191" s="18">
        <v>189</v>
      </c>
      <c r="D191">
        <v>615.18756103515602</v>
      </c>
      <c r="E191">
        <v>537.86651611328102</v>
      </c>
      <c r="F191">
        <v>469.73837280273398</v>
      </c>
      <c r="G191">
        <v>468.903076171875</v>
      </c>
      <c r="I191" s="19">
        <f t="shared" si="17"/>
        <v>145.44918823242205</v>
      </c>
      <c r="J191" s="19">
        <f t="shared" si="18"/>
        <v>68.963439941406023</v>
      </c>
      <c r="K191" s="19">
        <f t="shared" si="19"/>
        <v>97.174780273437833</v>
      </c>
      <c r="L191" s="20">
        <f t="shared" si="20"/>
        <v>1.4090767565539255</v>
      </c>
      <c r="M191" s="20">
        <f t="shared" si="21"/>
        <v>1.9086109891827454</v>
      </c>
      <c r="N191" s="18"/>
      <c r="O191" s="18"/>
      <c r="P191" s="18">
        <f t="shared" si="22"/>
        <v>3.828423869783979</v>
      </c>
    </row>
    <row r="192" spans="1:16" x14ac:dyDescent="0.15">
      <c r="A192" s="18">
        <v>95.5</v>
      </c>
      <c r="B192" s="18">
        <v>190</v>
      </c>
      <c r="D192">
        <v>615.20959472656295</v>
      </c>
      <c r="E192">
        <v>537.42999267578102</v>
      </c>
      <c r="F192">
        <v>469.27877807617199</v>
      </c>
      <c r="G192">
        <v>468.43722534179699</v>
      </c>
      <c r="I192" s="19">
        <f t="shared" si="17"/>
        <v>145.93081665039097</v>
      </c>
      <c r="J192" s="19">
        <f t="shared" si="18"/>
        <v>68.992767333984034</v>
      </c>
      <c r="K192" s="19">
        <f t="shared" si="19"/>
        <v>97.635879516602145</v>
      </c>
      <c r="L192" s="20">
        <f t="shared" si="20"/>
        <v>1.4151610855665628</v>
      </c>
      <c r="M192" s="20">
        <f t="shared" si="21"/>
        <v>1.9173244457355345</v>
      </c>
      <c r="N192" s="18"/>
      <c r="O192" s="18"/>
      <c r="P192" s="18">
        <f t="shared" si="22"/>
        <v>4.3024358426068545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G30" sqref="G30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676.99578857421898</v>
      </c>
      <c r="E2">
        <v>543.07800292968795</v>
      </c>
      <c r="F2">
        <v>471.00469970703102</v>
      </c>
      <c r="G2">
        <v>469.83218383789102</v>
      </c>
      <c r="I2" s="7">
        <f t="shared" ref="I2:J65" si="0">D2-F2</f>
        <v>205.99108886718795</v>
      </c>
      <c r="J2" s="7">
        <f t="shared" si="0"/>
        <v>73.245819091796932</v>
      </c>
      <c r="K2" s="7">
        <f t="shared" ref="K2:K65" si="1">I2-0.7*J2</f>
        <v>154.71901550293012</v>
      </c>
      <c r="L2" s="8">
        <f t="shared" ref="L2:L65" si="2">K2/J2</f>
        <v>2.112325555524543</v>
      </c>
      <c r="M2" s="8"/>
      <c r="N2" s="18">
        <f>LINEST(V64:V104,U64:U104)</f>
        <v>-6.5721232398952426E-3</v>
      </c>
      <c r="O2" s="9">
        <f>AVERAGE(M38:M45)</f>
        <v>2.1306361944501582</v>
      </c>
    </row>
    <row r="3" spans="1:16" x14ac:dyDescent="0.15">
      <c r="A3" s="6">
        <v>1</v>
      </c>
      <c r="B3" s="6">
        <v>1</v>
      </c>
      <c r="C3" s="6" t="s">
        <v>7</v>
      </c>
      <c r="D3">
        <v>675.41662597656295</v>
      </c>
      <c r="E3">
        <v>542.59906005859398</v>
      </c>
      <c r="F3">
        <v>470.94583129882801</v>
      </c>
      <c r="G3">
        <v>470.1953125</v>
      </c>
      <c r="I3" s="7">
        <f t="shared" si="0"/>
        <v>204.47079467773494</v>
      </c>
      <c r="J3" s="7">
        <f t="shared" si="0"/>
        <v>72.403747558593977</v>
      </c>
      <c r="K3" s="7">
        <f t="shared" si="1"/>
        <v>153.78817138671917</v>
      </c>
      <c r="L3" s="8">
        <f t="shared" si="2"/>
        <v>2.124036069573104</v>
      </c>
      <c r="M3" s="8"/>
      <c r="N3" s="18"/>
    </row>
    <row r="4" spans="1:16" ht="15" x14ac:dyDescent="0.15">
      <c r="A4" s="6">
        <v>1.5</v>
      </c>
      <c r="B4" s="6">
        <v>2</v>
      </c>
      <c r="D4">
        <v>672.18463134765602</v>
      </c>
      <c r="E4">
        <v>542.13708496093795</v>
      </c>
      <c r="F4">
        <v>470.99786376953102</v>
      </c>
      <c r="G4">
        <v>470.23495483398398</v>
      </c>
      <c r="I4" s="7">
        <f t="shared" si="0"/>
        <v>201.186767578125</v>
      </c>
      <c r="J4" s="7">
        <f t="shared" si="0"/>
        <v>71.902130126953978</v>
      </c>
      <c r="K4" s="7">
        <f t="shared" si="1"/>
        <v>150.85527648925722</v>
      </c>
      <c r="L4" s="8">
        <f t="shared" si="2"/>
        <v>2.0980640799222448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673.31799316406295</v>
      </c>
      <c r="E5">
        <v>541.75909423828102</v>
      </c>
      <c r="F5">
        <v>471.08996582031301</v>
      </c>
      <c r="G5">
        <v>470.37014770507801</v>
      </c>
      <c r="I5" s="7">
        <f t="shared" si="0"/>
        <v>202.22802734374994</v>
      </c>
      <c r="J5" s="7">
        <f t="shared" si="0"/>
        <v>71.388946533203011</v>
      </c>
      <c r="K5" s="7">
        <f t="shared" si="1"/>
        <v>152.25576477050782</v>
      </c>
      <c r="L5" s="8">
        <f t="shared" si="2"/>
        <v>2.1327638544111815</v>
      </c>
      <c r="M5" s="8"/>
      <c r="N5" s="18">
        <f>RSQ(V64:V104,U64:U104)</f>
        <v>0.97267426511793997</v>
      </c>
    </row>
    <row r="6" spans="1:16" x14ac:dyDescent="0.15">
      <c r="A6" s="6">
        <v>2.5</v>
      </c>
      <c r="B6" s="6">
        <v>4</v>
      </c>
      <c r="C6" s="6" t="s">
        <v>5</v>
      </c>
      <c r="D6">
        <v>674.589599609375</v>
      </c>
      <c r="E6">
        <v>542.41711425781295</v>
      </c>
      <c r="F6">
        <v>470.95950317382801</v>
      </c>
      <c r="G6">
        <v>469.86886596679699</v>
      </c>
      <c r="I6" s="7">
        <f t="shared" si="0"/>
        <v>203.63009643554699</v>
      </c>
      <c r="J6" s="7">
        <f t="shared" si="0"/>
        <v>72.548248291015966</v>
      </c>
      <c r="K6" s="7">
        <f t="shared" si="1"/>
        <v>152.84632263183582</v>
      </c>
      <c r="L6" s="8">
        <f t="shared" si="2"/>
        <v>2.106823062339378</v>
      </c>
      <c r="M6" s="8">
        <f t="shared" ref="M6:M22" si="3">L6+ABS($N$2)*A6</f>
        <v>2.1232533704391159</v>
      </c>
      <c r="N6" s="18"/>
      <c r="P6" s="6">
        <f t="shared" ref="P6:P69" si="4">(M6-$O$2)/$O$2*100</f>
        <v>-0.34650795993576622</v>
      </c>
    </row>
    <row r="7" spans="1:16" x14ac:dyDescent="0.15">
      <c r="A7" s="6">
        <v>3</v>
      </c>
      <c r="B7" s="6">
        <v>5</v>
      </c>
      <c r="C7" s="6" t="s">
        <v>8</v>
      </c>
      <c r="D7">
        <v>673.36865234375</v>
      </c>
      <c r="E7">
        <v>541.70349121093795</v>
      </c>
      <c r="F7">
        <v>471.44732666015602</v>
      </c>
      <c r="G7">
        <v>470.49700927734398</v>
      </c>
      <c r="I7" s="7">
        <f t="shared" si="0"/>
        <v>201.92132568359398</v>
      </c>
      <c r="J7" s="7">
        <f t="shared" si="0"/>
        <v>71.206481933593977</v>
      </c>
      <c r="K7" s="7">
        <f t="shared" si="1"/>
        <v>152.07678833007819</v>
      </c>
      <c r="L7" s="8">
        <f t="shared" si="2"/>
        <v>2.1357155163472696</v>
      </c>
      <c r="M7" s="8">
        <f t="shared" si="3"/>
        <v>2.1554318860669555</v>
      </c>
      <c r="P7" s="6">
        <f t="shared" si="4"/>
        <v>1.1637693793705677</v>
      </c>
    </row>
    <row r="8" spans="1:16" x14ac:dyDescent="0.15">
      <c r="A8" s="6">
        <v>3.5</v>
      </c>
      <c r="B8" s="6">
        <v>6</v>
      </c>
      <c r="D8">
        <v>673.30682373046898</v>
      </c>
      <c r="E8">
        <v>541.22180175781295</v>
      </c>
      <c r="F8">
        <v>471.35095214843801</v>
      </c>
      <c r="G8">
        <v>470.77420043945301</v>
      </c>
      <c r="I8" s="7">
        <f t="shared" si="0"/>
        <v>201.95587158203097</v>
      </c>
      <c r="J8" s="7">
        <f t="shared" si="0"/>
        <v>70.447601318359943</v>
      </c>
      <c r="K8" s="7">
        <f t="shared" si="1"/>
        <v>152.64255065917899</v>
      </c>
      <c r="L8" s="8">
        <f t="shared" si="2"/>
        <v>2.1667529880736698</v>
      </c>
      <c r="M8" s="8">
        <f t="shared" si="3"/>
        <v>2.1897554194133031</v>
      </c>
      <c r="P8" s="6">
        <f t="shared" si="4"/>
        <v>2.774721705992679</v>
      </c>
    </row>
    <row r="9" spans="1:16" x14ac:dyDescent="0.15">
      <c r="A9" s="6">
        <v>4</v>
      </c>
      <c r="B9" s="6">
        <v>7</v>
      </c>
      <c r="D9">
        <v>675.00970458984398</v>
      </c>
      <c r="E9">
        <v>542.14562988281295</v>
      </c>
      <c r="F9">
        <v>471.61685180664102</v>
      </c>
      <c r="G9">
        <v>470.390625</v>
      </c>
      <c r="I9" s="7">
        <f t="shared" si="0"/>
        <v>203.39285278320295</v>
      </c>
      <c r="J9" s="7">
        <f t="shared" si="0"/>
        <v>71.755004882812955</v>
      </c>
      <c r="K9" s="7">
        <f t="shared" si="1"/>
        <v>153.16434936523387</v>
      </c>
      <c r="L9" s="8">
        <f t="shared" si="2"/>
        <v>2.1345458705685409</v>
      </c>
      <c r="M9" s="8">
        <f t="shared" si="3"/>
        <v>2.1608343635281217</v>
      </c>
      <c r="P9" s="6">
        <f t="shared" si="4"/>
        <v>1.4173310843316755</v>
      </c>
    </row>
    <row r="10" spans="1:16" x14ac:dyDescent="0.15">
      <c r="A10" s="6">
        <v>4.5</v>
      </c>
      <c r="B10" s="6">
        <v>8</v>
      </c>
      <c r="D10">
        <v>676.23382568359398</v>
      </c>
      <c r="E10">
        <v>542.68395996093795</v>
      </c>
      <c r="F10">
        <v>471.72109985351602</v>
      </c>
      <c r="G10">
        <v>470.53283691406301</v>
      </c>
      <c r="I10" s="7">
        <f t="shared" si="0"/>
        <v>204.51272583007795</v>
      </c>
      <c r="J10" s="7">
        <f t="shared" si="0"/>
        <v>72.151123046874943</v>
      </c>
      <c r="K10" s="7">
        <f t="shared" si="1"/>
        <v>154.00693969726549</v>
      </c>
      <c r="L10" s="8">
        <f t="shared" si="2"/>
        <v>2.1345050942202342</v>
      </c>
      <c r="M10" s="8">
        <f t="shared" si="3"/>
        <v>2.1640796487997629</v>
      </c>
      <c r="P10" s="6">
        <f t="shared" si="4"/>
        <v>1.5696464012353497</v>
      </c>
    </row>
    <row r="11" spans="1:16" x14ac:dyDescent="0.15">
      <c r="A11" s="6">
        <v>5</v>
      </c>
      <c r="B11" s="6">
        <v>9</v>
      </c>
      <c r="D11">
        <v>675.03961181640602</v>
      </c>
      <c r="E11">
        <v>543.04895019531295</v>
      </c>
      <c r="F11">
        <v>471.92453002929699</v>
      </c>
      <c r="G11">
        <v>470.79211425781301</v>
      </c>
      <c r="I11" s="7">
        <f t="shared" si="0"/>
        <v>203.11508178710903</v>
      </c>
      <c r="J11" s="7">
        <f t="shared" si="0"/>
        <v>72.256835937499943</v>
      </c>
      <c r="K11" s="7">
        <f t="shared" si="1"/>
        <v>152.53529663085908</v>
      </c>
      <c r="L11" s="8">
        <f t="shared" si="2"/>
        <v>2.1110154444459437</v>
      </c>
      <c r="M11" s="8">
        <f t="shared" si="3"/>
        <v>2.1438760606454199</v>
      </c>
      <c r="P11" s="6">
        <f t="shared" si="4"/>
        <v>0.6214043593997276</v>
      </c>
    </row>
    <row r="12" spans="1:16" x14ac:dyDescent="0.15">
      <c r="A12" s="6">
        <v>5.5</v>
      </c>
      <c r="B12" s="6">
        <v>10</v>
      </c>
      <c r="D12">
        <v>671.30334472656295</v>
      </c>
      <c r="E12">
        <v>542.25653076171898</v>
      </c>
      <c r="F12">
        <v>470.97122192382801</v>
      </c>
      <c r="G12">
        <v>470.05117797851602</v>
      </c>
      <c r="I12" s="7">
        <f t="shared" si="0"/>
        <v>200.33212280273494</v>
      </c>
      <c r="J12" s="7">
        <f t="shared" si="0"/>
        <v>72.205352783202954</v>
      </c>
      <c r="K12" s="7">
        <f t="shared" si="1"/>
        <v>149.78837585449287</v>
      </c>
      <c r="L12" s="8">
        <f t="shared" si="2"/>
        <v>2.0744774463499049</v>
      </c>
      <c r="M12" s="8">
        <f t="shared" si="3"/>
        <v>2.1106241241693287</v>
      </c>
      <c r="P12" s="6">
        <f t="shared" si="4"/>
        <v>-0.93925327716466045</v>
      </c>
    </row>
    <row r="13" spans="1:16" x14ac:dyDescent="0.15">
      <c r="A13" s="6">
        <v>6</v>
      </c>
      <c r="B13" s="6">
        <v>11</v>
      </c>
      <c r="D13">
        <v>670.71923828125</v>
      </c>
      <c r="E13">
        <v>542.09124755859398</v>
      </c>
      <c r="F13">
        <v>471.21023559570301</v>
      </c>
      <c r="G13">
        <v>470.16760253906301</v>
      </c>
      <c r="I13" s="7">
        <f t="shared" si="0"/>
        <v>199.50900268554699</v>
      </c>
      <c r="J13" s="7">
        <f t="shared" si="0"/>
        <v>71.923645019530966</v>
      </c>
      <c r="K13" s="7">
        <f t="shared" si="1"/>
        <v>149.16245117187532</v>
      </c>
      <c r="L13" s="8">
        <f t="shared" si="2"/>
        <v>2.073900052359277</v>
      </c>
      <c r="M13" s="8">
        <f t="shared" si="3"/>
        <v>2.1133327917986486</v>
      </c>
      <c r="P13" s="6">
        <f t="shared" si="4"/>
        <v>-0.81212375423740191</v>
      </c>
    </row>
    <row r="14" spans="1:16" x14ac:dyDescent="0.15">
      <c r="A14" s="6">
        <v>6.5</v>
      </c>
      <c r="B14" s="6">
        <v>12</v>
      </c>
      <c r="D14">
        <v>670</v>
      </c>
      <c r="E14">
        <v>541.21807861328102</v>
      </c>
      <c r="F14">
        <v>471.38186645507801</v>
      </c>
      <c r="G14">
        <v>470.46823120117199</v>
      </c>
      <c r="I14" s="7">
        <f t="shared" si="0"/>
        <v>198.61813354492199</v>
      </c>
      <c r="J14" s="7">
        <f t="shared" si="0"/>
        <v>70.749847412109034</v>
      </c>
      <c r="K14" s="7">
        <f t="shared" si="1"/>
        <v>149.09324035644568</v>
      </c>
      <c r="L14" s="8">
        <f t="shared" si="2"/>
        <v>2.1073294969527798</v>
      </c>
      <c r="M14" s="8">
        <f t="shared" si="3"/>
        <v>2.150048298012099</v>
      </c>
      <c r="P14" s="6">
        <f t="shared" si="4"/>
        <v>0.91109423619598096</v>
      </c>
    </row>
    <row r="15" spans="1:16" x14ac:dyDescent="0.15">
      <c r="A15" s="6">
        <v>7</v>
      </c>
      <c r="B15" s="6">
        <v>13</v>
      </c>
      <c r="D15">
        <v>671.92279052734398</v>
      </c>
      <c r="E15">
        <v>541.18566894531295</v>
      </c>
      <c r="F15">
        <v>471.46588134765602</v>
      </c>
      <c r="G15">
        <v>470.449462890625</v>
      </c>
      <c r="I15" s="7">
        <f t="shared" si="0"/>
        <v>200.45690917968795</v>
      </c>
      <c r="J15" s="7">
        <f t="shared" si="0"/>
        <v>70.736206054687955</v>
      </c>
      <c r="K15" s="7">
        <f t="shared" si="1"/>
        <v>150.9415649414064</v>
      </c>
      <c r="L15" s="8">
        <f t="shared" si="2"/>
        <v>2.133865715454256</v>
      </c>
      <c r="M15" s="8">
        <f t="shared" si="3"/>
        <v>2.1798705781335226</v>
      </c>
      <c r="P15" s="6">
        <f t="shared" si="4"/>
        <v>2.3107832210683936</v>
      </c>
    </row>
    <row r="16" spans="1:16" x14ac:dyDescent="0.15">
      <c r="A16" s="6">
        <v>7.5</v>
      </c>
      <c r="B16" s="6">
        <v>14</v>
      </c>
      <c r="D16">
        <v>669.28302001953102</v>
      </c>
      <c r="E16">
        <v>539.33020019531295</v>
      </c>
      <c r="F16">
        <v>470.91940307617199</v>
      </c>
      <c r="G16">
        <v>469.98379516601602</v>
      </c>
      <c r="I16" s="7">
        <f t="shared" si="0"/>
        <v>198.36361694335903</v>
      </c>
      <c r="J16" s="7">
        <f t="shared" si="0"/>
        <v>69.346405029296932</v>
      </c>
      <c r="K16" s="7">
        <f t="shared" si="1"/>
        <v>149.82113342285118</v>
      </c>
      <c r="L16" s="8">
        <f t="shared" si="2"/>
        <v>2.1604744090130685</v>
      </c>
      <c r="M16" s="8">
        <f t="shared" si="3"/>
        <v>2.2097653333122826</v>
      </c>
      <c r="P16" s="6">
        <f t="shared" si="4"/>
        <v>3.7138737748020332</v>
      </c>
    </row>
    <row r="17" spans="1:16" x14ac:dyDescent="0.15">
      <c r="A17" s="6">
        <v>8</v>
      </c>
      <c r="B17" s="6">
        <v>15</v>
      </c>
      <c r="D17">
        <v>667.8720703125</v>
      </c>
      <c r="E17">
        <v>539.70782470703102</v>
      </c>
      <c r="F17">
        <v>471.00790405273398</v>
      </c>
      <c r="G17">
        <v>470.27676391601602</v>
      </c>
      <c r="I17" s="7">
        <f t="shared" si="0"/>
        <v>196.86416625976602</v>
      </c>
      <c r="J17" s="7">
        <f t="shared" si="0"/>
        <v>69.431060791015</v>
      </c>
      <c r="K17" s="7">
        <f t="shared" si="1"/>
        <v>148.26242370605553</v>
      </c>
      <c r="L17" s="8">
        <f t="shared" si="2"/>
        <v>2.1353904436563358</v>
      </c>
      <c r="M17" s="8">
        <f t="shared" si="3"/>
        <v>2.1879674295754978</v>
      </c>
      <c r="P17" s="6">
        <f t="shared" si="4"/>
        <v>2.6908035860216306</v>
      </c>
    </row>
    <row r="18" spans="1:16" x14ac:dyDescent="0.15">
      <c r="A18" s="6">
        <v>8.5</v>
      </c>
      <c r="B18" s="6">
        <v>16</v>
      </c>
      <c r="D18">
        <v>667.73907470703102</v>
      </c>
      <c r="E18">
        <v>539.80352783203102</v>
      </c>
      <c r="F18">
        <v>470.71279907226602</v>
      </c>
      <c r="G18">
        <v>469.961181640625</v>
      </c>
      <c r="I18" s="7">
        <f t="shared" si="0"/>
        <v>197.026275634765</v>
      </c>
      <c r="J18" s="7">
        <f t="shared" si="0"/>
        <v>69.842346191406023</v>
      </c>
      <c r="K18" s="7">
        <f t="shared" si="1"/>
        <v>148.13663330078077</v>
      </c>
      <c r="L18" s="8">
        <f t="shared" si="2"/>
        <v>2.1210145617789786</v>
      </c>
      <c r="M18" s="8">
        <f t="shared" si="3"/>
        <v>2.1768776093180882</v>
      </c>
      <c r="P18" s="6">
        <f t="shared" si="4"/>
        <v>2.1703102100855496</v>
      </c>
    </row>
    <row r="19" spans="1:16" x14ac:dyDescent="0.15">
      <c r="A19" s="6">
        <v>9</v>
      </c>
      <c r="B19" s="6">
        <v>17</v>
      </c>
      <c r="D19">
        <v>670.30969238281295</v>
      </c>
      <c r="E19">
        <v>540.78643798828102</v>
      </c>
      <c r="F19">
        <v>470.33645629882801</v>
      </c>
      <c r="G19">
        <v>469.55267333984398</v>
      </c>
      <c r="I19" s="7">
        <f t="shared" si="0"/>
        <v>199.97323608398494</v>
      </c>
      <c r="J19" s="7">
        <f t="shared" si="0"/>
        <v>71.233764648437045</v>
      </c>
      <c r="K19" s="7">
        <f t="shared" si="1"/>
        <v>150.10960083007902</v>
      </c>
      <c r="L19" s="8">
        <f t="shared" si="2"/>
        <v>2.1072815900004889</v>
      </c>
      <c r="M19" s="8">
        <f t="shared" si="3"/>
        <v>2.1664306991595459</v>
      </c>
      <c r="P19" s="6">
        <f t="shared" si="4"/>
        <v>1.6799913942429301</v>
      </c>
    </row>
    <row r="20" spans="1:16" x14ac:dyDescent="0.15">
      <c r="A20" s="6">
        <v>9.5</v>
      </c>
      <c r="B20" s="6">
        <v>18</v>
      </c>
      <c r="D20">
        <v>671.12976074218795</v>
      </c>
      <c r="E20">
        <v>540.61804199218795</v>
      </c>
      <c r="F20">
        <v>470.47079467773398</v>
      </c>
      <c r="G20">
        <v>469.42239379882801</v>
      </c>
      <c r="I20" s="7">
        <f t="shared" si="0"/>
        <v>200.65896606445398</v>
      </c>
      <c r="J20" s="7">
        <f t="shared" si="0"/>
        <v>71.195648193359943</v>
      </c>
      <c r="K20" s="7">
        <f t="shared" si="1"/>
        <v>150.82201232910202</v>
      </c>
      <c r="L20" s="8">
        <f t="shared" si="2"/>
        <v>2.1184161694754882</v>
      </c>
      <c r="M20" s="8">
        <f t="shared" si="3"/>
        <v>2.1808513402544931</v>
      </c>
      <c r="P20" s="6">
        <f t="shared" si="4"/>
        <v>2.3568146422713756</v>
      </c>
    </row>
    <row r="21" spans="1:16" x14ac:dyDescent="0.15">
      <c r="A21" s="6">
        <v>10</v>
      </c>
      <c r="B21" s="6">
        <v>19</v>
      </c>
      <c r="D21">
        <v>666.354248046875</v>
      </c>
      <c r="E21">
        <v>540.04510498046898</v>
      </c>
      <c r="F21">
        <v>470.61685180664102</v>
      </c>
      <c r="G21">
        <v>469.59979248046898</v>
      </c>
      <c r="I21" s="7">
        <f t="shared" si="0"/>
        <v>195.73739624023398</v>
      </c>
      <c r="J21" s="7">
        <f t="shared" si="0"/>
        <v>70.4453125</v>
      </c>
      <c r="K21" s="7">
        <f t="shared" si="1"/>
        <v>146.42567749023397</v>
      </c>
      <c r="L21" s="8">
        <f t="shared" si="2"/>
        <v>2.0785723321226515</v>
      </c>
      <c r="M21" s="8">
        <f t="shared" si="3"/>
        <v>2.1442935645216039</v>
      </c>
      <c r="P21" s="6">
        <f t="shared" si="4"/>
        <v>0.64099962757697471</v>
      </c>
    </row>
    <row r="22" spans="1:16" x14ac:dyDescent="0.15">
      <c r="A22" s="6">
        <v>10.5</v>
      </c>
      <c r="B22" s="6">
        <v>20</v>
      </c>
      <c r="D22">
        <v>666.50665283203102</v>
      </c>
      <c r="E22">
        <v>541.30731201171898</v>
      </c>
      <c r="F22">
        <v>470.82174682617199</v>
      </c>
      <c r="G22">
        <v>469.88037109375</v>
      </c>
      <c r="I22" s="7">
        <f t="shared" si="0"/>
        <v>195.68490600585903</v>
      </c>
      <c r="J22" s="7">
        <f t="shared" si="0"/>
        <v>71.426940917968977</v>
      </c>
      <c r="K22" s="7">
        <f t="shared" si="1"/>
        <v>145.68604736328075</v>
      </c>
      <c r="L22" s="8">
        <f t="shared" si="2"/>
        <v>2.0396512225071408</v>
      </c>
      <c r="M22" s="8">
        <f t="shared" si="3"/>
        <v>2.1086585165260407</v>
      </c>
      <c r="P22" s="6">
        <f t="shared" si="4"/>
        <v>-1.0315077713109573</v>
      </c>
    </row>
    <row r="23" spans="1:16" x14ac:dyDescent="0.15">
      <c r="A23" s="6">
        <v>11</v>
      </c>
      <c r="B23" s="6">
        <v>21</v>
      </c>
      <c r="D23">
        <v>668.01202392578102</v>
      </c>
      <c r="E23">
        <v>541.47100830078102</v>
      </c>
      <c r="F23">
        <v>470.84030151367199</v>
      </c>
      <c r="G23">
        <v>469.96759033203102</v>
      </c>
      <c r="I23" s="7">
        <f t="shared" si="0"/>
        <v>197.17172241210903</v>
      </c>
      <c r="J23" s="7">
        <f t="shared" si="0"/>
        <v>71.50341796875</v>
      </c>
      <c r="K23" s="7">
        <f t="shared" si="1"/>
        <v>147.11932983398404</v>
      </c>
      <c r="L23" s="8">
        <f t="shared" si="2"/>
        <v>2.0575146477372783</v>
      </c>
      <c r="M23" s="8">
        <f>L23+ABS($N$2)*A23</f>
        <v>2.1298080033761262</v>
      </c>
      <c r="P23" s="6">
        <f t="shared" si="4"/>
        <v>-3.8870600067211741E-2</v>
      </c>
    </row>
    <row r="24" spans="1:16" x14ac:dyDescent="0.15">
      <c r="A24" s="6">
        <v>11.5</v>
      </c>
      <c r="B24" s="6">
        <v>22</v>
      </c>
      <c r="D24">
        <v>668.06793212890602</v>
      </c>
      <c r="E24">
        <v>541.35925292968795</v>
      </c>
      <c r="F24">
        <v>471.03262329101602</v>
      </c>
      <c r="G24">
        <v>470.21173095703102</v>
      </c>
      <c r="I24" s="7">
        <f t="shared" si="0"/>
        <v>197.03530883789</v>
      </c>
      <c r="J24" s="7">
        <f t="shared" si="0"/>
        <v>71.147521972656932</v>
      </c>
      <c r="K24" s="7">
        <f t="shared" si="1"/>
        <v>147.23204345703016</v>
      </c>
      <c r="L24" s="8">
        <f t="shared" si="2"/>
        <v>2.0693910255035117</v>
      </c>
      <c r="M24" s="8">
        <f t="shared" ref="M24:M87" si="5">L24+ABS($N$2)*A24</f>
        <v>2.1449704427623071</v>
      </c>
      <c r="P24" s="6">
        <f t="shared" si="4"/>
        <v>0.67276845993166257</v>
      </c>
    </row>
    <row r="25" spans="1:16" x14ac:dyDescent="0.15">
      <c r="A25" s="6">
        <v>12</v>
      </c>
      <c r="B25" s="6">
        <v>23</v>
      </c>
      <c r="D25">
        <v>670.43933105468795</v>
      </c>
      <c r="E25">
        <v>541.19494628906295</v>
      </c>
      <c r="F25">
        <v>470.67184448242199</v>
      </c>
      <c r="G25">
        <v>469.86309814453102</v>
      </c>
      <c r="I25" s="7">
        <f t="shared" si="0"/>
        <v>199.76748657226597</v>
      </c>
      <c r="J25" s="7">
        <f t="shared" si="0"/>
        <v>71.331848144531932</v>
      </c>
      <c r="K25" s="7">
        <f t="shared" si="1"/>
        <v>149.83519287109362</v>
      </c>
      <c r="L25" s="8">
        <f t="shared" si="2"/>
        <v>2.1005370920363502</v>
      </c>
      <c r="M25" s="8">
        <f t="shared" si="5"/>
        <v>2.179402570915093</v>
      </c>
      <c r="P25" s="6">
        <f t="shared" si="4"/>
        <v>2.2888176119395993</v>
      </c>
    </row>
    <row r="26" spans="1:16" x14ac:dyDescent="0.15">
      <c r="A26" s="6">
        <v>12.5</v>
      </c>
      <c r="B26" s="6">
        <v>24</v>
      </c>
      <c r="D26">
        <v>674.72705078125</v>
      </c>
      <c r="E26">
        <v>542.1142578125</v>
      </c>
      <c r="F26">
        <v>471.11022949218801</v>
      </c>
      <c r="G26">
        <v>470.34628295898398</v>
      </c>
      <c r="I26" s="7">
        <f t="shared" si="0"/>
        <v>203.61682128906199</v>
      </c>
      <c r="J26" s="7">
        <f t="shared" si="0"/>
        <v>71.767974853516023</v>
      </c>
      <c r="K26" s="7">
        <f t="shared" si="1"/>
        <v>153.37923889160078</v>
      </c>
      <c r="L26" s="8">
        <f t="shared" si="2"/>
        <v>2.137154339448196</v>
      </c>
      <c r="M26" s="8">
        <f t="shared" si="5"/>
        <v>2.2193058799468863</v>
      </c>
      <c r="P26" s="6">
        <f t="shared" si="4"/>
        <v>4.1616530183657501</v>
      </c>
    </row>
    <row r="27" spans="1:16" x14ac:dyDescent="0.15">
      <c r="A27" s="6">
        <v>13</v>
      </c>
      <c r="B27" s="6">
        <v>25</v>
      </c>
      <c r="D27">
        <v>675.19744873046898</v>
      </c>
      <c r="E27">
        <v>542.38024902343795</v>
      </c>
      <c r="F27">
        <v>471.35009765625</v>
      </c>
      <c r="G27">
        <v>470.33197021484398</v>
      </c>
      <c r="I27" s="7">
        <f t="shared" si="0"/>
        <v>203.84735107421898</v>
      </c>
      <c r="J27" s="7">
        <f t="shared" si="0"/>
        <v>72.048278808593977</v>
      </c>
      <c r="K27" s="7">
        <f t="shared" si="1"/>
        <v>153.41355590820319</v>
      </c>
      <c r="L27" s="8">
        <f t="shared" si="2"/>
        <v>2.1293160425909288</v>
      </c>
      <c r="M27" s="8">
        <f t="shared" si="5"/>
        <v>2.214753644709567</v>
      </c>
      <c r="P27" s="6">
        <f t="shared" si="4"/>
        <v>3.9479968695977496</v>
      </c>
    </row>
    <row r="28" spans="1:16" x14ac:dyDescent="0.15">
      <c r="A28" s="6">
        <v>13.5</v>
      </c>
      <c r="B28" s="6">
        <v>26</v>
      </c>
      <c r="D28">
        <v>674.617919921875</v>
      </c>
      <c r="E28">
        <v>542.38781738281295</v>
      </c>
      <c r="F28">
        <v>471.12301635742199</v>
      </c>
      <c r="G28">
        <v>470.15692138671898</v>
      </c>
      <c r="I28" s="7">
        <f t="shared" si="0"/>
        <v>203.49490356445301</v>
      </c>
      <c r="J28" s="7">
        <f t="shared" si="0"/>
        <v>72.230895996093977</v>
      </c>
      <c r="K28" s="7">
        <f t="shared" si="1"/>
        <v>152.93327636718723</v>
      </c>
      <c r="L28" s="8">
        <f t="shared" si="2"/>
        <v>2.1172833904131187</v>
      </c>
      <c r="M28" s="8">
        <f t="shared" si="5"/>
        <v>2.2060070541517045</v>
      </c>
      <c r="P28" s="6">
        <f t="shared" si="4"/>
        <v>3.5374814291558061</v>
      </c>
    </row>
    <row r="29" spans="1:16" x14ac:dyDescent="0.15">
      <c r="A29" s="6">
        <v>14</v>
      </c>
      <c r="B29" s="6">
        <v>27</v>
      </c>
      <c r="D29">
        <v>674.89447021484398</v>
      </c>
      <c r="E29">
        <v>542.57281494140602</v>
      </c>
      <c r="F29">
        <v>470.70938110351602</v>
      </c>
      <c r="G29">
        <v>469.68698120117199</v>
      </c>
      <c r="I29" s="7">
        <f t="shared" si="0"/>
        <v>204.18508911132795</v>
      </c>
      <c r="J29" s="7">
        <f t="shared" si="0"/>
        <v>72.885833740234034</v>
      </c>
      <c r="K29" s="7">
        <f t="shared" si="1"/>
        <v>153.16500549316413</v>
      </c>
      <c r="L29" s="8">
        <f t="shared" si="2"/>
        <v>2.101437242785011</v>
      </c>
      <c r="M29" s="8">
        <f t="shared" si="5"/>
        <v>2.1934469681435442</v>
      </c>
      <c r="P29" s="6">
        <f t="shared" si="4"/>
        <v>2.9479821030448274</v>
      </c>
    </row>
    <row r="30" spans="1:16" x14ac:dyDescent="0.15">
      <c r="A30" s="6">
        <v>14.5</v>
      </c>
      <c r="B30" s="6">
        <v>28</v>
      </c>
      <c r="D30">
        <v>673.16143798828102</v>
      </c>
      <c r="E30">
        <v>542.34521484375</v>
      </c>
      <c r="F30">
        <v>470.30148315429699</v>
      </c>
      <c r="G30">
        <v>469.37570190429699</v>
      </c>
      <c r="I30" s="7">
        <f t="shared" si="0"/>
        <v>202.85995483398403</v>
      </c>
      <c r="J30" s="7">
        <f t="shared" si="0"/>
        <v>72.969512939453011</v>
      </c>
      <c r="K30" s="7">
        <f t="shared" si="1"/>
        <v>151.78129577636693</v>
      </c>
      <c r="L30" s="8">
        <f t="shared" si="2"/>
        <v>2.0800645319136031</v>
      </c>
      <c r="M30" s="8">
        <f t="shared" si="5"/>
        <v>2.1753603188920843</v>
      </c>
      <c r="P30" s="6">
        <f t="shared" si="4"/>
        <v>2.0990971878926423</v>
      </c>
    </row>
    <row r="31" spans="1:16" x14ac:dyDescent="0.15">
      <c r="A31" s="6">
        <v>15</v>
      </c>
      <c r="B31" s="6">
        <v>29</v>
      </c>
      <c r="D31">
        <v>674.24188232421898</v>
      </c>
      <c r="E31">
        <v>542.56536865234398</v>
      </c>
      <c r="F31">
        <v>470.65756225585898</v>
      </c>
      <c r="G31">
        <v>469.85906982421898</v>
      </c>
      <c r="I31" s="7">
        <f t="shared" si="0"/>
        <v>203.58432006836</v>
      </c>
      <c r="J31" s="7">
        <f t="shared" si="0"/>
        <v>72.706298828125</v>
      </c>
      <c r="K31" s="7">
        <f t="shared" si="1"/>
        <v>152.6899108886725</v>
      </c>
      <c r="L31" s="8">
        <f t="shared" si="2"/>
        <v>2.1000919225667887</v>
      </c>
      <c r="M31" s="8">
        <f t="shared" si="5"/>
        <v>2.1986737711652173</v>
      </c>
      <c r="P31" s="6">
        <f t="shared" si="4"/>
        <v>3.1932986444275278</v>
      </c>
    </row>
    <row r="32" spans="1:16" x14ac:dyDescent="0.15">
      <c r="A32" s="6">
        <v>15.5</v>
      </c>
      <c r="B32" s="6">
        <v>30</v>
      </c>
      <c r="D32">
        <v>675.04943847656295</v>
      </c>
      <c r="E32">
        <v>542.90478515625</v>
      </c>
      <c r="F32">
        <v>470.89254760742199</v>
      </c>
      <c r="G32">
        <v>470.00299072265602</v>
      </c>
      <c r="I32" s="7">
        <f t="shared" si="0"/>
        <v>204.15689086914097</v>
      </c>
      <c r="J32" s="7">
        <f t="shared" si="0"/>
        <v>72.901794433593977</v>
      </c>
      <c r="K32" s="7">
        <f t="shared" si="1"/>
        <v>153.12563476562519</v>
      </c>
      <c r="L32" s="8">
        <f t="shared" si="2"/>
        <v>2.100437114824476</v>
      </c>
      <c r="M32" s="8">
        <f t="shared" si="5"/>
        <v>2.2023050250428522</v>
      </c>
      <c r="P32" s="6">
        <f t="shared" si="4"/>
        <v>3.3637291424681353</v>
      </c>
    </row>
    <row r="33" spans="1:16" x14ac:dyDescent="0.15">
      <c r="A33" s="6">
        <v>16</v>
      </c>
      <c r="B33" s="6">
        <v>31</v>
      </c>
      <c r="D33">
        <v>677.022705078125</v>
      </c>
      <c r="E33">
        <v>544.08148193359398</v>
      </c>
      <c r="F33">
        <v>471.12942504882801</v>
      </c>
      <c r="G33">
        <v>470.382080078125</v>
      </c>
      <c r="I33" s="7">
        <f t="shared" si="0"/>
        <v>205.89328002929699</v>
      </c>
      <c r="J33" s="7">
        <f t="shared" si="0"/>
        <v>73.699401855468977</v>
      </c>
      <c r="K33" s="7">
        <f t="shared" si="1"/>
        <v>154.30369873046871</v>
      </c>
      <c r="L33" s="8">
        <f t="shared" si="2"/>
        <v>2.0936899736726744</v>
      </c>
      <c r="M33" s="8">
        <f t="shared" si="5"/>
        <v>2.1988439455109985</v>
      </c>
      <c r="P33" s="6">
        <f t="shared" si="4"/>
        <v>3.2012856647468309</v>
      </c>
    </row>
    <row r="34" spans="1:16" x14ac:dyDescent="0.15">
      <c r="A34" s="6">
        <v>16.5</v>
      </c>
      <c r="B34" s="6">
        <v>32</v>
      </c>
      <c r="D34">
        <v>676.568359375</v>
      </c>
      <c r="E34">
        <v>544.890380859375</v>
      </c>
      <c r="F34">
        <v>471.25115966796898</v>
      </c>
      <c r="G34">
        <v>470.46588134765602</v>
      </c>
      <c r="I34" s="7">
        <f t="shared" si="0"/>
        <v>205.31719970703102</v>
      </c>
      <c r="J34" s="7">
        <f t="shared" si="0"/>
        <v>74.424499511718977</v>
      </c>
      <c r="K34" s="7">
        <f t="shared" si="1"/>
        <v>153.22005004882774</v>
      </c>
      <c r="L34" s="8">
        <f t="shared" si="2"/>
        <v>2.0587313459152186</v>
      </c>
      <c r="M34" s="8">
        <f t="shared" si="5"/>
        <v>2.1671713793734901</v>
      </c>
      <c r="P34" s="6">
        <f t="shared" si="4"/>
        <v>1.7147547299955828</v>
      </c>
    </row>
    <row r="35" spans="1:16" x14ac:dyDescent="0.15">
      <c r="A35" s="6">
        <v>17</v>
      </c>
      <c r="B35" s="6">
        <v>33</v>
      </c>
      <c r="D35">
        <v>675.53009033203102</v>
      </c>
      <c r="E35">
        <v>544.64434814453102</v>
      </c>
      <c r="F35">
        <v>471.20767211914102</v>
      </c>
      <c r="G35">
        <v>470.51449584960898</v>
      </c>
      <c r="I35" s="7">
        <f t="shared" si="0"/>
        <v>204.32241821289</v>
      </c>
      <c r="J35" s="7">
        <f t="shared" si="0"/>
        <v>74.129852294922046</v>
      </c>
      <c r="K35" s="7">
        <f t="shared" si="1"/>
        <v>152.43152160644456</v>
      </c>
      <c r="L35" s="8">
        <f t="shared" si="2"/>
        <v>2.0562771526915107</v>
      </c>
      <c r="M35" s="8">
        <f t="shared" si="5"/>
        <v>2.1680032477697297</v>
      </c>
      <c r="P35" s="6">
        <f t="shared" si="4"/>
        <v>1.7537979227474207</v>
      </c>
    </row>
    <row r="36" spans="1:16" x14ac:dyDescent="0.15">
      <c r="A36" s="6">
        <v>17.5</v>
      </c>
      <c r="B36" s="6">
        <v>34</v>
      </c>
      <c r="D36">
        <v>673.84973144531295</v>
      </c>
      <c r="E36">
        <v>544.61901855468795</v>
      </c>
      <c r="F36">
        <v>471.39190673828102</v>
      </c>
      <c r="G36">
        <v>470.36843872070301</v>
      </c>
      <c r="I36" s="7">
        <f t="shared" si="0"/>
        <v>202.45782470703193</v>
      </c>
      <c r="J36" s="7">
        <f t="shared" si="0"/>
        <v>74.250579833984943</v>
      </c>
      <c r="K36" s="7">
        <f t="shared" si="1"/>
        <v>150.48241882324248</v>
      </c>
      <c r="L36" s="8">
        <f t="shared" si="2"/>
        <v>2.0266834166103811</v>
      </c>
      <c r="M36" s="8">
        <f t="shared" si="5"/>
        <v>2.1416955733085477</v>
      </c>
      <c r="P36" s="6">
        <f t="shared" si="4"/>
        <v>0.51906462901534978</v>
      </c>
    </row>
    <row r="37" spans="1:16" x14ac:dyDescent="0.15">
      <c r="A37" s="6">
        <v>18</v>
      </c>
      <c r="B37" s="6">
        <v>35</v>
      </c>
      <c r="D37">
        <v>671.88079833984398</v>
      </c>
      <c r="E37">
        <v>543.98114013671898</v>
      </c>
      <c r="F37">
        <v>470.76119995117199</v>
      </c>
      <c r="G37">
        <v>469.94561767578102</v>
      </c>
      <c r="I37" s="7">
        <f t="shared" si="0"/>
        <v>201.11959838867199</v>
      </c>
      <c r="J37" s="7">
        <f t="shared" si="0"/>
        <v>74.035522460937955</v>
      </c>
      <c r="K37" s="7">
        <f t="shared" si="1"/>
        <v>149.29473266601542</v>
      </c>
      <c r="L37" s="8">
        <f t="shared" si="2"/>
        <v>2.0165283866914714</v>
      </c>
      <c r="M37" s="8">
        <f t="shared" si="5"/>
        <v>2.1348266050095859</v>
      </c>
      <c r="P37" s="6">
        <f t="shared" si="4"/>
        <v>0.19667414692113128</v>
      </c>
    </row>
    <row r="38" spans="1:16" x14ac:dyDescent="0.15">
      <c r="A38" s="6">
        <v>18.5</v>
      </c>
      <c r="B38" s="6">
        <v>36</v>
      </c>
      <c r="D38">
        <v>670.23828125</v>
      </c>
      <c r="E38">
        <v>542.749267578125</v>
      </c>
      <c r="F38">
        <v>470.81683349609398</v>
      </c>
      <c r="G38">
        <v>469.98977661132801</v>
      </c>
      <c r="I38" s="7">
        <f t="shared" si="0"/>
        <v>199.42144775390602</v>
      </c>
      <c r="J38" s="7">
        <f t="shared" si="0"/>
        <v>72.759490966796989</v>
      </c>
      <c r="K38" s="7">
        <f t="shared" si="1"/>
        <v>148.48980407714814</v>
      </c>
      <c r="L38" s="8">
        <f t="shared" si="2"/>
        <v>2.0408307164340918</v>
      </c>
      <c r="M38" s="8">
        <f t="shared" si="5"/>
        <v>2.1624149963721537</v>
      </c>
      <c r="P38" s="6">
        <f t="shared" si="4"/>
        <v>1.4915170410027012</v>
      </c>
    </row>
    <row r="39" spans="1:16" x14ac:dyDescent="0.15">
      <c r="A39" s="6">
        <v>19</v>
      </c>
      <c r="B39" s="6">
        <v>37</v>
      </c>
      <c r="D39">
        <v>669.329833984375</v>
      </c>
      <c r="E39">
        <v>543.11376953125</v>
      </c>
      <c r="F39">
        <v>471.09146118164102</v>
      </c>
      <c r="G39">
        <v>470.42877197265602</v>
      </c>
      <c r="I39" s="7">
        <f t="shared" si="0"/>
        <v>198.23837280273398</v>
      </c>
      <c r="J39" s="7">
        <f t="shared" si="0"/>
        <v>72.684997558593977</v>
      </c>
      <c r="K39" s="7">
        <f t="shared" si="1"/>
        <v>147.3588745117182</v>
      </c>
      <c r="L39" s="8">
        <f t="shared" si="2"/>
        <v>2.0273629973355498</v>
      </c>
      <c r="M39" s="8">
        <f t="shared" si="5"/>
        <v>2.1522333388935593</v>
      </c>
      <c r="P39" s="6">
        <f t="shared" si="4"/>
        <v>1.0136476841826376</v>
      </c>
    </row>
    <row r="40" spans="1:16" x14ac:dyDescent="0.15">
      <c r="A40" s="6">
        <v>19.5</v>
      </c>
      <c r="B40" s="6">
        <v>38</v>
      </c>
      <c r="D40">
        <v>671.03155517578102</v>
      </c>
      <c r="E40">
        <v>544.09265136718795</v>
      </c>
      <c r="F40">
        <v>471.55181884765602</v>
      </c>
      <c r="G40">
        <v>470.90426635742199</v>
      </c>
      <c r="I40" s="7">
        <f t="shared" si="0"/>
        <v>199.479736328125</v>
      </c>
      <c r="J40" s="7">
        <f t="shared" si="0"/>
        <v>73.188385009765966</v>
      </c>
      <c r="K40" s="7">
        <f t="shared" si="1"/>
        <v>148.24786682128882</v>
      </c>
      <c r="L40" s="8">
        <f t="shared" si="2"/>
        <v>2.0255654883149452</v>
      </c>
      <c r="M40" s="8">
        <f t="shared" si="5"/>
        <v>2.1537218914929026</v>
      </c>
      <c r="P40" s="6">
        <f t="shared" si="4"/>
        <v>1.0835119154963027</v>
      </c>
    </row>
    <row r="41" spans="1:16" x14ac:dyDescent="0.15">
      <c r="A41" s="6">
        <v>20</v>
      </c>
      <c r="B41" s="6">
        <v>39</v>
      </c>
      <c r="D41">
        <v>671.05908203125</v>
      </c>
      <c r="E41">
        <v>544.072021484375</v>
      </c>
      <c r="F41">
        <v>470.919189453125</v>
      </c>
      <c r="G41">
        <v>470.13751220703102</v>
      </c>
      <c r="I41" s="7">
        <f t="shared" si="0"/>
        <v>200.139892578125</v>
      </c>
      <c r="J41" s="7">
        <f t="shared" si="0"/>
        <v>73.934509277343977</v>
      </c>
      <c r="K41" s="7">
        <f t="shared" si="1"/>
        <v>148.38573608398423</v>
      </c>
      <c r="L41" s="8">
        <f t="shared" si="2"/>
        <v>2.0069888545193146</v>
      </c>
      <c r="M41" s="8">
        <f t="shared" si="5"/>
        <v>2.1384313193172195</v>
      </c>
      <c r="P41" s="6">
        <f t="shared" si="4"/>
        <v>0.36585902780427515</v>
      </c>
    </row>
    <row r="42" spans="1:16" x14ac:dyDescent="0.15">
      <c r="A42" s="6">
        <v>20.5</v>
      </c>
      <c r="B42" s="6">
        <v>40</v>
      </c>
      <c r="D42">
        <v>668.3798828125</v>
      </c>
      <c r="E42">
        <v>542.86822509765602</v>
      </c>
      <c r="F42">
        <v>470.85949707031301</v>
      </c>
      <c r="G42">
        <v>469.98934936523398</v>
      </c>
      <c r="I42" s="7">
        <f t="shared" si="0"/>
        <v>197.52038574218699</v>
      </c>
      <c r="J42" s="7">
        <f t="shared" si="0"/>
        <v>72.878875732422046</v>
      </c>
      <c r="K42" s="7">
        <f t="shared" si="1"/>
        <v>146.50517272949156</v>
      </c>
      <c r="L42" s="8">
        <f t="shared" si="2"/>
        <v>2.0102556640334526</v>
      </c>
      <c r="M42" s="8">
        <f t="shared" si="5"/>
        <v>2.144984190451305</v>
      </c>
      <c r="P42" s="6">
        <f t="shared" si="4"/>
        <v>0.67341369861828937</v>
      </c>
    </row>
    <row r="43" spans="1:16" x14ac:dyDescent="0.15">
      <c r="A43" s="6">
        <v>21</v>
      </c>
      <c r="B43" s="6">
        <v>41</v>
      </c>
      <c r="D43">
        <v>666.92327880859398</v>
      </c>
      <c r="E43">
        <v>543.31195068359398</v>
      </c>
      <c r="F43">
        <v>471.90768432617199</v>
      </c>
      <c r="G43">
        <v>471.09616088867199</v>
      </c>
      <c r="I43" s="7">
        <f t="shared" si="0"/>
        <v>195.01559448242199</v>
      </c>
      <c r="J43" s="7">
        <f t="shared" si="0"/>
        <v>72.215789794921989</v>
      </c>
      <c r="K43" s="7">
        <f t="shared" si="1"/>
        <v>144.46454162597661</v>
      </c>
      <c r="L43" s="8">
        <f t="shared" si="2"/>
        <v>2.0004564380757484</v>
      </c>
      <c r="M43" s="8">
        <f t="shared" si="5"/>
        <v>2.1384710261135487</v>
      </c>
      <c r="P43" s="6">
        <f t="shared" si="4"/>
        <v>0.36772264001702964</v>
      </c>
    </row>
    <row r="44" spans="1:16" x14ac:dyDescent="0.15">
      <c r="A44" s="6">
        <v>21.5</v>
      </c>
      <c r="B44" s="6">
        <v>42</v>
      </c>
      <c r="D44">
        <v>666.244140625</v>
      </c>
      <c r="E44">
        <v>544.08184814453102</v>
      </c>
      <c r="F44">
        <v>471.06204223632801</v>
      </c>
      <c r="G44">
        <v>470.284423828125</v>
      </c>
      <c r="I44" s="7">
        <f t="shared" si="0"/>
        <v>195.18209838867199</v>
      </c>
      <c r="J44" s="7">
        <f t="shared" si="0"/>
        <v>73.797424316406023</v>
      </c>
      <c r="K44" s="7">
        <f t="shared" si="1"/>
        <v>143.52390136718776</v>
      </c>
      <c r="L44" s="8">
        <f t="shared" si="2"/>
        <v>1.9448361876673348</v>
      </c>
      <c r="M44" s="8">
        <f t="shared" si="5"/>
        <v>2.0861368373250824</v>
      </c>
      <c r="P44" s="6">
        <f t="shared" si="4"/>
        <v>-2.0885478825989581</v>
      </c>
    </row>
    <row r="45" spans="1:16" x14ac:dyDescent="0.15">
      <c r="A45" s="6">
        <v>22</v>
      </c>
      <c r="B45" s="6">
        <v>43</v>
      </c>
      <c r="D45">
        <v>665.61291503906295</v>
      </c>
      <c r="E45">
        <v>544.37811279296898</v>
      </c>
      <c r="F45">
        <v>470.96203613281301</v>
      </c>
      <c r="G45">
        <v>470.20022583007801</v>
      </c>
      <c r="I45" s="7">
        <f t="shared" si="0"/>
        <v>194.65087890624994</v>
      </c>
      <c r="J45" s="7">
        <f t="shared" si="0"/>
        <v>74.177886962890966</v>
      </c>
      <c r="K45" s="7">
        <f t="shared" si="1"/>
        <v>142.72635803222627</v>
      </c>
      <c r="L45" s="8">
        <f t="shared" si="2"/>
        <v>1.9241092443577978</v>
      </c>
      <c r="M45" s="8">
        <f t="shared" si="5"/>
        <v>2.0686959556354934</v>
      </c>
      <c r="P45" s="6">
        <f t="shared" si="4"/>
        <v>-2.9071241245223192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662.23864746093795</v>
      </c>
      <c r="E46">
        <v>543.25048828125</v>
      </c>
      <c r="F46">
        <v>471.33029174804699</v>
      </c>
      <c r="G46">
        <v>470.48101806640602</v>
      </c>
      <c r="I46" s="7">
        <f t="shared" si="0"/>
        <v>190.90835571289097</v>
      </c>
      <c r="J46" s="7">
        <f t="shared" si="0"/>
        <v>72.769470214843977</v>
      </c>
      <c r="K46" s="7">
        <f t="shared" si="1"/>
        <v>139.96972656250017</v>
      </c>
      <c r="L46" s="8">
        <f t="shared" si="2"/>
        <v>1.9234677145409294</v>
      </c>
      <c r="M46" s="8">
        <f t="shared" si="5"/>
        <v>2.0713404874385724</v>
      </c>
      <c r="P46" s="6">
        <f t="shared" si="4"/>
        <v>-2.7830047741626744</v>
      </c>
    </row>
    <row r="47" spans="1:16" x14ac:dyDescent="0.15">
      <c r="A47" s="6">
        <v>23</v>
      </c>
      <c r="B47" s="6">
        <v>45</v>
      </c>
      <c r="D47">
        <v>662.32806396484398</v>
      </c>
      <c r="E47">
        <v>543.43054199218795</v>
      </c>
      <c r="F47">
        <v>471.86416625976602</v>
      </c>
      <c r="G47">
        <v>471.19488525390602</v>
      </c>
      <c r="I47" s="7">
        <f t="shared" si="0"/>
        <v>190.46389770507795</v>
      </c>
      <c r="J47" s="7">
        <f t="shared" si="0"/>
        <v>72.235656738281932</v>
      </c>
      <c r="K47" s="7">
        <f t="shared" si="1"/>
        <v>139.89893798828061</v>
      </c>
      <c r="L47" s="8">
        <f t="shared" si="2"/>
        <v>1.9367019600188657</v>
      </c>
      <c r="M47" s="8">
        <f t="shared" si="5"/>
        <v>2.0878607945364562</v>
      </c>
      <c r="P47" s="6">
        <f t="shared" si="4"/>
        <v>-2.0076350915807453</v>
      </c>
    </row>
    <row r="48" spans="1:16" x14ac:dyDescent="0.15">
      <c r="A48" s="6">
        <v>23.5</v>
      </c>
      <c r="B48" s="6">
        <v>46</v>
      </c>
      <c r="D48">
        <v>663.94061279296898</v>
      </c>
      <c r="E48">
        <v>543.56689453125</v>
      </c>
      <c r="F48">
        <v>471.23687744140602</v>
      </c>
      <c r="G48">
        <v>470.39425659179699</v>
      </c>
      <c r="I48" s="7">
        <f t="shared" si="0"/>
        <v>192.70373535156295</v>
      </c>
      <c r="J48" s="7">
        <f t="shared" si="0"/>
        <v>73.172637939453011</v>
      </c>
      <c r="K48" s="7">
        <f t="shared" si="1"/>
        <v>141.48288879394585</v>
      </c>
      <c r="L48" s="8">
        <f t="shared" si="2"/>
        <v>1.9335491076735052</v>
      </c>
      <c r="M48" s="8">
        <f t="shared" si="5"/>
        <v>2.0879940038110432</v>
      </c>
      <c r="P48" s="6">
        <f t="shared" si="4"/>
        <v>-2.0013830024191175</v>
      </c>
    </row>
    <row r="49" spans="1:22" x14ac:dyDescent="0.15">
      <c r="A49" s="6">
        <v>24</v>
      </c>
      <c r="B49" s="6">
        <v>47</v>
      </c>
      <c r="D49">
        <v>664.95306396484398</v>
      </c>
      <c r="E49">
        <v>543.790771484375</v>
      </c>
      <c r="F49">
        <v>470.99572753906301</v>
      </c>
      <c r="G49">
        <v>470.27932739257801</v>
      </c>
      <c r="I49" s="7">
        <f t="shared" si="0"/>
        <v>193.95733642578097</v>
      </c>
      <c r="J49" s="7">
        <f t="shared" si="0"/>
        <v>73.511444091796989</v>
      </c>
      <c r="K49" s="7">
        <f t="shared" si="1"/>
        <v>142.49932556152308</v>
      </c>
      <c r="L49" s="8">
        <f t="shared" si="2"/>
        <v>1.938464511506234</v>
      </c>
      <c r="M49" s="8">
        <f t="shared" si="5"/>
        <v>2.0961954692637197</v>
      </c>
      <c r="P49" s="6">
        <f t="shared" si="4"/>
        <v>-1.6164526480939845</v>
      </c>
    </row>
    <row r="50" spans="1:22" x14ac:dyDescent="0.15">
      <c r="A50" s="6">
        <v>24.5</v>
      </c>
      <c r="B50" s="6">
        <v>48</v>
      </c>
      <c r="D50">
        <v>665.88995361328102</v>
      </c>
      <c r="E50">
        <v>543.66271972656295</v>
      </c>
      <c r="F50">
        <v>470.6767578125</v>
      </c>
      <c r="G50">
        <v>470.02429199218801</v>
      </c>
      <c r="I50" s="7">
        <f t="shared" si="0"/>
        <v>195.21319580078102</v>
      </c>
      <c r="J50" s="7">
        <f t="shared" si="0"/>
        <v>73.638427734374943</v>
      </c>
      <c r="K50" s="7">
        <f t="shared" si="1"/>
        <v>143.66629638671856</v>
      </c>
      <c r="L50" s="8">
        <f t="shared" si="2"/>
        <v>1.950969090553438</v>
      </c>
      <c r="M50" s="8">
        <f t="shared" si="5"/>
        <v>2.1119861099308714</v>
      </c>
      <c r="P50" s="6">
        <f t="shared" si="4"/>
        <v>-0.87532937663718158</v>
      </c>
    </row>
    <row r="51" spans="1:22" x14ac:dyDescent="0.15">
      <c r="A51" s="6">
        <v>25</v>
      </c>
      <c r="B51" s="6">
        <v>49</v>
      </c>
      <c r="D51">
        <v>665.09313964843795</v>
      </c>
      <c r="E51">
        <v>543.58599853515602</v>
      </c>
      <c r="F51">
        <v>471.35736083984398</v>
      </c>
      <c r="G51">
        <v>470.49893188476602</v>
      </c>
      <c r="I51" s="7">
        <f t="shared" si="0"/>
        <v>193.73577880859398</v>
      </c>
      <c r="J51" s="7">
        <f t="shared" si="0"/>
        <v>73.08706665039</v>
      </c>
      <c r="K51" s="7">
        <f t="shared" si="1"/>
        <v>142.57483215332098</v>
      </c>
      <c r="L51" s="8">
        <f t="shared" si="2"/>
        <v>1.9507532411353137</v>
      </c>
      <c r="M51" s="8">
        <f t="shared" si="5"/>
        <v>2.1150563221326948</v>
      </c>
      <c r="P51" s="6">
        <f t="shared" si="4"/>
        <v>-0.73123099842411143</v>
      </c>
    </row>
    <row r="52" spans="1:22" x14ac:dyDescent="0.15">
      <c r="A52" s="6">
        <v>25.5</v>
      </c>
      <c r="B52" s="6">
        <v>50</v>
      </c>
      <c r="D52">
        <v>662.90985107421898</v>
      </c>
      <c r="E52">
        <v>542.504638671875</v>
      </c>
      <c r="F52">
        <v>471.58953857421898</v>
      </c>
      <c r="G52">
        <v>470.94412231445301</v>
      </c>
      <c r="I52" s="7">
        <f t="shared" si="0"/>
        <v>191.3203125</v>
      </c>
      <c r="J52" s="7">
        <f t="shared" si="0"/>
        <v>71.560516357421989</v>
      </c>
      <c r="K52" s="7">
        <f t="shared" si="1"/>
        <v>141.2279510498046</v>
      </c>
      <c r="L52" s="8">
        <f t="shared" si="2"/>
        <v>1.9735457237957306</v>
      </c>
      <c r="M52" s="8">
        <f t="shared" si="5"/>
        <v>2.1411348664130592</v>
      </c>
      <c r="P52" s="6">
        <f t="shared" si="4"/>
        <v>0.49274822188075768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660.66644287109398</v>
      </c>
      <c r="E53">
        <v>542.20513916015602</v>
      </c>
      <c r="F53">
        <v>471.45587158203102</v>
      </c>
      <c r="G53">
        <v>470.56311035156301</v>
      </c>
      <c r="I53" s="7">
        <f t="shared" si="0"/>
        <v>189.21057128906295</v>
      </c>
      <c r="J53" s="7">
        <f t="shared" si="0"/>
        <v>71.642028808593011</v>
      </c>
      <c r="K53" s="7">
        <f t="shared" si="1"/>
        <v>139.06115112304786</v>
      </c>
      <c r="L53" s="8">
        <f t="shared" si="2"/>
        <v>1.9410554591436746</v>
      </c>
      <c r="M53" s="8">
        <f t="shared" si="5"/>
        <v>2.1119306633809511</v>
      </c>
      <c r="P53" s="6">
        <f t="shared" si="4"/>
        <v>-0.87793172377015127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661.57171630859398</v>
      </c>
      <c r="E54">
        <v>542.36981201171898</v>
      </c>
      <c r="F54">
        <v>471.30831909179699</v>
      </c>
      <c r="G54">
        <v>470.63284301757801</v>
      </c>
      <c r="I54" s="7">
        <f t="shared" si="0"/>
        <v>190.26339721679699</v>
      </c>
      <c r="J54" s="7">
        <f t="shared" si="0"/>
        <v>71.736968994140966</v>
      </c>
      <c r="K54" s="7">
        <f t="shared" si="1"/>
        <v>140.04751892089831</v>
      </c>
      <c r="L54" s="8">
        <f t="shared" si="2"/>
        <v>1.952236355739208</v>
      </c>
      <c r="M54" s="8">
        <f t="shared" si="5"/>
        <v>2.126397621596432</v>
      </c>
      <c r="P54" s="6">
        <f t="shared" si="4"/>
        <v>-0.19893461233629434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660.45599365234398</v>
      </c>
      <c r="E55">
        <v>541.61120605468795</v>
      </c>
      <c r="F55">
        <v>470.85565185546898</v>
      </c>
      <c r="G55">
        <v>469.92282104492199</v>
      </c>
      <c r="I55" s="7">
        <f t="shared" si="0"/>
        <v>189.600341796875</v>
      </c>
      <c r="J55" s="7">
        <f t="shared" si="0"/>
        <v>71.688385009765966</v>
      </c>
      <c r="K55" s="7">
        <f t="shared" si="1"/>
        <v>139.41847229003884</v>
      </c>
      <c r="L55" s="8">
        <f t="shared" si="2"/>
        <v>1.9447846714784569</v>
      </c>
      <c r="M55" s="8">
        <f t="shared" si="5"/>
        <v>2.1222319989556286</v>
      </c>
      <c r="P55" s="6">
        <f t="shared" si="4"/>
        <v>-0.39444535469831149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659.51519775390602</v>
      </c>
      <c r="E56">
        <v>539.97503662109398</v>
      </c>
      <c r="F56">
        <v>470.77078247070301</v>
      </c>
      <c r="G56">
        <v>470.00747680664102</v>
      </c>
      <c r="I56" s="7">
        <f t="shared" si="0"/>
        <v>188.74441528320301</v>
      </c>
      <c r="J56" s="7">
        <f t="shared" si="0"/>
        <v>69.967559814452954</v>
      </c>
      <c r="K56" s="7">
        <f t="shared" si="1"/>
        <v>139.76712341308595</v>
      </c>
      <c r="L56" s="8">
        <f t="shared" si="2"/>
        <v>1.997598941334163</v>
      </c>
      <c r="M56" s="8">
        <f t="shared" si="5"/>
        <v>2.178332330431282</v>
      </c>
      <c r="P56" s="6">
        <f t="shared" si="4"/>
        <v>2.2385865829822045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658.06158447265602</v>
      </c>
      <c r="E57">
        <v>539.74658203125</v>
      </c>
      <c r="F57">
        <v>471.42367553710898</v>
      </c>
      <c r="G57">
        <v>470.60000610351602</v>
      </c>
      <c r="I57" s="7">
        <f t="shared" si="0"/>
        <v>186.63790893554705</v>
      </c>
      <c r="J57" s="7">
        <f t="shared" si="0"/>
        <v>69.146575927733977</v>
      </c>
      <c r="K57" s="7">
        <f t="shared" si="1"/>
        <v>138.23530578613327</v>
      </c>
      <c r="L57" s="8">
        <f t="shared" si="2"/>
        <v>1.9991634282889852</v>
      </c>
      <c r="M57" s="8">
        <f t="shared" si="5"/>
        <v>2.1831828790060519</v>
      </c>
      <c r="P57" s="6">
        <f t="shared" si="4"/>
        <v>2.4662438708572756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657.10260009765602</v>
      </c>
      <c r="E58">
        <v>540.01824951171898</v>
      </c>
      <c r="F58">
        <v>471.46887207031301</v>
      </c>
      <c r="G58">
        <v>470.82473754882801</v>
      </c>
      <c r="I58" s="7">
        <f t="shared" si="0"/>
        <v>185.63372802734301</v>
      </c>
      <c r="J58" s="7">
        <f t="shared" si="0"/>
        <v>69.193511962890966</v>
      </c>
      <c r="K58" s="7">
        <f t="shared" si="1"/>
        <v>137.19826965331933</v>
      </c>
      <c r="L58" s="8">
        <f t="shared" si="2"/>
        <v>1.9828198592795789</v>
      </c>
      <c r="M58" s="8">
        <f t="shared" si="5"/>
        <v>2.1701253716165931</v>
      </c>
      <c r="P58" s="6">
        <f t="shared" si="4"/>
        <v>1.8533984013458349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655.99786376953102</v>
      </c>
      <c r="E59">
        <v>539.96496582031295</v>
      </c>
      <c r="F59">
        <v>470.73538208007801</v>
      </c>
      <c r="G59">
        <v>469.94351196289102</v>
      </c>
      <c r="I59" s="7">
        <f t="shared" si="0"/>
        <v>185.26248168945301</v>
      </c>
      <c r="J59" s="7">
        <f t="shared" si="0"/>
        <v>70.021453857421932</v>
      </c>
      <c r="K59" s="7">
        <f t="shared" si="1"/>
        <v>136.24746398925765</v>
      </c>
      <c r="L59" s="8">
        <f t="shared" si="2"/>
        <v>1.945795987993701</v>
      </c>
      <c r="M59" s="8">
        <f t="shared" si="5"/>
        <v>2.1363875619506629</v>
      </c>
      <c r="P59" s="6">
        <f t="shared" si="4"/>
        <v>0.26993662810600005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652.397216796875</v>
      </c>
      <c r="E60">
        <v>538.38024902343795</v>
      </c>
      <c r="F60">
        <v>470.49169921875</v>
      </c>
      <c r="G60">
        <v>469.74157714843801</v>
      </c>
      <c r="I60" s="7">
        <f t="shared" si="0"/>
        <v>181.905517578125</v>
      </c>
      <c r="J60" s="7">
        <f t="shared" si="0"/>
        <v>68.638671874999943</v>
      </c>
      <c r="K60" s="7">
        <f t="shared" si="1"/>
        <v>133.85844726562505</v>
      </c>
      <c r="L60" s="8">
        <f t="shared" si="2"/>
        <v>1.9501899382522858</v>
      </c>
      <c r="M60" s="8">
        <f t="shared" si="5"/>
        <v>2.1440675738291954</v>
      </c>
      <c r="P60" s="6">
        <f t="shared" si="4"/>
        <v>0.63039290396094261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650.25842285156295</v>
      </c>
      <c r="E61">
        <v>539.01019287109398</v>
      </c>
      <c r="F61">
        <v>471.38357543945301</v>
      </c>
      <c r="G61">
        <v>470.70086669921898</v>
      </c>
      <c r="I61" s="7">
        <f t="shared" si="0"/>
        <v>178.87484741210994</v>
      </c>
      <c r="J61" s="7">
        <f t="shared" si="0"/>
        <v>68.309326171875</v>
      </c>
      <c r="K61" s="7">
        <f t="shared" si="1"/>
        <v>131.05831909179744</v>
      </c>
      <c r="L61" s="8">
        <f t="shared" si="2"/>
        <v>1.9186006719205215</v>
      </c>
      <c r="M61" s="8">
        <f t="shared" si="5"/>
        <v>2.1157643691173789</v>
      </c>
      <c r="P61" s="6">
        <f t="shared" si="4"/>
        <v>-0.69799928169422665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650.41400146484398</v>
      </c>
      <c r="E62">
        <v>538.98583984375</v>
      </c>
      <c r="F62">
        <v>470.97378540039102</v>
      </c>
      <c r="G62">
        <v>470.49084472656301</v>
      </c>
      <c r="I62" s="7">
        <f t="shared" si="0"/>
        <v>179.44021606445295</v>
      </c>
      <c r="J62" s="7">
        <f t="shared" si="0"/>
        <v>68.494995117186988</v>
      </c>
      <c r="K62" s="7">
        <f t="shared" si="1"/>
        <v>131.49371948242208</v>
      </c>
      <c r="L62" s="8">
        <f t="shared" si="2"/>
        <v>1.9197566078726129</v>
      </c>
      <c r="M62" s="8">
        <f t="shared" si="5"/>
        <v>2.120206366689418</v>
      </c>
      <c r="P62" s="6">
        <f t="shared" si="4"/>
        <v>-0.48951706480475732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650.22113037109398</v>
      </c>
      <c r="E63">
        <v>537.80676269531295</v>
      </c>
      <c r="F63">
        <v>470.47824096679699</v>
      </c>
      <c r="G63">
        <v>469.75607299804699</v>
      </c>
      <c r="I63" s="7">
        <f t="shared" si="0"/>
        <v>179.74288940429699</v>
      </c>
      <c r="J63" s="7">
        <f t="shared" si="0"/>
        <v>68.050689697265966</v>
      </c>
      <c r="K63" s="7">
        <f t="shared" si="1"/>
        <v>132.10740661621082</v>
      </c>
      <c r="L63" s="8">
        <f t="shared" si="2"/>
        <v>1.941308856734753</v>
      </c>
      <c r="M63" s="8">
        <f t="shared" si="5"/>
        <v>2.1450446771715055</v>
      </c>
      <c r="P63" s="6">
        <f t="shared" si="4"/>
        <v>0.67625260280841315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652.51916503906295</v>
      </c>
      <c r="E64">
        <v>537.88623046875</v>
      </c>
      <c r="F64">
        <v>469.36395263671898</v>
      </c>
      <c r="G64">
        <v>468.91876220703102</v>
      </c>
      <c r="I64" s="7">
        <f t="shared" si="0"/>
        <v>183.15521240234398</v>
      </c>
      <c r="J64" s="7">
        <f t="shared" si="0"/>
        <v>68.967468261718977</v>
      </c>
      <c r="K64" s="7">
        <f t="shared" si="1"/>
        <v>134.8779846191407</v>
      </c>
      <c r="L64" s="8">
        <f t="shared" si="2"/>
        <v>1.9556754513200822</v>
      </c>
      <c r="M64" s="8">
        <f t="shared" si="5"/>
        <v>2.1626973333767823</v>
      </c>
      <c r="P64" s="6">
        <f t="shared" si="4"/>
        <v>1.5047683414998938</v>
      </c>
      <c r="U64" s="18">
        <v>12.5</v>
      </c>
      <c r="V64" s="20">
        <f t="shared" ref="V64:V83" si="6">L26</f>
        <v>2.137154339448196</v>
      </c>
    </row>
    <row r="65" spans="1:22" x14ac:dyDescent="0.15">
      <c r="A65" s="6">
        <v>32</v>
      </c>
      <c r="B65" s="6">
        <v>63</v>
      </c>
      <c r="D65">
        <v>653.24676513671898</v>
      </c>
      <c r="E65">
        <v>538.01092529296898</v>
      </c>
      <c r="F65">
        <v>470.13049316406301</v>
      </c>
      <c r="G65">
        <v>469.59851074218801</v>
      </c>
      <c r="I65" s="7">
        <f t="shared" si="0"/>
        <v>183.11627197265597</v>
      </c>
      <c r="J65" s="7">
        <f t="shared" si="0"/>
        <v>68.412414550780966</v>
      </c>
      <c r="K65" s="7">
        <f t="shared" si="1"/>
        <v>135.2275817871093</v>
      </c>
      <c r="L65" s="8">
        <f t="shared" si="2"/>
        <v>1.976652668599103</v>
      </c>
      <c r="M65" s="8">
        <f t="shared" si="5"/>
        <v>2.186960612275751</v>
      </c>
      <c r="P65" s="6">
        <f t="shared" si="4"/>
        <v>2.6435492822428173</v>
      </c>
      <c r="U65" s="18">
        <v>13</v>
      </c>
      <c r="V65" s="20">
        <f t="shared" si="6"/>
        <v>2.1293160425909288</v>
      </c>
    </row>
    <row r="66" spans="1:22" x14ac:dyDescent="0.15">
      <c r="A66" s="6">
        <v>32.5</v>
      </c>
      <c r="B66" s="6">
        <v>64</v>
      </c>
      <c r="D66">
        <v>652.55322265625</v>
      </c>
      <c r="E66">
        <v>537.74542236328102</v>
      </c>
      <c r="F66">
        <v>470.54010009765602</v>
      </c>
      <c r="G66">
        <v>470.12686157226602</v>
      </c>
      <c r="I66" s="7">
        <f t="shared" ref="I66:J129" si="7">D66-F66</f>
        <v>182.01312255859398</v>
      </c>
      <c r="J66" s="7">
        <f t="shared" si="7"/>
        <v>67.618560791015</v>
      </c>
      <c r="K66" s="7">
        <f t="shared" ref="K66:K129" si="8">I66-0.7*J66</f>
        <v>134.68013000488349</v>
      </c>
      <c r="L66" s="8">
        <f t="shared" ref="L66:L129" si="9">K66/J66</f>
        <v>1.9917627413149479</v>
      </c>
      <c r="M66" s="8">
        <f t="shared" si="5"/>
        <v>2.2053567466115434</v>
      </c>
      <c r="P66" s="6">
        <f t="shared" si="4"/>
        <v>3.5069596750499166</v>
      </c>
      <c r="U66" s="18">
        <v>13.5</v>
      </c>
      <c r="V66" s="20">
        <f t="shared" si="6"/>
        <v>2.1172833904131187</v>
      </c>
    </row>
    <row r="67" spans="1:22" x14ac:dyDescent="0.15">
      <c r="A67" s="6">
        <v>33</v>
      </c>
      <c r="B67" s="6">
        <v>65</v>
      </c>
      <c r="D67">
        <v>651.17370605468795</v>
      </c>
      <c r="E67">
        <v>538.21197509765602</v>
      </c>
      <c r="F67">
        <v>471.02069091796898</v>
      </c>
      <c r="G67">
        <v>470.23474121093801</v>
      </c>
      <c r="I67" s="7">
        <f t="shared" si="7"/>
        <v>180.15301513671898</v>
      </c>
      <c r="J67" s="7">
        <f t="shared" si="7"/>
        <v>67.977233886718011</v>
      </c>
      <c r="K67" s="7">
        <f t="shared" si="8"/>
        <v>132.56895141601638</v>
      </c>
      <c r="L67" s="8">
        <f t="shared" si="9"/>
        <v>1.9501963206819874</v>
      </c>
      <c r="M67" s="8">
        <f t="shared" si="5"/>
        <v>2.1670763875985304</v>
      </c>
      <c r="P67" s="6">
        <f t="shared" si="4"/>
        <v>1.7102963538914318</v>
      </c>
      <c r="U67" s="18">
        <v>14</v>
      </c>
      <c r="V67" s="20">
        <f t="shared" si="6"/>
        <v>2.101437242785011</v>
      </c>
    </row>
    <row r="68" spans="1:22" x14ac:dyDescent="0.15">
      <c r="A68" s="6">
        <v>33.5</v>
      </c>
      <c r="B68" s="6">
        <v>66</v>
      </c>
      <c r="D68">
        <v>650.54650878906295</v>
      </c>
      <c r="E68">
        <v>538.30670166015602</v>
      </c>
      <c r="F68">
        <v>470.09167480468801</v>
      </c>
      <c r="G68">
        <v>469.48870849609398</v>
      </c>
      <c r="I68" s="7">
        <f t="shared" si="7"/>
        <v>180.45483398437494</v>
      </c>
      <c r="J68" s="7">
        <f t="shared" si="7"/>
        <v>68.817993164062045</v>
      </c>
      <c r="K68" s="7">
        <f t="shared" si="8"/>
        <v>132.28223876953152</v>
      </c>
      <c r="L68" s="8">
        <f t="shared" si="9"/>
        <v>1.9222042475747696</v>
      </c>
      <c r="M68" s="8">
        <f t="shared" si="5"/>
        <v>2.14237037611126</v>
      </c>
      <c r="P68" s="6">
        <f t="shared" si="4"/>
        <v>0.55073605206120269</v>
      </c>
      <c r="U68" s="18">
        <v>14.5</v>
      </c>
      <c r="V68" s="20">
        <f t="shared" si="6"/>
        <v>2.0800645319136031</v>
      </c>
    </row>
    <row r="69" spans="1:22" x14ac:dyDescent="0.15">
      <c r="A69" s="6">
        <v>34</v>
      </c>
      <c r="B69" s="6">
        <v>67</v>
      </c>
      <c r="D69">
        <v>650.251708984375</v>
      </c>
      <c r="E69">
        <v>537.93218994140602</v>
      </c>
      <c r="F69">
        <v>469.63327026367199</v>
      </c>
      <c r="G69">
        <v>469.10659790039102</v>
      </c>
      <c r="I69" s="7">
        <f t="shared" si="7"/>
        <v>180.61843872070301</v>
      </c>
      <c r="J69" s="7">
        <f t="shared" si="7"/>
        <v>68.825592041015</v>
      </c>
      <c r="K69" s="7">
        <f t="shared" si="8"/>
        <v>132.44052429199252</v>
      </c>
      <c r="L69" s="8">
        <f t="shared" si="9"/>
        <v>1.9242918275671017</v>
      </c>
      <c r="M69" s="8">
        <f t="shared" si="5"/>
        <v>2.1477440177235398</v>
      </c>
      <c r="P69" s="6">
        <f t="shared" si="4"/>
        <v>0.80294436553475512</v>
      </c>
      <c r="U69" s="18">
        <v>15</v>
      </c>
      <c r="V69" s="20">
        <f t="shared" si="6"/>
        <v>2.1000919225667887</v>
      </c>
    </row>
    <row r="70" spans="1:22" x14ac:dyDescent="0.15">
      <c r="A70" s="6">
        <v>34.5</v>
      </c>
      <c r="B70" s="6">
        <v>68</v>
      </c>
      <c r="D70">
        <v>648.98693847656295</v>
      </c>
      <c r="E70">
        <v>538.55969238281295</v>
      </c>
      <c r="F70">
        <v>470.62005615234398</v>
      </c>
      <c r="G70">
        <v>470.18890380859398</v>
      </c>
      <c r="I70" s="7">
        <f t="shared" si="7"/>
        <v>178.36688232421898</v>
      </c>
      <c r="J70" s="7">
        <f t="shared" si="7"/>
        <v>68.370788574218977</v>
      </c>
      <c r="K70" s="7">
        <f t="shared" si="8"/>
        <v>130.50733032226569</v>
      </c>
      <c r="L70" s="8">
        <f t="shared" si="9"/>
        <v>1.9088170992878812</v>
      </c>
      <c r="M70" s="8">
        <f t="shared" si="5"/>
        <v>2.1355553510642671</v>
      </c>
      <c r="P70" s="6">
        <f t="shared" ref="P70:P133" si="10">(M70-$O$2)/$O$2*100</f>
        <v>0.23087736080529558</v>
      </c>
      <c r="U70" s="18">
        <v>15.5</v>
      </c>
      <c r="V70" s="20">
        <f t="shared" si="6"/>
        <v>2.100437114824476</v>
      </c>
    </row>
    <row r="71" spans="1:22" x14ac:dyDescent="0.15">
      <c r="A71" s="6">
        <v>35</v>
      </c>
      <c r="B71" s="6">
        <v>69</v>
      </c>
      <c r="D71">
        <v>650.602783203125</v>
      </c>
      <c r="E71">
        <v>539.94512939453102</v>
      </c>
      <c r="F71">
        <v>471.24563598632801</v>
      </c>
      <c r="G71">
        <v>470.49337768554699</v>
      </c>
      <c r="I71" s="7">
        <f t="shared" si="7"/>
        <v>179.35714721679699</v>
      </c>
      <c r="J71" s="7">
        <f t="shared" si="7"/>
        <v>69.451751708984034</v>
      </c>
      <c r="K71" s="7">
        <f t="shared" si="8"/>
        <v>130.74092102050815</v>
      </c>
      <c r="L71" s="8">
        <f t="shared" si="9"/>
        <v>1.8824711804007093</v>
      </c>
      <c r="M71" s="8">
        <f t="shared" si="5"/>
        <v>2.1124954937970428</v>
      </c>
      <c r="P71" s="6">
        <f t="shared" si="10"/>
        <v>-0.8514217819244746</v>
      </c>
      <c r="U71" s="18">
        <v>16</v>
      </c>
      <c r="V71" s="20">
        <f t="shared" si="6"/>
        <v>2.0936899736726744</v>
      </c>
    </row>
    <row r="72" spans="1:22" x14ac:dyDescent="0.15">
      <c r="A72" s="6">
        <v>35.5</v>
      </c>
      <c r="B72" s="6">
        <v>70</v>
      </c>
      <c r="D72">
        <v>649.14739990234398</v>
      </c>
      <c r="E72">
        <v>538.835205078125</v>
      </c>
      <c r="F72">
        <v>470.043701171875</v>
      </c>
      <c r="G72">
        <v>469.62643432617199</v>
      </c>
      <c r="I72" s="7">
        <f t="shared" si="7"/>
        <v>179.10369873046898</v>
      </c>
      <c r="J72" s="7">
        <f t="shared" si="7"/>
        <v>69.208770751953011</v>
      </c>
      <c r="K72" s="7">
        <f t="shared" si="8"/>
        <v>130.65755920410186</v>
      </c>
      <c r="L72" s="8">
        <f t="shared" si="9"/>
        <v>1.8878757386456659</v>
      </c>
      <c r="M72" s="8">
        <f t="shared" si="5"/>
        <v>2.1211861136619472</v>
      </c>
      <c r="P72" s="6">
        <f t="shared" si="10"/>
        <v>-0.44353328892217092</v>
      </c>
      <c r="U72" s="18">
        <v>16.5</v>
      </c>
      <c r="V72" s="20">
        <f t="shared" si="6"/>
        <v>2.0587313459152186</v>
      </c>
    </row>
    <row r="73" spans="1:22" x14ac:dyDescent="0.15">
      <c r="A73" s="6">
        <v>36</v>
      </c>
      <c r="B73" s="6">
        <v>71</v>
      </c>
      <c r="D73">
        <v>647.49896240234398</v>
      </c>
      <c r="E73">
        <v>538.063232421875</v>
      </c>
      <c r="F73">
        <v>470.35287475585898</v>
      </c>
      <c r="G73">
        <v>469.48507690429699</v>
      </c>
      <c r="I73" s="7">
        <f t="shared" si="7"/>
        <v>177.146087646485</v>
      </c>
      <c r="J73" s="7">
        <f t="shared" si="7"/>
        <v>68.578155517578011</v>
      </c>
      <c r="K73" s="7">
        <f t="shared" si="8"/>
        <v>129.1413787841804</v>
      </c>
      <c r="L73" s="8">
        <f t="shared" si="9"/>
        <v>1.8831270367293382</v>
      </c>
      <c r="M73" s="8">
        <f t="shared" si="5"/>
        <v>2.1197234733655668</v>
      </c>
      <c r="P73" s="6">
        <f t="shared" si="10"/>
        <v>-0.51218134344176902</v>
      </c>
      <c r="U73" s="18">
        <v>17</v>
      </c>
      <c r="V73" s="20">
        <f t="shared" si="6"/>
        <v>2.0562771526915107</v>
      </c>
    </row>
    <row r="74" spans="1:22" x14ac:dyDescent="0.15">
      <c r="A74" s="6">
        <v>36.5</v>
      </c>
      <c r="B74" s="6">
        <v>72</v>
      </c>
      <c r="D74">
        <v>647.57757568359398</v>
      </c>
      <c r="E74">
        <v>538.789794921875</v>
      </c>
      <c r="F74">
        <v>470.66162109375</v>
      </c>
      <c r="G74">
        <v>470.19146728515602</v>
      </c>
      <c r="I74" s="7">
        <f t="shared" si="7"/>
        <v>176.91595458984398</v>
      </c>
      <c r="J74" s="7">
        <f t="shared" si="7"/>
        <v>68.598327636718977</v>
      </c>
      <c r="K74" s="7">
        <f t="shared" si="8"/>
        <v>128.89712524414068</v>
      </c>
      <c r="L74" s="8">
        <f t="shared" si="9"/>
        <v>1.8790126477536058</v>
      </c>
      <c r="M74" s="8">
        <f t="shared" si="5"/>
        <v>2.1188951460097822</v>
      </c>
      <c r="P74" s="6">
        <f t="shared" si="10"/>
        <v>-0.55105833980286267</v>
      </c>
      <c r="U74" s="18">
        <v>17.5</v>
      </c>
      <c r="V74" s="20">
        <f t="shared" si="6"/>
        <v>2.0266834166103811</v>
      </c>
    </row>
    <row r="75" spans="1:22" x14ac:dyDescent="0.15">
      <c r="A75" s="6">
        <v>37</v>
      </c>
      <c r="B75" s="6">
        <v>73</v>
      </c>
      <c r="D75">
        <v>647.20178222656295</v>
      </c>
      <c r="E75">
        <v>539.458984375</v>
      </c>
      <c r="F75">
        <v>470.55523681640602</v>
      </c>
      <c r="G75">
        <v>469.77590942382801</v>
      </c>
      <c r="I75" s="7">
        <f t="shared" si="7"/>
        <v>176.64654541015693</v>
      </c>
      <c r="J75" s="7">
        <f t="shared" si="7"/>
        <v>69.683074951171989</v>
      </c>
      <c r="K75" s="7">
        <f t="shared" si="8"/>
        <v>127.86839294433653</v>
      </c>
      <c r="L75" s="8">
        <f t="shared" si="9"/>
        <v>1.8349992883341602</v>
      </c>
      <c r="M75" s="8">
        <f t="shared" si="5"/>
        <v>2.0781678482102843</v>
      </c>
      <c r="P75" s="6">
        <f t="shared" si="10"/>
        <v>-2.4625671138293068</v>
      </c>
      <c r="U75" s="18">
        <v>18</v>
      </c>
      <c r="V75" s="20">
        <f t="shared" si="6"/>
        <v>2.0165283866914714</v>
      </c>
    </row>
    <row r="76" spans="1:22" x14ac:dyDescent="0.15">
      <c r="A76" s="6">
        <v>37.5</v>
      </c>
      <c r="B76" s="6">
        <v>74</v>
      </c>
      <c r="D76">
        <v>646.72521972656295</v>
      </c>
      <c r="E76">
        <v>538.2734375</v>
      </c>
      <c r="F76">
        <v>470.14968872070301</v>
      </c>
      <c r="G76">
        <v>469.44308471679699</v>
      </c>
      <c r="I76" s="7">
        <f t="shared" si="7"/>
        <v>176.57553100585994</v>
      </c>
      <c r="J76" s="7">
        <f t="shared" si="7"/>
        <v>68.830352783203011</v>
      </c>
      <c r="K76" s="7">
        <f t="shared" si="8"/>
        <v>128.39428405761782</v>
      </c>
      <c r="L76" s="8">
        <f t="shared" si="9"/>
        <v>1.8653730348008688</v>
      </c>
      <c r="M76" s="8">
        <f t="shared" si="5"/>
        <v>2.1118276562969402</v>
      </c>
      <c r="P76" s="6">
        <f t="shared" si="10"/>
        <v>-0.88276629310109611</v>
      </c>
      <c r="U76" s="18">
        <v>18.5</v>
      </c>
      <c r="V76" s="20">
        <f t="shared" si="6"/>
        <v>2.0408307164340918</v>
      </c>
    </row>
    <row r="77" spans="1:22" x14ac:dyDescent="0.15">
      <c r="A77" s="6">
        <v>38</v>
      </c>
      <c r="B77" s="6">
        <v>75</v>
      </c>
      <c r="D77">
        <v>646.55633544921898</v>
      </c>
      <c r="E77">
        <v>538.430908203125</v>
      </c>
      <c r="F77">
        <v>470.890625</v>
      </c>
      <c r="G77">
        <v>470.321533203125</v>
      </c>
      <c r="I77" s="7">
        <f t="shared" si="7"/>
        <v>175.66571044921898</v>
      </c>
      <c r="J77" s="7">
        <f t="shared" si="7"/>
        <v>68.109375</v>
      </c>
      <c r="K77" s="7">
        <f t="shared" si="8"/>
        <v>127.98914794921899</v>
      </c>
      <c r="L77" s="8">
        <f t="shared" si="9"/>
        <v>1.8791707888850688</v>
      </c>
      <c r="M77" s="8">
        <f t="shared" si="5"/>
        <v>2.128911472001088</v>
      </c>
      <c r="P77" s="6">
        <f t="shared" si="10"/>
        <v>-8.0948706943151857E-2</v>
      </c>
      <c r="U77" s="18">
        <v>19</v>
      </c>
      <c r="V77" s="20">
        <f t="shared" si="6"/>
        <v>2.0273629973355498</v>
      </c>
    </row>
    <row r="78" spans="1:22" x14ac:dyDescent="0.15">
      <c r="A78" s="6">
        <v>38.5</v>
      </c>
      <c r="B78" s="6">
        <v>76</v>
      </c>
      <c r="D78">
        <v>646.58264160156295</v>
      </c>
      <c r="E78">
        <v>539.75335693359398</v>
      </c>
      <c r="F78">
        <v>470.74093627929699</v>
      </c>
      <c r="G78">
        <v>469.98101806640602</v>
      </c>
      <c r="I78" s="7">
        <f t="shared" si="7"/>
        <v>175.84170532226597</v>
      </c>
      <c r="J78" s="7">
        <f t="shared" si="7"/>
        <v>69.772338867187955</v>
      </c>
      <c r="K78" s="7">
        <f t="shared" si="8"/>
        <v>127.0010681152344</v>
      </c>
      <c r="L78" s="8">
        <f t="shared" si="9"/>
        <v>1.8202208808992582</v>
      </c>
      <c r="M78" s="8">
        <f t="shared" si="5"/>
        <v>2.0732476256352248</v>
      </c>
      <c r="P78" s="6">
        <f t="shared" si="10"/>
        <v>-2.6934945048065013</v>
      </c>
      <c r="U78" s="18">
        <v>19.5</v>
      </c>
      <c r="V78" s="20">
        <f t="shared" si="6"/>
        <v>2.0255654883149452</v>
      </c>
    </row>
    <row r="79" spans="1:22" x14ac:dyDescent="0.15">
      <c r="A79" s="6">
        <v>39</v>
      </c>
      <c r="B79" s="6">
        <v>77</v>
      </c>
      <c r="D79">
        <v>645.70806884765602</v>
      </c>
      <c r="E79">
        <v>539.22015380859398</v>
      </c>
      <c r="F79">
        <v>469.71237182617199</v>
      </c>
      <c r="G79">
        <v>469.0908203125</v>
      </c>
      <c r="I79" s="7">
        <f t="shared" si="7"/>
        <v>175.99569702148403</v>
      </c>
      <c r="J79" s="7">
        <f t="shared" si="7"/>
        <v>70.129333496093977</v>
      </c>
      <c r="K79" s="7">
        <f t="shared" si="8"/>
        <v>126.90516357421825</v>
      </c>
      <c r="L79" s="8">
        <f t="shared" si="9"/>
        <v>1.8095874757071024</v>
      </c>
      <c r="M79" s="8">
        <f t="shared" si="5"/>
        <v>2.065900282063017</v>
      </c>
      <c r="P79" s="6">
        <f t="shared" si="10"/>
        <v>-3.0383372138220532</v>
      </c>
      <c r="U79" s="18">
        <v>20</v>
      </c>
      <c r="V79" s="20">
        <f t="shared" si="6"/>
        <v>2.0069888545193146</v>
      </c>
    </row>
    <row r="80" spans="1:22" x14ac:dyDescent="0.15">
      <c r="A80" s="6">
        <v>39.5</v>
      </c>
      <c r="B80" s="6">
        <v>78</v>
      </c>
      <c r="D80">
        <v>645.58709716796898</v>
      </c>
      <c r="E80">
        <v>539.55877685546898</v>
      </c>
      <c r="F80">
        <v>470.88507080078102</v>
      </c>
      <c r="G80">
        <v>469.8720703125</v>
      </c>
      <c r="I80" s="7">
        <f t="shared" si="7"/>
        <v>174.70202636718795</v>
      </c>
      <c r="J80" s="7">
        <f t="shared" si="7"/>
        <v>69.686706542968977</v>
      </c>
      <c r="K80" s="7">
        <f t="shared" si="8"/>
        <v>125.92133178710966</v>
      </c>
      <c r="L80" s="8">
        <f t="shared" si="9"/>
        <v>1.8069634516228184</v>
      </c>
      <c r="M80" s="8">
        <f t="shared" si="5"/>
        <v>2.0665623195986802</v>
      </c>
      <c r="P80" s="6">
        <f t="shared" si="10"/>
        <v>-3.0072649201387089</v>
      </c>
      <c r="U80" s="18">
        <v>20.5</v>
      </c>
      <c r="V80" s="20">
        <f t="shared" si="6"/>
        <v>2.0102556640334526</v>
      </c>
    </row>
    <row r="81" spans="1:22" x14ac:dyDescent="0.15">
      <c r="A81" s="6">
        <v>40</v>
      </c>
      <c r="B81" s="6">
        <v>79</v>
      </c>
      <c r="D81">
        <v>644.00347900390602</v>
      </c>
      <c r="E81">
        <v>539.516845703125</v>
      </c>
      <c r="F81">
        <v>470.35052490234398</v>
      </c>
      <c r="G81">
        <v>469.53176879882801</v>
      </c>
      <c r="I81" s="7">
        <f t="shared" si="7"/>
        <v>173.65295410156205</v>
      </c>
      <c r="J81" s="7">
        <f t="shared" si="7"/>
        <v>69.985076904296989</v>
      </c>
      <c r="K81" s="7">
        <f t="shared" si="8"/>
        <v>124.66340026855416</v>
      </c>
      <c r="L81" s="8">
        <f t="shared" si="9"/>
        <v>1.78128546517179</v>
      </c>
      <c r="M81" s="8">
        <f t="shared" si="5"/>
        <v>2.0441703947675998</v>
      </c>
      <c r="P81" s="6">
        <f t="shared" si="10"/>
        <v>-4.0582150959315779</v>
      </c>
      <c r="U81" s="18">
        <v>21</v>
      </c>
      <c r="V81" s="20">
        <f t="shared" si="6"/>
        <v>2.0004564380757484</v>
      </c>
    </row>
    <row r="82" spans="1:22" x14ac:dyDescent="0.15">
      <c r="A82" s="6">
        <v>40.5</v>
      </c>
      <c r="B82" s="6">
        <v>80</v>
      </c>
      <c r="D82">
        <v>644.17779541015602</v>
      </c>
      <c r="E82">
        <v>538.66015625</v>
      </c>
      <c r="F82">
        <v>470.18231201171898</v>
      </c>
      <c r="G82">
        <v>469.36099243164102</v>
      </c>
      <c r="I82" s="7">
        <f t="shared" si="7"/>
        <v>173.99548339843705</v>
      </c>
      <c r="J82" s="7">
        <f t="shared" si="7"/>
        <v>69.299163818358977</v>
      </c>
      <c r="K82" s="7">
        <f t="shared" si="8"/>
        <v>125.48606872558577</v>
      </c>
      <c r="L82" s="8">
        <f t="shared" si="9"/>
        <v>1.810787631644432</v>
      </c>
      <c r="M82" s="8">
        <f t="shared" si="5"/>
        <v>2.0769586228601895</v>
      </c>
      <c r="P82" s="6">
        <f t="shared" si="10"/>
        <v>-2.5193213055230643</v>
      </c>
      <c r="U82" s="18">
        <v>21.5</v>
      </c>
      <c r="V82" s="20">
        <f t="shared" si="6"/>
        <v>1.9448361876673348</v>
      </c>
    </row>
    <row r="83" spans="1:22" x14ac:dyDescent="0.15">
      <c r="A83" s="6">
        <v>41</v>
      </c>
      <c r="B83" s="6">
        <v>81</v>
      </c>
      <c r="D83">
        <v>644.32049560546898</v>
      </c>
      <c r="E83">
        <v>538.18029785156295</v>
      </c>
      <c r="F83">
        <v>470.79531860351602</v>
      </c>
      <c r="G83">
        <v>470.08679199218801</v>
      </c>
      <c r="I83" s="7">
        <f t="shared" si="7"/>
        <v>173.52517700195295</v>
      </c>
      <c r="J83" s="7">
        <f t="shared" si="7"/>
        <v>68.093505859374943</v>
      </c>
      <c r="K83" s="7">
        <f t="shared" si="8"/>
        <v>125.85972290039049</v>
      </c>
      <c r="L83" s="8">
        <f t="shared" si="9"/>
        <v>1.8483366557790832</v>
      </c>
      <c r="M83" s="8">
        <f t="shared" si="5"/>
        <v>2.117793708614788</v>
      </c>
      <c r="P83" s="6">
        <f t="shared" si="10"/>
        <v>-0.60275357514445904</v>
      </c>
      <c r="U83" s="18">
        <v>22</v>
      </c>
      <c r="V83" s="20">
        <f t="shared" si="6"/>
        <v>1.9241092443577978</v>
      </c>
    </row>
    <row r="84" spans="1:22" x14ac:dyDescent="0.15">
      <c r="A84" s="6">
        <v>41.5</v>
      </c>
      <c r="B84" s="6">
        <v>82</v>
      </c>
      <c r="D84">
        <v>646.668701171875</v>
      </c>
      <c r="E84">
        <v>538.36285400390602</v>
      </c>
      <c r="F84">
        <v>470.26547241210898</v>
      </c>
      <c r="G84">
        <v>469.34072875976602</v>
      </c>
      <c r="I84" s="7">
        <f t="shared" si="7"/>
        <v>176.40322875976602</v>
      </c>
      <c r="J84" s="7">
        <f t="shared" si="7"/>
        <v>69.02212524414</v>
      </c>
      <c r="K84" s="7">
        <f t="shared" si="8"/>
        <v>128.08774108886803</v>
      </c>
      <c r="L84" s="8">
        <f t="shared" si="9"/>
        <v>1.855749017228975</v>
      </c>
      <c r="M84" s="8">
        <f t="shared" si="5"/>
        <v>2.1284921316846277</v>
      </c>
      <c r="P84" s="6">
        <f t="shared" si="10"/>
        <v>-0.10063016722964199</v>
      </c>
      <c r="U84" s="18">
        <v>65</v>
      </c>
      <c r="V84" s="20">
        <f t="shared" ref="V84:V104" si="11">L131</f>
        <v>1.7256139031174142</v>
      </c>
    </row>
    <row r="85" spans="1:22" x14ac:dyDescent="0.15">
      <c r="A85" s="6">
        <v>42</v>
      </c>
      <c r="B85" s="6">
        <v>83</v>
      </c>
      <c r="D85">
        <v>645.31915283203102</v>
      </c>
      <c r="E85">
        <v>537.12878417968795</v>
      </c>
      <c r="F85">
        <v>469.82644653320301</v>
      </c>
      <c r="G85">
        <v>469.14627075195301</v>
      </c>
      <c r="I85" s="7">
        <f t="shared" si="7"/>
        <v>175.49270629882801</v>
      </c>
      <c r="J85" s="7">
        <f t="shared" si="7"/>
        <v>67.982513427734943</v>
      </c>
      <c r="K85" s="7">
        <f t="shared" si="8"/>
        <v>127.90494689941355</v>
      </c>
      <c r="L85" s="8">
        <f t="shared" si="9"/>
        <v>1.8814389237811255</v>
      </c>
      <c r="M85" s="8">
        <f t="shared" si="5"/>
        <v>2.1574680998567257</v>
      </c>
      <c r="P85" s="6">
        <f t="shared" si="10"/>
        <v>1.2593377262837644</v>
      </c>
      <c r="U85" s="18">
        <v>65.5</v>
      </c>
      <c r="V85" s="20">
        <f t="shared" si="11"/>
        <v>1.7145809528196816</v>
      </c>
    </row>
    <row r="86" spans="1:22" x14ac:dyDescent="0.15">
      <c r="A86" s="6">
        <v>42.5</v>
      </c>
      <c r="B86" s="6">
        <v>84</v>
      </c>
      <c r="D86">
        <v>649.06359863281295</v>
      </c>
      <c r="E86">
        <v>536.8203125</v>
      </c>
      <c r="F86">
        <v>470.93902587890602</v>
      </c>
      <c r="G86">
        <v>470.11685180664102</v>
      </c>
      <c r="I86" s="7">
        <f t="shared" si="7"/>
        <v>178.12457275390693</v>
      </c>
      <c r="J86" s="7">
        <f t="shared" si="7"/>
        <v>66.703460693358977</v>
      </c>
      <c r="K86" s="7">
        <f t="shared" si="8"/>
        <v>131.43215026855566</v>
      </c>
      <c r="L86" s="8">
        <f t="shared" si="9"/>
        <v>1.9703947726604401</v>
      </c>
      <c r="M86" s="8">
        <f t="shared" si="5"/>
        <v>2.2497100103559879</v>
      </c>
      <c r="P86" s="6">
        <f t="shared" si="10"/>
        <v>5.5886507614951366</v>
      </c>
      <c r="U86" s="18">
        <v>66</v>
      </c>
      <c r="V86" s="20">
        <f t="shared" si="11"/>
        <v>1.7164266381366269</v>
      </c>
    </row>
    <row r="87" spans="1:22" x14ac:dyDescent="0.15">
      <c r="A87" s="6">
        <v>43</v>
      </c>
      <c r="B87" s="6">
        <v>85</v>
      </c>
      <c r="C87" s="6" t="s">
        <v>10</v>
      </c>
      <c r="D87">
        <v>651.25085449218795</v>
      </c>
      <c r="E87">
        <v>538.100341796875</v>
      </c>
      <c r="F87">
        <v>470.51470947265602</v>
      </c>
      <c r="G87">
        <v>469.926025390625</v>
      </c>
      <c r="I87" s="7">
        <f t="shared" si="7"/>
        <v>180.73614501953193</v>
      </c>
      <c r="J87" s="7">
        <f t="shared" si="7"/>
        <v>68.17431640625</v>
      </c>
      <c r="K87" s="7">
        <f t="shared" si="8"/>
        <v>133.01412353515693</v>
      </c>
      <c r="L87" s="8">
        <f t="shared" si="9"/>
        <v>1.9510884823916272</v>
      </c>
      <c r="M87" s="8">
        <f t="shared" si="5"/>
        <v>2.2336897817071226</v>
      </c>
      <c r="P87" s="6">
        <f t="shared" si="10"/>
        <v>4.8367519300289992</v>
      </c>
      <c r="U87" s="18">
        <v>66.5</v>
      </c>
      <c r="V87" s="20">
        <f t="shared" si="11"/>
        <v>1.7132323057703804</v>
      </c>
    </row>
    <row r="88" spans="1:22" x14ac:dyDescent="0.15">
      <c r="A88" s="6">
        <v>43.5</v>
      </c>
      <c r="B88" s="6">
        <v>86</v>
      </c>
      <c r="D88">
        <v>650.97576904296898</v>
      </c>
      <c r="E88">
        <v>537.31799316406295</v>
      </c>
      <c r="F88">
        <v>469.64968872070301</v>
      </c>
      <c r="G88">
        <v>469.09017944335898</v>
      </c>
      <c r="I88" s="7">
        <f t="shared" si="7"/>
        <v>181.32608032226597</v>
      </c>
      <c r="J88" s="7">
        <f t="shared" si="7"/>
        <v>68.227813720703978</v>
      </c>
      <c r="K88" s="7">
        <f t="shared" si="8"/>
        <v>133.56661071777319</v>
      </c>
      <c r="L88" s="8">
        <f t="shared" si="9"/>
        <v>1.9576563198190522</v>
      </c>
      <c r="M88" s="8">
        <f t="shared" ref="M88:M151" si="12">L88+ABS($N$2)*A88</f>
        <v>2.2435436807544953</v>
      </c>
      <c r="P88" s="6">
        <f t="shared" si="10"/>
        <v>5.2992381617488915</v>
      </c>
      <c r="U88" s="18">
        <v>67</v>
      </c>
      <c r="V88" s="20">
        <f t="shared" si="11"/>
        <v>1.7233036060806577</v>
      </c>
    </row>
    <row r="89" spans="1:22" x14ac:dyDescent="0.15">
      <c r="A89" s="6">
        <v>44</v>
      </c>
      <c r="B89" s="6">
        <v>87</v>
      </c>
      <c r="D89">
        <v>652.20623779296898</v>
      </c>
      <c r="E89">
        <v>538.04919433593795</v>
      </c>
      <c r="F89">
        <v>470.83624267578102</v>
      </c>
      <c r="G89">
        <v>470.49743652343801</v>
      </c>
      <c r="I89" s="7">
        <f t="shared" si="7"/>
        <v>181.36999511718795</v>
      </c>
      <c r="J89" s="7">
        <f t="shared" si="7"/>
        <v>67.551757812499943</v>
      </c>
      <c r="K89" s="7">
        <f t="shared" si="8"/>
        <v>134.08376464843801</v>
      </c>
      <c r="L89" s="8">
        <f t="shared" si="9"/>
        <v>1.9849041533546417</v>
      </c>
      <c r="M89" s="8">
        <f t="shared" si="12"/>
        <v>2.2740775759100322</v>
      </c>
      <c r="P89" s="6">
        <f t="shared" si="10"/>
        <v>6.7323263273902656</v>
      </c>
      <c r="U89" s="18">
        <v>67.5</v>
      </c>
      <c r="V89" s="20">
        <f t="shared" si="11"/>
        <v>1.6959472496618599</v>
      </c>
    </row>
    <row r="90" spans="1:22" x14ac:dyDescent="0.15">
      <c r="A90" s="6">
        <v>44.5</v>
      </c>
      <c r="B90" s="6">
        <v>88</v>
      </c>
      <c r="D90">
        <v>651.056396484375</v>
      </c>
      <c r="E90">
        <v>537.96905517578102</v>
      </c>
      <c r="F90">
        <v>470.51962280273398</v>
      </c>
      <c r="G90">
        <v>469.98165893554699</v>
      </c>
      <c r="I90" s="7">
        <f t="shared" si="7"/>
        <v>180.53677368164102</v>
      </c>
      <c r="J90" s="7">
        <f t="shared" si="7"/>
        <v>67.987396240234034</v>
      </c>
      <c r="K90" s="7">
        <f t="shared" si="8"/>
        <v>132.94559631347721</v>
      </c>
      <c r="L90" s="8">
        <f t="shared" si="9"/>
        <v>1.955444739253035</v>
      </c>
      <c r="M90" s="8">
        <f t="shared" si="12"/>
        <v>2.2479042234283733</v>
      </c>
      <c r="P90" s="6">
        <f t="shared" si="10"/>
        <v>5.5038973468897545</v>
      </c>
      <c r="U90" s="18">
        <v>68</v>
      </c>
      <c r="V90" s="20">
        <f t="shared" si="11"/>
        <v>1.7120543455198733</v>
      </c>
    </row>
    <row r="91" spans="1:22" x14ac:dyDescent="0.15">
      <c r="A91" s="6">
        <v>45</v>
      </c>
      <c r="B91" s="6">
        <v>89</v>
      </c>
      <c r="D91">
        <v>648.50567626953102</v>
      </c>
      <c r="E91">
        <v>537.021240234375</v>
      </c>
      <c r="F91">
        <v>470.025146484375</v>
      </c>
      <c r="G91">
        <v>469.35842895507801</v>
      </c>
      <c r="I91" s="7">
        <f t="shared" si="7"/>
        <v>178.48052978515602</v>
      </c>
      <c r="J91" s="7">
        <f t="shared" si="7"/>
        <v>67.662811279296989</v>
      </c>
      <c r="K91" s="7">
        <f t="shared" si="8"/>
        <v>131.11656188964812</v>
      </c>
      <c r="L91" s="8">
        <f t="shared" si="9"/>
        <v>1.9377935886883004</v>
      </c>
      <c r="M91" s="8">
        <f t="shared" si="12"/>
        <v>2.2335391344835864</v>
      </c>
      <c r="P91" s="6">
        <f t="shared" si="10"/>
        <v>4.8296814022716754</v>
      </c>
      <c r="U91" s="18">
        <v>68.5</v>
      </c>
      <c r="V91" s="20">
        <f t="shared" si="11"/>
        <v>1.7245944759280796</v>
      </c>
    </row>
    <row r="92" spans="1:22" x14ac:dyDescent="0.15">
      <c r="A92" s="6">
        <v>45.5</v>
      </c>
      <c r="B92" s="6">
        <v>90</v>
      </c>
      <c r="D92">
        <v>648.302734375</v>
      </c>
      <c r="E92">
        <v>537.48614501953102</v>
      </c>
      <c r="F92">
        <v>470.82238769531301</v>
      </c>
      <c r="G92">
        <v>470.12365722656301</v>
      </c>
      <c r="I92" s="7">
        <f t="shared" si="7"/>
        <v>177.48034667968699</v>
      </c>
      <c r="J92" s="7">
        <f t="shared" si="7"/>
        <v>67.362487792968011</v>
      </c>
      <c r="K92" s="7">
        <f t="shared" si="8"/>
        <v>130.32660522460938</v>
      </c>
      <c r="L92" s="8">
        <f t="shared" si="9"/>
        <v>1.9347059393820993</v>
      </c>
      <c r="M92" s="8">
        <f t="shared" si="12"/>
        <v>2.2337375467973328</v>
      </c>
      <c r="P92" s="6">
        <f t="shared" si="10"/>
        <v>4.8389937529330984</v>
      </c>
      <c r="U92" s="18">
        <v>69</v>
      </c>
      <c r="V92" s="20">
        <f t="shared" si="11"/>
        <v>1.7206398977137951</v>
      </c>
    </row>
    <row r="93" spans="1:22" x14ac:dyDescent="0.15">
      <c r="A93" s="6">
        <v>46</v>
      </c>
      <c r="B93" s="6">
        <v>91</v>
      </c>
      <c r="D93">
        <v>648.50067138671898</v>
      </c>
      <c r="E93">
        <v>537.984619140625</v>
      </c>
      <c r="F93">
        <v>469.70022583007801</v>
      </c>
      <c r="G93">
        <v>469.48593139648398</v>
      </c>
      <c r="I93" s="7">
        <f t="shared" si="7"/>
        <v>178.80044555664097</v>
      </c>
      <c r="J93" s="7">
        <f t="shared" si="7"/>
        <v>68.498687744141023</v>
      </c>
      <c r="K93" s="7">
        <f t="shared" si="8"/>
        <v>130.85136413574224</v>
      </c>
      <c r="L93" s="8">
        <f t="shared" si="9"/>
        <v>1.910275487678003</v>
      </c>
      <c r="M93" s="8">
        <f t="shared" si="12"/>
        <v>2.2125931567131842</v>
      </c>
      <c r="P93" s="6">
        <f t="shared" si="10"/>
        <v>3.8465957950262015</v>
      </c>
      <c r="U93" s="18">
        <v>69.5</v>
      </c>
      <c r="V93" s="20">
        <f t="shared" si="11"/>
        <v>1.7265697351134608</v>
      </c>
    </row>
    <row r="94" spans="1:22" x14ac:dyDescent="0.15">
      <c r="A94" s="6">
        <v>46.5</v>
      </c>
      <c r="B94" s="6">
        <v>92</v>
      </c>
      <c r="D94">
        <v>649.16827392578102</v>
      </c>
      <c r="E94">
        <v>537.627197265625</v>
      </c>
      <c r="F94">
        <v>470.24029541015602</v>
      </c>
      <c r="G94">
        <v>469.37570190429699</v>
      </c>
      <c r="I94" s="7">
        <f t="shared" si="7"/>
        <v>178.927978515625</v>
      </c>
      <c r="J94" s="7">
        <f t="shared" si="7"/>
        <v>68.251495361328011</v>
      </c>
      <c r="K94" s="7">
        <f t="shared" si="8"/>
        <v>131.1519317626954</v>
      </c>
      <c r="L94" s="8">
        <f t="shared" si="9"/>
        <v>1.9215979235087559</v>
      </c>
      <c r="M94" s="8">
        <f t="shared" si="12"/>
        <v>2.2272016541638848</v>
      </c>
      <c r="P94" s="6">
        <f t="shared" si="10"/>
        <v>4.5322359568122694</v>
      </c>
      <c r="U94" s="18">
        <v>70</v>
      </c>
      <c r="V94" s="20">
        <f t="shared" si="11"/>
        <v>1.7209185520417618</v>
      </c>
    </row>
    <row r="95" spans="1:22" x14ac:dyDescent="0.15">
      <c r="A95" s="6">
        <v>47</v>
      </c>
      <c r="B95" s="6">
        <v>93</v>
      </c>
      <c r="D95">
        <v>649.45910644531295</v>
      </c>
      <c r="E95">
        <v>538.05017089843795</v>
      </c>
      <c r="F95">
        <v>470.681884765625</v>
      </c>
      <c r="G95">
        <v>470.16589355468801</v>
      </c>
      <c r="I95" s="7">
        <f t="shared" si="7"/>
        <v>178.77722167968795</v>
      </c>
      <c r="J95" s="7">
        <f t="shared" si="7"/>
        <v>67.884277343749943</v>
      </c>
      <c r="K95" s="7">
        <f t="shared" si="8"/>
        <v>131.258227539063</v>
      </c>
      <c r="L95" s="8">
        <f t="shared" si="9"/>
        <v>1.9335585893387706</v>
      </c>
      <c r="M95" s="8">
        <f t="shared" si="12"/>
        <v>2.2424483816138467</v>
      </c>
      <c r="P95" s="6">
        <f t="shared" si="10"/>
        <v>5.2478310213134876</v>
      </c>
      <c r="U95" s="18">
        <v>70.5</v>
      </c>
      <c r="V95" s="20">
        <f t="shared" si="11"/>
        <v>1.7280118798660153</v>
      </c>
    </row>
    <row r="96" spans="1:22" x14ac:dyDescent="0.15">
      <c r="A96" s="6">
        <v>47.5</v>
      </c>
      <c r="B96" s="6">
        <v>94</v>
      </c>
      <c r="D96">
        <v>649.27941894531295</v>
      </c>
      <c r="E96">
        <v>538.260009765625</v>
      </c>
      <c r="F96">
        <v>469.76547241210898</v>
      </c>
      <c r="G96">
        <v>469.13391113281301</v>
      </c>
      <c r="I96" s="7">
        <f t="shared" si="7"/>
        <v>179.51394653320398</v>
      </c>
      <c r="J96" s="7">
        <f t="shared" si="7"/>
        <v>69.126098632811988</v>
      </c>
      <c r="K96" s="7">
        <f t="shared" si="8"/>
        <v>131.1256774902356</v>
      </c>
      <c r="L96" s="8">
        <f t="shared" si="9"/>
        <v>1.896905511574674</v>
      </c>
      <c r="M96" s="8">
        <f t="shared" si="12"/>
        <v>2.2090813654696979</v>
      </c>
      <c r="P96" s="6">
        <f t="shared" si="10"/>
        <v>3.6817721966740393</v>
      </c>
      <c r="U96" s="18">
        <v>71</v>
      </c>
      <c r="V96" s="20">
        <f t="shared" si="11"/>
        <v>1.7245948441657195</v>
      </c>
    </row>
    <row r="97" spans="1:22" x14ac:dyDescent="0.15">
      <c r="A97" s="6">
        <v>48</v>
      </c>
      <c r="B97" s="6">
        <v>95</v>
      </c>
      <c r="D97">
        <v>649.78021240234398</v>
      </c>
      <c r="E97">
        <v>538.80841064453102</v>
      </c>
      <c r="F97">
        <v>470.57208251953102</v>
      </c>
      <c r="G97">
        <v>470.03347778320301</v>
      </c>
      <c r="I97" s="7">
        <f t="shared" si="7"/>
        <v>179.20812988281295</v>
      </c>
      <c r="J97" s="7">
        <f t="shared" si="7"/>
        <v>68.774932861328011</v>
      </c>
      <c r="K97" s="7">
        <f t="shared" si="8"/>
        <v>131.06567687988334</v>
      </c>
      <c r="L97" s="8">
        <f t="shared" si="9"/>
        <v>1.9057187179543038</v>
      </c>
      <c r="M97" s="8">
        <f t="shared" si="12"/>
        <v>2.2211806334692756</v>
      </c>
      <c r="P97" s="6">
        <f t="shared" si="10"/>
        <v>4.249643334463479</v>
      </c>
      <c r="U97" s="18">
        <v>71.5</v>
      </c>
      <c r="V97" s="20">
        <f t="shared" si="11"/>
        <v>1.6961211028946306</v>
      </c>
    </row>
    <row r="98" spans="1:22" x14ac:dyDescent="0.15">
      <c r="A98" s="6">
        <v>48.5</v>
      </c>
      <c r="B98" s="6">
        <v>96</v>
      </c>
      <c r="D98">
        <v>649.426025390625</v>
      </c>
      <c r="E98">
        <v>539.11785888671898</v>
      </c>
      <c r="F98">
        <v>469.73028564453102</v>
      </c>
      <c r="G98">
        <v>468.88464355468801</v>
      </c>
      <c r="I98" s="7">
        <f t="shared" si="7"/>
        <v>179.69573974609398</v>
      </c>
      <c r="J98" s="7">
        <f t="shared" si="7"/>
        <v>70.233215332030966</v>
      </c>
      <c r="K98" s="7">
        <f t="shared" si="8"/>
        <v>130.53248901367232</v>
      </c>
      <c r="L98" s="8">
        <f t="shared" si="9"/>
        <v>1.8585577834728708</v>
      </c>
      <c r="M98" s="8">
        <f t="shared" si="12"/>
        <v>2.1773057606077901</v>
      </c>
      <c r="P98" s="6">
        <f t="shared" si="10"/>
        <v>2.1904052075711462</v>
      </c>
      <c r="U98" s="18">
        <v>72</v>
      </c>
      <c r="V98" s="20">
        <f t="shared" si="11"/>
        <v>1.6954296921188599</v>
      </c>
    </row>
    <row r="99" spans="1:22" x14ac:dyDescent="0.15">
      <c r="A99" s="6">
        <v>49</v>
      </c>
      <c r="B99" s="6">
        <v>97</v>
      </c>
      <c r="D99">
        <v>647.07598876953102</v>
      </c>
      <c r="E99">
        <v>539.336669921875</v>
      </c>
      <c r="F99">
        <v>470.49807739257801</v>
      </c>
      <c r="G99">
        <v>469.91024780273398</v>
      </c>
      <c r="I99" s="7">
        <f t="shared" si="7"/>
        <v>176.57791137695301</v>
      </c>
      <c r="J99" s="7">
        <f t="shared" si="7"/>
        <v>69.426422119141023</v>
      </c>
      <c r="K99" s="7">
        <f t="shared" si="8"/>
        <v>127.97941589355429</v>
      </c>
      <c r="L99" s="8">
        <f t="shared" si="9"/>
        <v>1.8433819860964731</v>
      </c>
      <c r="M99" s="8">
        <f t="shared" si="12"/>
        <v>2.1654160248513401</v>
      </c>
      <c r="P99" s="6">
        <f t="shared" si="10"/>
        <v>1.6323683269708733</v>
      </c>
      <c r="U99" s="18">
        <v>72.5</v>
      </c>
      <c r="V99" s="20">
        <f t="shared" si="11"/>
        <v>1.6838214165964061</v>
      </c>
    </row>
    <row r="100" spans="1:22" x14ac:dyDescent="0.15">
      <c r="A100" s="6">
        <v>49.5</v>
      </c>
      <c r="B100" s="6">
        <v>98</v>
      </c>
      <c r="D100">
        <v>646.77960205078102</v>
      </c>
      <c r="E100">
        <v>539.53381347656295</v>
      </c>
      <c r="F100">
        <v>470.01300048828102</v>
      </c>
      <c r="G100">
        <v>469.34881591796898</v>
      </c>
      <c r="I100" s="7">
        <f t="shared" si="7"/>
        <v>176.7666015625</v>
      </c>
      <c r="J100" s="7">
        <f t="shared" si="7"/>
        <v>70.184997558593977</v>
      </c>
      <c r="K100" s="7">
        <f t="shared" si="8"/>
        <v>127.63710327148422</v>
      </c>
      <c r="L100" s="8">
        <f t="shared" si="9"/>
        <v>1.818581003225459</v>
      </c>
      <c r="M100" s="8">
        <f t="shared" si="12"/>
        <v>2.1439011036002737</v>
      </c>
      <c r="P100" s="6">
        <f t="shared" si="10"/>
        <v>0.62257973391552102</v>
      </c>
      <c r="U100" s="18">
        <v>73</v>
      </c>
      <c r="V100" s="20">
        <f t="shared" si="11"/>
        <v>1.6805848872078388</v>
      </c>
    </row>
    <row r="101" spans="1:22" x14ac:dyDescent="0.15">
      <c r="A101" s="6">
        <v>50</v>
      </c>
      <c r="B101" s="6">
        <v>99</v>
      </c>
      <c r="D101">
        <v>647.46490478515602</v>
      </c>
      <c r="E101">
        <v>539.56262207031295</v>
      </c>
      <c r="F101">
        <v>469.49337768554699</v>
      </c>
      <c r="G101">
        <v>469.05587768554699</v>
      </c>
      <c r="I101" s="7">
        <f t="shared" si="7"/>
        <v>177.97152709960903</v>
      </c>
      <c r="J101" s="7">
        <f t="shared" si="7"/>
        <v>70.506744384765966</v>
      </c>
      <c r="K101" s="7">
        <f t="shared" si="8"/>
        <v>128.61680603027287</v>
      </c>
      <c r="L101" s="8">
        <f t="shared" si="9"/>
        <v>1.8241773486007453</v>
      </c>
      <c r="M101" s="8">
        <f t="shared" si="12"/>
        <v>2.1527835105955075</v>
      </c>
      <c r="P101" s="6">
        <f t="shared" si="10"/>
        <v>1.0394696289792829</v>
      </c>
      <c r="U101" s="18">
        <v>73.5</v>
      </c>
      <c r="V101" s="20">
        <f t="shared" si="11"/>
        <v>1.6912466113027556</v>
      </c>
    </row>
    <row r="102" spans="1:22" x14ac:dyDescent="0.15">
      <c r="A102" s="6">
        <v>50.5</v>
      </c>
      <c r="B102" s="6">
        <v>100</v>
      </c>
      <c r="D102">
        <v>647.14367675781295</v>
      </c>
      <c r="E102">
        <v>539.46441650390602</v>
      </c>
      <c r="F102">
        <v>470.510009765625</v>
      </c>
      <c r="G102">
        <v>469.86993408203102</v>
      </c>
      <c r="I102" s="7">
        <f t="shared" si="7"/>
        <v>176.63366699218795</v>
      </c>
      <c r="J102" s="7">
        <f t="shared" si="7"/>
        <v>69.594482421875</v>
      </c>
      <c r="K102" s="7">
        <f t="shared" si="8"/>
        <v>127.91752929687546</v>
      </c>
      <c r="L102" s="8">
        <f t="shared" si="9"/>
        <v>1.8380412476013803</v>
      </c>
      <c r="M102" s="8">
        <f t="shared" si="12"/>
        <v>2.16993347121609</v>
      </c>
      <c r="P102" s="6">
        <f t="shared" si="10"/>
        <v>1.8443916830237224</v>
      </c>
      <c r="U102" s="18">
        <v>74</v>
      </c>
      <c r="V102" s="20">
        <f t="shared" si="11"/>
        <v>1.6851745857238185</v>
      </c>
    </row>
    <row r="103" spans="1:22" x14ac:dyDescent="0.15">
      <c r="A103" s="6">
        <v>51</v>
      </c>
      <c r="B103" s="6">
        <v>101</v>
      </c>
      <c r="D103">
        <v>647.65466308593795</v>
      </c>
      <c r="E103">
        <v>540.36322021484398</v>
      </c>
      <c r="F103">
        <v>469.94073486328102</v>
      </c>
      <c r="G103">
        <v>469.18783569335898</v>
      </c>
      <c r="I103" s="7">
        <f t="shared" si="7"/>
        <v>177.71392822265693</v>
      </c>
      <c r="J103" s="7">
        <f t="shared" si="7"/>
        <v>71.175384521485</v>
      </c>
      <c r="K103" s="7">
        <f t="shared" si="8"/>
        <v>127.89115905761744</v>
      </c>
      <c r="L103" s="8">
        <f t="shared" si="9"/>
        <v>1.7968453548573695</v>
      </c>
      <c r="M103" s="8">
        <f t="shared" si="12"/>
        <v>2.1320236400920267</v>
      </c>
      <c r="P103" s="6">
        <f t="shared" si="10"/>
        <v>6.5118843164428453E-2</v>
      </c>
      <c r="U103" s="18">
        <v>74.5</v>
      </c>
      <c r="V103" s="20">
        <f t="shared" si="11"/>
        <v>1.6665125188762597</v>
      </c>
    </row>
    <row r="104" spans="1:22" x14ac:dyDescent="0.15">
      <c r="A104" s="6">
        <v>51.5</v>
      </c>
      <c r="B104" s="6">
        <v>102</v>
      </c>
      <c r="D104">
        <v>648.0732421875</v>
      </c>
      <c r="E104">
        <v>540.36236572265602</v>
      </c>
      <c r="F104">
        <v>469.60321044921898</v>
      </c>
      <c r="G104">
        <v>469.175048828125</v>
      </c>
      <c r="I104" s="7">
        <f t="shared" si="7"/>
        <v>178.47003173828102</v>
      </c>
      <c r="J104" s="7">
        <f t="shared" si="7"/>
        <v>71.187316894531023</v>
      </c>
      <c r="K104" s="7">
        <f t="shared" si="8"/>
        <v>128.63890991210931</v>
      </c>
      <c r="L104" s="8">
        <f t="shared" si="9"/>
        <v>1.807048158630516</v>
      </c>
      <c r="M104" s="8">
        <f t="shared" si="12"/>
        <v>2.145512505485121</v>
      </c>
      <c r="P104" s="6">
        <f t="shared" si="10"/>
        <v>0.69820981515813563</v>
      </c>
      <c r="U104" s="18">
        <v>75</v>
      </c>
      <c r="V104" s="20">
        <f t="shared" si="11"/>
        <v>1.6854397612214709</v>
      </c>
    </row>
    <row r="105" spans="1:22" x14ac:dyDescent="0.15">
      <c r="A105" s="6">
        <v>52</v>
      </c>
      <c r="B105" s="6">
        <v>103</v>
      </c>
      <c r="D105">
        <v>649.30871582031295</v>
      </c>
      <c r="E105">
        <v>541.014404296875</v>
      </c>
      <c r="F105">
        <v>470.64434814453102</v>
      </c>
      <c r="G105">
        <v>470.17291259765602</v>
      </c>
      <c r="I105" s="7">
        <f t="shared" si="7"/>
        <v>178.66436767578193</v>
      </c>
      <c r="J105" s="7">
        <f t="shared" si="7"/>
        <v>70.841491699218977</v>
      </c>
      <c r="K105" s="7">
        <f t="shared" si="8"/>
        <v>129.07532348632864</v>
      </c>
      <c r="L105" s="8">
        <f t="shared" si="9"/>
        <v>1.8220300051608271</v>
      </c>
      <c r="M105" s="8">
        <f t="shared" si="12"/>
        <v>2.1637804136353798</v>
      </c>
      <c r="P105" s="6">
        <f t="shared" si="10"/>
        <v>1.5556019967911481</v>
      </c>
      <c r="U105" s="18"/>
      <c r="V105" s="20"/>
    </row>
    <row r="106" spans="1:22" x14ac:dyDescent="0.15">
      <c r="A106" s="6">
        <v>52.5</v>
      </c>
      <c r="B106" s="6">
        <v>104</v>
      </c>
      <c r="D106">
        <v>651.12652587890602</v>
      </c>
      <c r="E106">
        <v>541.99304199218795</v>
      </c>
      <c r="F106">
        <v>470.28634643554699</v>
      </c>
      <c r="G106">
        <v>469.72579956054699</v>
      </c>
      <c r="I106" s="7">
        <f t="shared" si="7"/>
        <v>180.84017944335903</v>
      </c>
      <c r="J106" s="7">
        <f t="shared" si="7"/>
        <v>72.267242431640966</v>
      </c>
      <c r="K106" s="7">
        <f t="shared" si="8"/>
        <v>130.25310974121035</v>
      </c>
      <c r="L106" s="8">
        <f t="shared" si="9"/>
        <v>1.8023810700182643</v>
      </c>
      <c r="M106" s="8">
        <f t="shared" si="12"/>
        <v>2.1474175401127646</v>
      </c>
      <c r="P106" s="6">
        <f t="shared" si="10"/>
        <v>0.78762135489475926</v>
      </c>
    </row>
    <row r="107" spans="1:22" x14ac:dyDescent="0.15">
      <c r="A107" s="6">
        <v>53</v>
      </c>
      <c r="B107" s="6">
        <v>105</v>
      </c>
      <c r="D107">
        <v>650.936767578125</v>
      </c>
      <c r="E107">
        <v>541.604248046875</v>
      </c>
      <c r="F107">
        <v>469.93539428710898</v>
      </c>
      <c r="G107">
        <v>469.19680786132801</v>
      </c>
      <c r="I107" s="7">
        <f t="shared" si="7"/>
        <v>181.00137329101602</v>
      </c>
      <c r="J107" s="7">
        <f t="shared" si="7"/>
        <v>72.407440185546989</v>
      </c>
      <c r="K107" s="7">
        <f t="shared" si="8"/>
        <v>130.31616516113314</v>
      </c>
      <c r="L107" s="8">
        <f t="shared" si="9"/>
        <v>1.7997620800734386</v>
      </c>
      <c r="M107" s="8">
        <f t="shared" si="12"/>
        <v>2.1480846117878865</v>
      </c>
      <c r="P107" s="6">
        <f t="shared" si="10"/>
        <v>0.81892992258263508</v>
      </c>
    </row>
    <row r="108" spans="1:22" x14ac:dyDescent="0.15">
      <c r="A108" s="6">
        <v>53.5</v>
      </c>
      <c r="B108" s="6">
        <v>106</v>
      </c>
      <c r="D108">
        <v>651.835205078125</v>
      </c>
      <c r="E108">
        <v>542.47003173828102</v>
      </c>
      <c r="F108">
        <v>470.62985229492199</v>
      </c>
      <c r="G108">
        <v>470.14904785156301</v>
      </c>
      <c r="I108" s="7">
        <f t="shared" si="7"/>
        <v>181.20535278320301</v>
      </c>
      <c r="J108" s="7">
        <f t="shared" si="7"/>
        <v>72.320983886718011</v>
      </c>
      <c r="K108" s="7">
        <f t="shared" si="8"/>
        <v>130.5806640625004</v>
      </c>
      <c r="L108" s="8">
        <f t="shared" si="9"/>
        <v>1.8055709013450241</v>
      </c>
      <c r="M108" s="8">
        <f t="shared" si="12"/>
        <v>2.1571794946794194</v>
      </c>
      <c r="P108" s="6">
        <f t="shared" si="10"/>
        <v>1.2457922332494262</v>
      </c>
    </row>
    <row r="109" spans="1:22" x14ac:dyDescent="0.15">
      <c r="A109" s="6">
        <v>54</v>
      </c>
      <c r="B109" s="6">
        <v>107</v>
      </c>
      <c r="D109">
        <v>652.92547607421898</v>
      </c>
      <c r="E109">
        <v>543.15643310546898</v>
      </c>
      <c r="F109">
        <v>470.66909790039102</v>
      </c>
      <c r="G109">
        <v>470.24221801757801</v>
      </c>
      <c r="I109" s="7">
        <f t="shared" si="7"/>
        <v>182.25637817382795</v>
      </c>
      <c r="J109" s="7">
        <f t="shared" si="7"/>
        <v>72.914215087890966</v>
      </c>
      <c r="K109" s="7">
        <f t="shared" si="8"/>
        <v>131.21642761230427</v>
      </c>
      <c r="L109" s="8">
        <f t="shared" si="9"/>
        <v>1.7996000842104065</v>
      </c>
      <c r="M109" s="8">
        <f t="shared" si="12"/>
        <v>2.1544947391647495</v>
      </c>
      <c r="P109" s="6">
        <f t="shared" si="10"/>
        <v>1.119785009601248</v>
      </c>
    </row>
    <row r="110" spans="1:22" x14ac:dyDescent="0.15">
      <c r="A110" s="6">
        <v>54.5</v>
      </c>
      <c r="B110" s="6">
        <v>108</v>
      </c>
      <c r="D110">
        <v>652.98425292968795</v>
      </c>
      <c r="E110">
        <v>543.653076171875</v>
      </c>
      <c r="F110">
        <v>470.25500488281301</v>
      </c>
      <c r="G110">
        <v>469.35458374023398</v>
      </c>
      <c r="I110" s="7">
        <f t="shared" si="7"/>
        <v>182.72924804687494</v>
      </c>
      <c r="J110" s="7">
        <f t="shared" si="7"/>
        <v>74.298492431641023</v>
      </c>
      <c r="K110" s="7">
        <f t="shared" si="8"/>
        <v>130.72030334472623</v>
      </c>
      <c r="L110" s="8">
        <f t="shared" si="9"/>
        <v>1.7593937516968678</v>
      </c>
      <c r="M110" s="8">
        <f t="shared" si="12"/>
        <v>2.1175744682711586</v>
      </c>
      <c r="P110" s="6">
        <f t="shared" si="10"/>
        <v>-0.61304347560707606</v>
      </c>
    </row>
    <row r="111" spans="1:22" x14ac:dyDescent="0.15">
      <c r="A111" s="6">
        <v>55</v>
      </c>
      <c r="B111" s="6">
        <v>109</v>
      </c>
      <c r="D111">
        <v>652.64794921875</v>
      </c>
      <c r="E111">
        <v>543.24676513671898</v>
      </c>
      <c r="F111">
        <v>469.78210449218801</v>
      </c>
      <c r="G111">
        <v>469.31640625</v>
      </c>
      <c r="I111" s="7">
        <f t="shared" si="7"/>
        <v>182.86584472656199</v>
      </c>
      <c r="J111" s="7">
        <f t="shared" si="7"/>
        <v>73.930358886718977</v>
      </c>
      <c r="K111" s="7">
        <f t="shared" si="8"/>
        <v>131.11459350585869</v>
      </c>
      <c r="L111" s="8">
        <f t="shared" si="9"/>
        <v>1.7734878537078551</v>
      </c>
      <c r="M111" s="8">
        <f t="shared" si="12"/>
        <v>2.1349546319020933</v>
      </c>
      <c r="P111" s="6">
        <f t="shared" si="10"/>
        <v>0.20268300440890616</v>
      </c>
    </row>
    <row r="112" spans="1:22" x14ac:dyDescent="0.15">
      <c r="A112" s="6">
        <v>55.5</v>
      </c>
      <c r="B112" s="6">
        <v>110</v>
      </c>
      <c r="D112">
        <v>651.05187988281295</v>
      </c>
      <c r="E112">
        <v>543.18603515625</v>
      </c>
      <c r="F112">
        <v>470.19253540039102</v>
      </c>
      <c r="G112">
        <v>469.66247558593801</v>
      </c>
      <c r="I112" s="7">
        <f t="shared" si="7"/>
        <v>180.85934448242193</v>
      </c>
      <c r="J112" s="7">
        <f t="shared" si="7"/>
        <v>73.523559570311988</v>
      </c>
      <c r="K112" s="7">
        <f t="shared" si="8"/>
        <v>129.39285278320355</v>
      </c>
      <c r="L112" s="8">
        <f t="shared" si="9"/>
        <v>1.7598828666539559</v>
      </c>
      <c r="M112" s="8">
        <f t="shared" si="12"/>
        <v>2.1246357064681418</v>
      </c>
      <c r="P112" s="6">
        <f t="shared" si="10"/>
        <v>-0.28162893306920794</v>
      </c>
    </row>
    <row r="113" spans="1:16" x14ac:dyDescent="0.15">
      <c r="A113" s="6">
        <v>56</v>
      </c>
      <c r="B113" s="6">
        <v>111</v>
      </c>
      <c r="D113">
        <v>650.68395996093795</v>
      </c>
      <c r="E113">
        <v>542.96746826171898</v>
      </c>
      <c r="F113">
        <v>470.32366943359398</v>
      </c>
      <c r="G113">
        <v>469.74862670898398</v>
      </c>
      <c r="I113" s="7">
        <f t="shared" si="7"/>
        <v>180.36029052734398</v>
      </c>
      <c r="J113" s="7">
        <f t="shared" si="7"/>
        <v>73.218841552735</v>
      </c>
      <c r="K113" s="7">
        <f t="shared" si="8"/>
        <v>129.10710144042949</v>
      </c>
      <c r="L113" s="8">
        <f t="shared" si="9"/>
        <v>1.7633043449265942</v>
      </c>
      <c r="M113" s="8">
        <f t="shared" si="12"/>
        <v>2.1313432463607276</v>
      </c>
      <c r="P113" s="6">
        <f t="shared" si="10"/>
        <v>3.3185013584727766E-2</v>
      </c>
    </row>
    <row r="114" spans="1:16" x14ac:dyDescent="0.15">
      <c r="A114" s="6">
        <v>56.5</v>
      </c>
      <c r="B114" s="6">
        <v>112</v>
      </c>
      <c r="D114">
        <v>649.60955810546898</v>
      </c>
      <c r="E114">
        <v>542.265625</v>
      </c>
      <c r="F114">
        <v>469.6162109375</v>
      </c>
      <c r="G114">
        <v>469.25051879882801</v>
      </c>
      <c r="I114" s="7">
        <f t="shared" si="7"/>
        <v>179.99334716796898</v>
      </c>
      <c r="J114" s="7">
        <f t="shared" si="7"/>
        <v>73.015106201171989</v>
      </c>
      <c r="K114" s="7">
        <f t="shared" si="8"/>
        <v>128.88277282714859</v>
      </c>
      <c r="L114" s="8">
        <f t="shared" si="9"/>
        <v>1.7651521655265339</v>
      </c>
      <c r="M114" s="8">
        <f t="shared" si="12"/>
        <v>2.1364771285806152</v>
      </c>
      <c r="P114" s="6">
        <f t="shared" si="10"/>
        <v>0.27414037861890317</v>
      </c>
    </row>
    <row r="115" spans="1:16" x14ac:dyDescent="0.15">
      <c r="A115" s="6">
        <v>57</v>
      </c>
      <c r="B115" s="6">
        <v>113</v>
      </c>
      <c r="D115">
        <v>650.705078125</v>
      </c>
      <c r="E115">
        <v>542.754638671875</v>
      </c>
      <c r="F115">
        <v>470.85714721679699</v>
      </c>
      <c r="G115">
        <v>470.01876831054699</v>
      </c>
      <c r="I115" s="7">
        <f t="shared" si="7"/>
        <v>179.84793090820301</v>
      </c>
      <c r="J115" s="7">
        <f t="shared" si="7"/>
        <v>72.735870361328011</v>
      </c>
      <c r="K115" s="7">
        <f t="shared" si="8"/>
        <v>128.93282165527341</v>
      </c>
      <c r="L115" s="8">
        <f t="shared" si="9"/>
        <v>1.7726167434963978</v>
      </c>
      <c r="M115" s="8">
        <f t="shared" si="12"/>
        <v>2.1472277681704268</v>
      </c>
      <c r="P115" s="6">
        <f t="shared" si="10"/>
        <v>0.77871453434828874</v>
      </c>
    </row>
    <row r="116" spans="1:16" x14ac:dyDescent="0.15">
      <c r="A116" s="6">
        <v>57.5</v>
      </c>
      <c r="B116" s="6">
        <v>114</v>
      </c>
      <c r="D116">
        <v>651.55969238281295</v>
      </c>
      <c r="E116">
        <v>543.33319091796898</v>
      </c>
      <c r="F116">
        <v>469.81704711914102</v>
      </c>
      <c r="G116">
        <v>469.29425048828102</v>
      </c>
      <c r="I116" s="7">
        <f t="shared" si="7"/>
        <v>181.74264526367193</v>
      </c>
      <c r="J116" s="7">
        <f t="shared" si="7"/>
        <v>74.038940429687955</v>
      </c>
      <c r="K116" s="7">
        <f t="shared" si="8"/>
        <v>129.91538696289035</v>
      </c>
      <c r="L116" s="8">
        <f t="shared" si="9"/>
        <v>1.7546899808252414</v>
      </c>
      <c r="M116" s="8">
        <f t="shared" si="12"/>
        <v>2.1325870671192177</v>
      </c>
      <c r="P116" s="6">
        <f t="shared" si="10"/>
        <v>9.1562917880639361E-2</v>
      </c>
    </row>
    <row r="117" spans="1:16" x14ac:dyDescent="0.15">
      <c r="A117" s="6">
        <v>58</v>
      </c>
      <c r="B117" s="6">
        <v>115</v>
      </c>
      <c r="D117">
        <v>651.582275390625</v>
      </c>
      <c r="E117">
        <v>543.79449462890602</v>
      </c>
      <c r="F117">
        <v>469.87908935546898</v>
      </c>
      <c r="G117">
        <v>469.42324829101602</v>
      </c>
      <c r="I117" s="7">
        <f t="shared" si="7"/>
        <v>181.70318603515602</v>
      </c>
      <c r="J117" s="7">
        <f t="shared" si="7"/>
        <v>74.37124633789</v>
      </c>
      <c r="K117" s="7">
        <f t="shared" si="8"/>
        <v>129.64331359863303</v>
      </c>
      <c r="L117" s="8">
        <f t="shared" si="9"/>
        <v>1.7431913539491608</v>
      </c>
      <c r="M117" s="8">
        <f t="shared" si="12"/>
        <v>2.1243745018630849</v>
      </c>
      <c r="P117" s="6">
        <f t="shared" si="10"/>
        <v>-0.29388839837526748</v>
      </c>
    </row>
    <row r="118" spans="1:16" x14ac:dyDescent="0.15">
      <c r="A118" s="6">
        <v>58.5</v>
      </c>
      <c r="B118" s="6">
        <v>116</v>
      </c>
      <c r="D118">
        <v>651.28253173828102</v>
      </c>
      <c r="E118">
        <v>543.44927978515602</v>
      </c>
      <c r="F118">
        <v>470.28378295898398</v>
      </c>
      <c r="G118">
        <v>470.02770996093801</v>
      </c>
      <c r="I118" s="7">
        <f t="shared" si="7"/>
        <v>180.99874877929705</v>
      </c>
      <c r="J118" s="7">
        <f t="shared" si="7"/>
        <v>73.421569824218011</v>
      </c>
      <c r="K118" s="7">
        <f t="shared" si="8"/>
        <v>129.60364990234444</v>
      </c>
      <c r="L118" s="8">
        <f t="shared" si="9"/>
        <v>1.7651985678409567</v>
      </c>
      <c r="M118" s="8">
        <f t="shared" si="12"/>
        <v>2.1496677773748285</v>
      </c>
      <c r="P118" s="6">
        <f t="shared" si="10"/>
        <v>0.89323475186629464</v>
      </c>
    </row>
    <row r="119" spans="1:16" x14ac:dyDescent="0.15">
      <c r="A119" s="6">
        <v>59</v>
      </c>
      <c r="B119" s="6">
        <v>117</v>
      </c>
      <c r="D119">
        <v>652.17858886718795</v>
      </c>
      <c r="E119">
        <v>544.06335449218795</v>
      </c>
      <c r="F119">
        <v>470.20916748046898</v>
      </c>
      <c r="G119">
        <v>469.66119384765602</v>
      </c>
      <c r="I119" s="7">
        <f t="shared" si="7"/>
        <v>181.96942138671898</v>
      </c>
      <c r="J119" s="7">
        <f t="shared" si="7"/>
        <v>74.402160644531932</v>
      </c>
      <c r="K119" s="7">
        <f t="shared" si="8"/>
        <v>129.88790893554662</v>
      </c>
      <c r="L119" s="8">
        <f t="shared" si="9"/>
        <v>1.74575452930872</v>
      </c>
      <c r="M119" s="8">
        <f t="shared" si="12"/>
        <v>2.1335098004625395</v>
      </c>
      <c r="P119" s="6">
        <f t="shared" si="10"/>
        <v>0.13487079680080566</v>
      </c>
    </row>
    <row r="120" spans="1:16" x14ac:dyDescent="0.15">
      <c r="A120" s="6">
        <v>59.5</v>
      </c>
      <c r="B120" s="6">
        <v>118</v>
      </c>
      <c r="D120">
        <v>652.27606201171898</v>
      </c>
      <c r="E120">
        <v>544.288330078125</v>
      </c>
      <c r="F120">
        <v>469.50894165039102</v>
      </c>
      <c r="G120">
        <v>468.727294921875</v>
      </c>
      <c r="I120" s="7">
        <f t="shared" si="7"/>
        <v>182.76712036132795</v>
      </c>
      <c r="J120" s="7">
        <f t="shared" si="7"/>
        <v>75.56103515625</v>
      </c>
      <c r="K120" s="7">
        <f t="shared" si="8"/>
        <v>129.87439575195296</v>
      </c>
      <c r="L120" s="8">
        <f t="shared" si="9"/>
        <v>1.7188011715746121</v>
      </c>
      <c r="M120" s="8">
        <f t="shared" si="12"/>
        <v>2.1098425043483791</v>
      </c>
      <c r="P120" s="6">
        <f t="shared" si="10"/>
        <v>-0.97593808628343659</v>
      </c>
    </row>
    <row r="121" spans="1:16" x14ac:dyDescent="0.15">
      <c r="A121" s="6">
        <v>60</v>
      </c>
      <c r="B121" s="6">
        <v>119</v>
      </c>
      <c r="D121">
        <v>650.713623046875</v>
      </c>
      <c r="E121">
        <v>543.080322265625</v>
      </c>
      <c r="F121">
        <v>469.27932739257801</v>
      </c>
      <c r="G121">
        <v>468.71643066406301</v>
      </c>
      <c r="I121" s="7">
        <f t="shared" si="7"/>
        <v>181.43429565429699</v>
      </c>
      <c r="J121" s="7">
        <f t="shared" si="7"/>
        <v>74.363891601561988</v>
      </c>
      <c r="K121" s="7">
        <f t="shared" si="8"/>
        <v>129.3795715332036</v>
      </c>
      <c r="L121" s="8">
        <f t="shared" si="9"/>
        <v>1.7398171175119892</v>
      </c>
      <c r="M121" s="8">
        <f t="shared" si="12"/>
        <v>2.1341445119057036</v>
      </c>
      <c r="P121" s="6">
        <f t="shared" si="10"/>
        <v>0.16466055841367352</v>
      </c>
    </row>
    <row r="122" spans="1:16" x14ac:dyDescent="0.15">
      <c r="A122" s="6">
        <v>60.5</v>
      </c>
      <c r="B122" s="6">
        <v>120</v>
      </c>
      <c r="D122">
        <v>647.96771240234398</v>
      </c>
      <c r="E122">
        <v>542.2099609375</v>
      </c>
      <c r="F122">
        <v>470.36309814453102</v>
      </c>
      <c r="G122">
        <v>469.73199462890602</v>
      </c>
      <c r="I122" s="7">
        <f t="shared" si="7"/>
        <v>177.60461425781295</v>
      </c>
      <c r="J122" s="7">
        <f t="shared" si="7"/>
        <v>72.477966308593977</v>
      </c>
      <c r="K122" s="7">
        <f t="shared" si="8"/>
        <v>126.87003784179717</v>
      </c>
      <c r="L122" s="8">
        <f t="shared" si="9"/>
        <v>1.7504635450395318</v>
      </c>
      <c r="M122" s="8">
        <f t="shared" si="12"/>
        <v>2.1480770010531938</v>
      </c>
      <c r="P122" s="6">
        <f t="shared" si="10"/>
        <v>0.81857271778565888</v>
      </c>
    </row>
    <row r="123" spans="1:16" x14ac:dyDescent="0.15">
      <c r="A123" s="6">
        <v>61</v>
      </c>
      <c r="B123" s="6">
        <v>121</v>
      </c>
      <c r="D123">
        <v>649.70159912109398</v>
      </c>
      <c r="E123">
        <v>543.08703613281295</v>
      </c>
      <c r="F123">
        <v>469.84967041015602</v>
      </c>
      <c r="G123">
        <v>469.23837280273398</v>
      </c>
      <c r="I123" s="7">
        <f t="shared" si="7"/>
        <v>179.85192871093795</v>
      </c>
      <c r="J123" s="7">
        <f t="shared" si="7"/>
        <v>73.848663330078978</v>
      </c>
      <c r="K123" s="7">
        <f t="shared" si="8"/>
        <v>128.15786437988268</v>
      </c>
      <c r="L123" s="8">
        <f t="shared" si="9"/>
        <v>1.7354121063377901</v>
      </c>
      <c r="M123" s="8">
        <f t="shared" si="12"/>
        <v>2.1363116239714</v>
      </c>
      <c r="P123" s="6">
        <f t="shared" si="10"/>
        <v>0.26637252929547689</v>
      </c>
    </row>
    <row r="124" spans="1:16" x14ac:dyDescent="0.15">
      <c r="A124" s="6">
        <v>61.5</v>
      </c>
      <c r="B124" s="6">
        <v>122</v>
      </c>
      <c r="D124">
        <v>647.87310791015602</v>
      </c>
      <c r="E124">
        <v>541.72802734375</v>
      </c>
      <c r="F124">
        <v>469.31640625</v>
      </c>
      <c r="G124">
        <v>468.70129394531301</v>
      </c>
      <c r="I124" s="7">
        <f t="shared" si="7"/>
        <v>178.55670166015602</v>
      </c>
      <c r="J124" s="7">
        <f t="shared" si="7"/>
        <v>73.026733398436988</v>
      </c>
      <c r="K124" s="7">
        <f t="shared" si="8"/>
        <v>127.43798828125014</v>
      </c>
      <c r="L124" s="8">
        <f t="shared" si="9"/>
        <v>1.7450867969945063</v>
      </c>
      <c r="M124" s="8">
        <f t="shared" si="12"/>
        <v>2.1492723762480637</v>
      </c>
      <c r="P124" s="6">
        <f t="shared" si="10"/>
        <v>0.87467686160822189</v>
      </c>
    </row>
    <row r="125" spans="1:16" x14ac:dyDescent="0.15">
      <c r="A125" s="6">
        <v>62</v>
      </c>
      <c r="B125" s="6">
        <v>123</v>
      </c>
      <c r="D125">
        <v>648.43499755859398</v>
      </c>
      <c r="E125">
        <v>542.02642822265602</v>
      </c>
      <c r="F125">
        <v>469.998291015625</v>
      </c>
      <c r="G125">
        <v>469.30062866210898</v>
      </c>
      <c r="I125" s="7">
        <f t="shared" si="7"/>
        <v>178.43670654296898</v>
      </c>
      <c r="J125" s="7">
        <f t="shared" si="7"/>
        <v>72.725799560547046</v>
      </c>
      <c r="K125" s="7">
        <f t="shared" si="8"/>
        <v>127.52864685058606</v>
      </c>
      <c r="L125" s="8">
        <f t="shared" si="9"/>
        <v>1.7535544142682613</v>
      </c>
      <c r="M125" s="8">
        <f t="shared" si="12"/>
        <v>2.1610260551417664</v>
      </c>
      <c r="P125" s="6">
        <f t="shared" si="10"/>
        <v>1.4263280033807346</v>
      </c>
    </row>
    <row r="126" spans="1:16" x14ac:dyDescent="0.15">
      <c r="A126" s="6">
        <v>62.5</v>
      </c>
      <c r="B126" s="6">
        <v>124</v>
      </c>
      <c r="D126">
        <v>650.48516845703102</v>
      </c>
      <c r="E126">
        <v>543.39538574218795</v>
      </c>
      <c r="F126">
        <v>469.72857666015602</v>
      </c>
      <c r="G126">
        <v>469.39764404296898</v>
      </c>
      <c r="I126" s="7">
        <f t="shared" si="7"/>
        <v>180.756591796875</v>
      </c>
      <c r="J126" s="7">
        <f t="shared" si="7"/>
        <v>73.997741699218977</v>
      </c>
      <c r="K126" s="7">
        <f t="shared" si="8"/>
        <v>128.95817260742172</v>
      </c>
      <c r="L126" s="8">
        <f t="shared" si="9"/>
        <v>1.7427311921437034</v>
      </c>
      <c r="M126" s="8">
        <f t="shared" si="12"/>
        <v>2.1534888946371562</v>
      </c>
      <c r="P126" s="6">
        <f t="shared" si="10"/>
        <v>1.0725763622398006</v>
      </c>
    </row>
    <row r="127" spans="1:16" x14ac:dyDescent="0.15">
      <c r="A127" s="6">
        <v>63</v>
      </c>
      <c r="B127" s="6">
        <v>125</v>
      </c>
      <c r="D127">
        <v>650.43994140625</v>
      </c>
      <c r="E127">
        <v>543.12506103515602</v>
      </c>
      <c r="F127">
        <v>469.79061889648398</v>
      </c>
      <c r="G127">
        <v>469.29681396484398</v>
      </c>
      <c r="I127" s="7">
        <f t="shared" si="7"/>
        <v>180.64932250976602</v>
      </c>
      <c r="J127" s="7">
        <f t="shared" si="7"/>
        <v>73.828247070312045</v>
      </c>
      <c r="K127" s="7">
        <f t="shared" si="8"/>
        <v>128.96954956054759</v>
      </c>
      <c r="L127" s="8">
        <f t="shared" si="9"/>
        <v>1.7468862485346623</v>
      </c>
      <c r="M127" s="8">
        <f t="shared" si="12"/>
        <v>2.1609300126480626</v>
      </c>
      <c r="P127" s="6">
        <f t="shared" si="10"/>
        <v>1.421820312487567</v>
      </c>
    </row>
    <row r="128" spans="1:16" x14ac:dyDescent="0.15">
      <c r="A128" s="6">
        <v>63.5</v>
      </c>
      <c r="B128" s="6">
        <v>126</v>
      </c>
      <c r="D128">
        <v>651.55145263671898</v>
      </c>
      <c r="E128">
        <v>544.6533203125</v>
      </c>
      <c r="F128">
        <v>470.15075683593801</v>
      </c>
      <c r="G128">
        <v>469.36822509765602</v>
      </c>
      <c r="I128" s="7">
        <f t="shared" si="7"/>
        <v>181.40069580078097</v>
      </c>
      <c r="J128" s="7">
        <f t="shared" si="7"/>
        <v>75.285095214843977</v>
      </c>
      <c r="K128" s="7">
        <f t="shared" si="8"/>
        <v>128.70112915039019</v>
      </c>
      <c r="L128" s="8">
        <f t="shared" si="9"/>
        <v>1.7095167215118852</v>
      </c>
      <c r="M128" s="8">
        <f t="shared" si="12"/>
        <v>2.1268465472452331</v>
      </c>
      <c r="P128" s="6">
        <f t="shared" si="10"/>
        <v>-0.17786458405222966</v>
      </c>
    </row>
    <row r="129" spans="1:16" x14ac:dyDescent="0.15">
      <c r="A129" s="6">
        <v>64</v>
      </c>
      <c r="B129" s="6">
        <v>127</v>
      </c>
      <c r="D129">
        <v>651.28796386718795</v>
      </c>
      <c r="E129">
        <v>543.53533935546898</v>
      </c>
      <c r="F129">
        <v>469.67056274414102</v>
      </c>
      <c r="G129">
        <v>469.00021362304699</v>
      </c>
      <c r="I129" s="7">
        <f t="shared" si="7"/>
        <v>181.61740112304693</v>
      </c>
      <c r="J129" s="7">
        <f t="shared" si="7"/>
        <v>74.535125732421989</v>
      </c>
      <c r="K129" s="7">
        <f t="shared" si="8"/>
        <v>129.44281311035155</v>
      </c>
      <c r="L129" s="8">
        <f t="shared" si="9"/>
        <v>1.7366686087717338</v>
      </c>
      <c r="M129" s="8">
        <f t="shared" si="12"/>
        <v>2.1572844961250293</v>
      </c>
      <c r="P129" s="6">
        <f t="shared" si="10"/>
        <v>1.250720406622402</v>
      </c>
    </row>
    <row r="130" spans="1:16" x14ac:dyDescent="0.15">
      <c r="A130" s="6">
        <v>64.5</v>
      </c>
      <c r="B130" s="6">
        <v>128</v>
      </c>
      <c r="D130">
        <v>652.10565185546898</v>
      </c>
      <c r="E130">
        <v>544.80529785156295</v>
      </c>
      <c r="F130">
        <v>469.67291259765602</v>
      </c>
      <c r="G130">
        <v>469.13690185546898</v>
      </c>
      <c r="I130" s="7">
        <f t="shared" ref="I130:J152" si="13">D130-F130</f>
        <v>182.43273925781295</v>
      </c>
      <c r="J130" s="7">
        <f t="shared" si="13"/>
        <v>75.668395996093977</v>
      </c>
      <c r="K130" s="7">
        <f t="shared" ref="K130:K152" si="14">I130-0.7*J130</f>
        <v>129.46486206054718</v>
      </c>
      <c r="L130" s="8">
        <f t="shared" ref="L130:L152" si="15">K130/J130</f>
        <v>1.7109502633996654</v>
      </c>
      <c r="M130" s="8">
        <f t="shared" si="12"/>
        <v>2.1348522123729086</v>
      </c>
      <c r="P130" s="6">
        <f t="shared" si="10"/>
        <v>0.1978760115749558</v>
      </c>
    </row>
    <row r="131" spans="1:16" x14ac:dyDescent="0.15">
      <c r="A131" s="6">
        <v>65</v>
      </c>
      <c r="B131" s="6">
        <v>129</v>
      </c>
      <c r="D131">
        <v>651.267333984375</v>
      </c>
      <c r="E131">
        <v>544.25769042968795</v>
      </c>
      <c r="F131">
        <v>470.00384521484398</v>
      </c>
      <c r="G131">
        <v>469.52877807617199</v>
      </c>
      <c r="I131" s="7">
        <f t="shared" si="13"/>
        <v>181.26348876953102</v>
      </c>
      <c r="J131" s="7">
        <f t="shared" si="13"/>
        <v>74.728912353515966</v>
      </c>
      <c r="K131" s="7">
        <f t="shared" si="14"/>
        <v>128.95325012206985</v>
      </c>
      <c r="L131" s="8">
        <f t="shared" si="15"/>
        <v>1.7256139031174142</v>
      </c>
      <c r="M131" s="8">
        <f t="shared" si="12"/>
        <v>2.1528019137106051</v>
      </c>
      <c r="P131" s="6">
        <f t="shared" si="10"/>
        <v>1.0403333670095263</v>
      </c>
    </row>
    <row r="132" spans="1:16" x14ac:dyDescent="0.15">
      <c r="A132" s="6">
        <v>65.5</v>
      </c>
      <c r="B132" s="6">
        <v>130</v>
      </c>
      <c r="D132">
        <v>651.10888671875</v>
      </c>
      <c r="E132">
        <v>544.47027587890602</v>
      </c>
      <c r="F132">
        <v>470.34860229492199</v>
      </c>
      <c r="G132">
        <v>469.60830688476602</v>
      </c>
      <c r="I132" s="7">
        <f t="shared" si="13"/>
        <v>180.76028442382801</v>
      </c>
      <c r="J132" s="7">
        <f t="shared" si="13"/>
        <v>74.86196899414</v>
      </c>
      <c r="K132" s="7">
        <f t="shared" si="14"/>
        <v>128.35690612793002</v>
      </c>
      <c r="L132" s="8">
        <f t="shared" si="15"/>
        <v>1.7145809528196816</v>
      </c>
      <c r="M132" s="8">
        <f t="shared" si="12"/>
        <v>2.14505502503282</v>
      </c>
      <c r="P132" s="6">
        <f t="shared" si="10"/>
        <v>0.67673827283229793</v>
      </c>
    </row>
    <row r="133" spans="1:16" x14ac:dyDescent="0.15">
      <c r="A133" s="6">
        <v>66</v>
      </c>
      <c r="B133" s="6">
        <v>131</v>
      </c>
      <c r="D133">
        <v>651.862548828125</v>
      </c>
      <c r="E133">
        <v>544.37762451171898</v>
      </c>
      <c r="F133">
        <v>469.343505859375</v>
      </c>
      <c r="G133">
        <v>468.84500122070301</v>
      </c>
      <c r="I133" s="7">
        <f t="shared" si="13"/>
        <v>182.51904296875</v>
      </c>
      <c r="J133" s="7">
        <f t="shared" si="13"/>
        <v>75.532623291015966</v>
      </c>
      <c r="K133" s="7">
        <f t="shared" si="14"/>
        <v>129.64620666503882</v>
      </c>
      <c r="L133" s="8">
        <f t="shared" si="15"/>
        <v>1.7164266381366269</v>
      </c>
      <c r="M133" s="8">
        <f t="shared" si="12"/>
        <v>2.1501867719697128</v>
      </c>
      <c r="P133" s="6">
        <f t="shared" si="10"/>
        <v>0.91759341977197051</v>
      </c>
    </row>
    <row r="134" spans="1:16" x14ac:dyDescent="0.15">
      <c r="A134" s="6">
        <v>66.5</v>
      </c>
      <c r="B134" s="6">
        <v>132</v>
      </c>
      <c r="D134">
        <v>650.05810546875</v>
      </c>
      <c r="E134">
        <v>543.78454589843795</v>
      </c>
      <c r="F134">
        <v>469.42919921875</v>
      </c>
      <c r="G134">
        <v>468.93518066406301</v>
      </c>
      <c r="I134" s="7">
        <f t="shared" si="13"/>
        <v>180.62890625</v>
      </c>
      <c r="J134" s="7">
        <f t="shared" si="13"/>
        <v>74.849365234374943</v>
      </c>
      <c r="K134" s="7">
        <f t="shared" si="14"/>
        <v>128.23435058593753</v>
      </c>
      <c r="L134" s="8">
        <f t="shared" si="15"/>
        <v>1.7132323057703804</v>
      </c>
      <c r="M134" s="8">
        <f t="shared" si="12"/>
        <v>2.150278501223414</v>
      </c>
      <c r="P134" s="6">
        <f t="shared" ref="P134:P152" si="16">(M134-$O$2)/$O$2*100</f>
        <v>0.92189867159957972</v>
      </c>
    </row>
    <row r="135" spans="1:16" x14ac:dyDescent="0.15">
      <c r="A135" s="6">
        <v>67</v>
      </c>
      <c r="B135" s="6">
        <v>133</v>
      </c>
      <c r="D135">
        <v>650.45660400390602</v>
      </c>
      <c r="E135">
        <v>543.78875732421898</v>
      </c>
      <c r="F135">
        <v>470.19573974609398</v>
      </c>
      <c r="G135">
        <v>469.40234375</v>
      </c>
      <c r="I135" s="7">
        <f t="shared" si="13"/>
        <v>180.26086425781205</v>
      </c>
      <c r="J135" s="7">
        <f t="shared" si="13"/>
        <v>74.386413574218977</v>
      </c>
      <c r="K135" s="7">
        <f t="shared" si="14"/>
        <v>128.19037475585876</v>
      </c>
      <c r="L135" s="8">
        <f t="shared" si="15"/>
        <v>1.7233036060806577</v>
      </c>
      <c r="M135" s="8">
        <f t="shared" si="12"/>
        <v>2.163635863153639</v>
      </c>
      <c r="P135" s="6">
        <f t="shared" si="16"/>
        <v>1.5488176155759363</v>
      </c>
    </row>
    <row r="136" spans="1:16" x14ac:dyDescent="0.15">
      <c r="A136" s="6">
        <v>67.5</v>
      </c>
      <c r="B136" s="6">
        <v>134</v>
      </c>
      <c r="D136">
        <v>651.69836425781295</v>
      </c>
      <c r="E136">
        <v>544.51361083984398</v>
      </c>
      <c r="F136">
        <v>469.19573974609398</v>
      </c>
      <c r="G136">
        <v>468.34222412109398</v>
      </c>
      <c r="I136" s="7">
        <f t="shared" si="13"/>
        <v>182.50262451171898</v>
      </c>
      <c r="J136" s="7">
        <f t="shared" si="13"/>
        <v>76.17138671875</v>
      </c>
      <c r="K136" s="7">
        <f t="shared" si="14"/>
        <v>129.18265380859398</v>
      </c>
      <c r="L136" s="8">
        <f t="shared" si="15"/>
        <v>1.6959472496618599</v>
      </c>
      <c r="M136" s="8">
        <f t="shared" si="12"/>
        <v>2.1395655683547887</v>
      </c>
      <c r="P136" s="6">
        <f t="shared" si="16"/>
        <v>0.41909425587951732</v>
      </c>
    </row>
    <row r="137" spans="1:16" x14ac:dyDescent="0.15">
      <c r="A137" s="6">
        <v>68</v>
      </c>
      <c r="B137" s="6">
        <v>135</v>
      </c>
      <c r="D137">
        <v>650.69909667968795</v>
      </c>
      <c r="E137">
        <v>544.25616455078102</v>
      </c>
      <c r="F137">
        <v>469.599365234375</v>
      </c>
      <c r="G137">
        <v>469.175048828125</v>
      </c>
      <c r="I137" s="7">
        <f t="shared" si="13"/>
        <v>181.09973144531295</v>
      </c>
      <c r="J137" s="7">
        <f t="shared" si="13"/>
        <v>75.081115722656023</v>
      </c>
      <c r="K137" s="7">
        <f t="shared" si="14"/>
        <v>128.54295043945373</v>
      </c>
      <c r="L137" s="8">
        <f t="shared" si="15"/>
        <v>1.7120543455198733</v>
      </c>
      <c r="M137" s="8">
        <f t="shared" si="12"/>
        <v>2.1589587258327496</v>
      </c>
      <c r="P137" s="6">
        <f t="shared" si="16"/>
        <v>1.3292992701600326</v>
      </c>
    </row>
    <row r="138" spans="1:16" x14ac:dyDescent="0.15">
      <c r="A138" s="6">
        <v>68.5</v>
      </c>
      <c r="B138" s="6">
        <v>136</v>
      </c>
      <c r="D138">
        <v>651.7548828125</v>
      </c>
      <c r="E138">
        <v>544.34906005859398</v>
      </c>
      <c r="F138">
        <v>470.42410278320301</v>
      </c>
      <c r="G138">
        <v>469.56097412109398</v>
      </c>
      <c r="I138" s="7">
        <f t="shared" si="13"/>
        <v>181.33078002929699</v>
      </c>
      <c r="J138" s="7">
        <f t="shared" si="13"/>
        <v>74.7880859375</v>
      </c>
      <c r="K138" s="7">
        <f t="shared" si="14"/>
        <v>128.97911987304698</v>
      </c>
      <c r="L138" s="8">
        <f t="shared" si="15"/>
        <v>1.7245944759280796</v>
      </c>
      <c r="M138" s="8">
        <f t="shared" si="12"/>
        <v>2.1747849178609036</v>
      </c>
      <c r="P138" s="6">
        <f t="shared" si="16"/>
        <v>2.072091121222063</v>
      </c>
    </row>
    <row r="139" spans="1:16" x14ac:dyDescent="0.15">
      <c r="A139" s="6">
        <v>69</v>
      </c>
      <c r="B139" s="6">
        <v>137</v>
      </c>
      <c r="D139">
        <v>651.09228515625</v>
      </c>
      <c r="E139">
        <v>543.92462158203102</v>
      </c>
      <c r="F139">
        <v>469.09552001953102</v>
      </c>
      <c r="G139">
        <v>468.73922729492199</v>
      </c>
      <c r="I139" s="7">
        <f t="shared" si="13"/>
        <v>181.99676513671898</v>
      </c>
      <c r="J139" s="7">
        <f t="shared" si="13"/>
        <v>75.185394287109034</v>
      </c>
      <c r="K139" s="7">
        <f t="shared" si="14"/>
        <v>129.36698913574264</v>
      </c>
      <c r="L139" s="8">
        <f t="shared" si="15"/>
        <v>1.7206398977137951</v>
      </c>
      <c r="M139" s="8">
        <f t="shared" si="12"/>
        <v>2.1741164012665668</v>
      </c>
      <c r="P139" s="6">
        <f t="shared" si="16"/>
        <v>2.0407147372068994</v>
      </c>
    </row>
    <row r="140" spans="1:16" x14ac:dyDescent="0.15">
      <c r="A140" s="6">
        <v>69.5</v>
      </c>
      <c r="B140" s="6">
        <v>138</v>
      </c>
      <c r="D140">
        <v>650.85137939453102</v>
      </c>
      <c r="E140">
        <v>543.760986328125</v>
      </c>
      <c r="F140">
        <v>469.46395874023398</v>
      </c>
      <c r="G140">
        <v>469.01043701171898</v>
      </c>
      <c r="I140" s="7">
        <f t="shared" si="13"/>
        <v>181.38742065429705</v>
      </c>
      <c r="J140" s="7">
        <f t="shared" si="13"/>
        <v>74.750549316406023</v>
      </c>
      <c r="K140" s="7">
        <f t="shared" si="14"/>
        <v>129.06203613281284</v>
      </c>
      <c r="L140" s="8">
        <f t="shared" si="15"/>
        <v>1.7265697351134608</v>
      </c>
      <c r="M140" s="8">
        <f t="shared" si="12"/>
        <v>2.18333230028618</v>
      </c>
      <c r="P140" s="6">
        <f t="shared" si="16"/>
        <v>2.4732568597719147</v>
      </c>
    </row>
    <row r="141" spans="1:16" x14ac:dyDescent="0.15">
      <c r="A141" s="6">
        <v>70</v>
      </c>
      <c r="B141" s="6">
        <v>139</v>
      </c>
      <c r="D141">
        <v>650.28759765625</v>
      </c>
      <c r="E141">
        <v>543.783203125</v>
      </c>
      <c r="F141">
        <v>469.66888427734398</v>
      </c>
      <c r="G141">
        <v>469.17568969726602</v>
      </c>
      <c r="I141" s="7">
        <f t="shared" si="13"/>
        <v>180.61871337890602</v>
      </c>
      <c r="J141" s="7">
        <f t="shared" si="13"/>
        <v>74.607513427733977</v>
      </c>
      <c r="K141" s="7">
        <f t="shared" si="14"/>
        <v>128.39345397949225</v>
      </c>
      <c r="L141" s="8">
        <f t="shared" si="15"/>
        <v>1.7209185520417618</v>
      </c>
      <c r="M141" s="8">
        <f t="shared" si="12"/>
        <v>2.1809671788344289</v>
      </c>
      <c r="P141" s="6">
        <f t="shared" si="16"/>
        <v>2.3622514493732889</v>
      </c>
    </row>
    <row r="142" spans="1:16" x14ac:dyDescent="0.15">
      <c r="A142" s="6">
        <v>70.5</v>
      </c>
      <c r="B142" s="6">
        <v>140</v>
      </c>
      <c r="D142">
        <v>649.964111328125</v>
      </c>
      <c r="E142">
        <v>543.23046875</v>
      </c>
      <c r="F142">
        <v>469.50958251953102</v>
      </c>
      <c r="G142">
        <v>468.90853881835898</v>
      </c>
      <c r="I142" s="7">
        <f t="shared" si="13"/>
        <v>180.45452880859398</v>
      </c>
      <c r="J142" s="7">
        <f t="shared" si="13"/>
        <v>74.321929931641023</v>
      </c>
      <c r="K142" s="7">
        <f t="shared" si="14"/>
        <v>128.42917785644528</v>
      </c>
      <c r="L142" s="8">
        <f t="shared" si="15"/>
        <v>1.7280118798660153</v>
      </c>
      <c r="M142" s="8">
        <f t="shared" si="12"/>
        <v>2.1913465682786297</v>
      </c>
      <c r="P142" s="6">
        <f t="shared" si="16"/>
        <v>2.8494012251649914</v>
      </c>
    </row>
    <row r="143" spans="1:16" x14ac:dyDescent="0.15">
      <c r="A143" s="6">
        <v>71</v>
      </c>
      <c r="B143" s="6">
        <v>141</v>
      </c>
      <c r="D143">
        <v>648.08868408203102</v>
      </c>
      <c r="E143">
        <v>543.15673828125</v>
      </c>
      <c r="F143">
        <v>469.88037109375</v>
      </c>
      <c r="G143">
        <v>469.656494140625</v>
      </c>
      <c r="I143" s="7">
        <f t="shared" si="13"/>
        <v>178.20831298828102</v>
      </c>
      <c r="J143" s="7">
        <f t="shared" si="13"/>
        <v>73.500244140625</v>
      </c>
      <c r="K143" s="7">
        <f t="shared" si="14"/>
        <v>126.75814208984352</v>
      </c>
      <c r="L143" s="8">
        <f t="shared" si="15"/>
        <v>1.7245948441657195</v>
      </c>
      <c r="M143" s="8">
        <f t="shared" si="12"/>
        <v>2.1912155941982818</v>
      </c>
      <c r="P143" s="6">
        <f t="shared" si="16"/>
        <v>2.8432540433660027</v>
      </c>
    </row>
    <row r="144" spans="1:16" x14ac:dyDescent="0.15">
      <c r="A144" s="6">
        <v>71.5</v>
      </c>
      <c r="B144" s="6">
        <v>142</v>
      </c>
      <c r="D144">
        <v>648.74334716796898</v>
      </c>
      <c r="E144">
        <v>543.84851074218795</v>
      </c>
      <c r="F144">
        <v>469.73135375976602</v>
      </c>
      <c r="G144">
        <v>469.13943481445301</v>
      </c>
      <c r="I144" s="7">
        <f t="shared" si="13"/>
        <v>179.01199340820295</v>
      </c>
      <c r="J144" s="7">
        <f t="shared" si="13"/>
        <v>74.709075927734943</v>
      </c>
      <c r="K144" s="7">
        <f t="shared" si="14"/>
        <v>126.7156402587885</v>
      </c>
      <c r="L144" s="8">
        <f t="shared" si="15"/>
        <v>1.6961211028946306</v>
      </c>
      <c r="M144" s="8">
        <f t="shared" si="12"/>
        <v>2.1660279145471404</v>
      </c>
      <c r="P144" s="6">
        <f t="shared" si="16"/>
        <v>1.6610869649717732</v>
      </c>
    </row>
    <row r="145" spans="1:16" x14ac:dyDescent="0.15">
      <c r="A145" s="6">
        <v>72</v>
      </c>
      <c r="B145" s="6">
        <v>143</v>
      </c>
      <c r="D145">
        <v>648.57843017578102</v>
      </c>
      <c r="E145">
        <v>543.66931152343795</v>
      </c>
      <c r="F145">
        <v>469.28890991210898</v>
      </c>
      <c r="G145">
        <v>468.82281494140602</v>
      </c>
      <c r="I145" s="7">
        <f t="shared" si="13"/>
        <v>179.28952026367205</v>
      </c>
      <c r="J145" s="7">
        <f t="shared" si="13"/>
        <v>74.846496582031932</v>
      </c>
      <c r="K145" s="7">
        <f t="shared" si="14"/>
        <v>126.89697265624969</v>
      </c>
      <c r="L145" s="8">
        <f t="shared" si="15"/>
        <v>1.6954296921188599</v>
      </c>
      <c r="M145" s="8">
        <f t="shared" si="12"/>
        <v>2.1686225653913174</v>
      </c>
      <c r="P145" s="6">
        <f t="shared" si="16"/>
        <v>1.7828651855302839</v>
      </c>
    </row>
    <row r="146" spans="1:16" x14ac:dyDescent="0.15">
      <c r="A146" s="6">
        <v>72.5</v>
      </c>
      <c r="B146" s="6">
        <v>144</v>
      </c>
      <c r="D146">
        <v>649.66760253906295</v>
      </c>
      <c r="E146">
        <v>545.13037109375</v>
      </c>
      <c r="F146">
        <v>470.67184448242199</v>
      </c>
      <c r="G146">
        <v>470.04263305664102</v>
      </c>
      <c r="I146" s="7">
        <f t="shared" si="13"/>
        <v>178.99575805664097</v>
      </c>
      <c r="J146" s="7">
        <f t="shared" si="13"/>
        <v>75.087738037108977</v>
      </c>
      <c r="K146" s="7">
        <f t="shared" si="14"/>
        <v>126.43434143066469</v>
      </c>
      <c r="L146" s="8">
        <f t="shared" si="15"/>
        <v>1.6838214165964061</v>
      </c>
      <c r="M146" s="8">
        <f t="shared" si="12"/>
        <v>2.1603003514888113</v>
      </c>
      <c r="P146" s="6">
        <f t="shared" si="16"/>
        <v>1.3922675826085069</v>
      </c>
    </row>
    <row r="147" spans="1:16" x14ac:dyDescent="0.15">
      <c r="A147" s="6">
        <v>73</v>
      </c>
      <c r="B147" s="6">
        <v>145</v>
      </c>
      <c r="D147">
        <v>649.24188232421898</v>
      </c>
      <c r="E147">
        <v>544.75946044921898</v>
      </c>
      <c r="F147">
        <v>469.84329223632801</v>
      </c>
      <c r="G147">
        <v>469.40042114257801</v>
      </c>
      <c r="I147" s="7">
        <f t="shared" si="13"/>
        <v>179.39859008789097</v>
      </c>
      <c r="J147" s="7">
        <f t="shared" si="13"/>
        <v>75.359039306640966</v>
      </c>
      <c r="K147" s="7">
        <f t="shared" si="14"/>
        <v>126.6472625732423</v>
      </c>
      <c r="L147" s="8">
        <f t="shared" si="15"/>
        <v>1.6805848872078388</v>
      </c>
      <c r="M147" s="8">
        <f t="shared" si="12"/>
        <v>2.1603498837201913</v>
      </c>
      <c r="P147" s="6">
        <f t="shared" si="16"/>
        <v>1.3945923451141409</v>
      </c>
    </row>
    <row r="148" spans="1:16" x14ac:dyDescent="0.15">
      <c r="A148" s="6">
        <v>73.5</v>
      </c>
      <c r="B148" s="6">
        <v>146</v>
      </c>
      <c r="D148">
        <v>649.90002441406295</v>
      </c>
      <c r="E148">
        <v>544.56262207031295</v>
      </c>
      <c r="F148">
        <v>469.70724487304699</v>
      </c>
      <c r="G148">
        <v>469.20745849609398</v>
      </c>
      <c r="I148" s="7">
        <f t="shared" si="13"/>
        <v>180.19277954101597</v>
      </c>
      <c r="J148" s="7">
        <f t="shared" si="13"/>
        <v>75.355163574218977</v>
      </c>
      <c r="K148" s="7">
        <f t="shared" si="14"/>
        <v>127.44416503906268</v>
      </c>
      <c r="L148" s="8">
        <f t="shared" si="15"/>
        <v>1.6912466113027556</v>
      </c>
      <c r="M148" s="8">
        <f t="shared" si="12"/>
        <v>2.174297669435056</v>
      </c>
      <c r="P148" s="6">
        <f t="shared" si="16"/>
        <v>2.0492224387545095</v>
      </c>
    </row>
    <row r="149" spans="1:16" x14ac:dyDescent="0.15">
      <c r="A149" s="6">
        <v>74</v>
      </c>
      <c r="B149" s="6">
        <v>147</v>
      </c>
      <c r="D149">
        <v>649.27020263671898</v>
      </c>
      <c r="E149">
        <v>544.64508056640602</v>
      </c>
      <c r="F149">
        <v>470.10980224609398</v>
      </c>
      <c r="G149">
        <v>469.53091430664102</v>
      </c>
      <c r="I149" s="7">
        <f t="shared" si="13"/>
        <v>179.160400390625</v>
      </c>
      <c r="J149" s="7">
        <f t="shared" si="13"/>
        <v>75.114166259765</v>
      </c>
      <c r="K149" s="7">
        <f t="shared" si="14"/>
        <v>126.58048400878951</v>
      </c>
      <c r="L149" s="8">
        <f t="shared" si="15"/>
        <v>1.6851745857238185</v>
      </c>
      <c r="M149" s="8">
        <f t="shared" si="12"/>
        <v>2.1715117054760666</v>
      </c>
      <c r="P149" s="6">
        <f t="shared" si="16"/>
        <v>1.9184650637391898</v>
      </c>
    </row>
    <row r="150" spans="1:16" x14ac:dyDescent="0.15">
      <c r="A150" s="6">
        <v>74.5</v>
      </c>
      <c r="B150" s="6">
        <v>148</v>
      </c>
      <c r="D150">
        <v>649.43200683593795</v>
      </c>
      <c r="E150">
        <v>544.96337890625</v>
      </c>
      <c r="F150">
        <v>469.89785766601602</v>
      </c>
      <c r="G150">
        <v>469.09893798828102</v>
      </c>
      <c r="I150" s="7">
        <f t="shared" si="13"/>
        <v>179.53414916992193</v>
      </c>
      <c r="J150" s="7">
        <f t="shared" si="13"/>
        <v>75.864440917968977</v>
      </c>
      <c r="K150" s="7">
        <f t="shared" si="14"/>
        <v>126.42904052734366</v>
      </c>
      <c r="L150" s="8">
        <f t="shared" si="15"/>
        <v>1.6665125188762597</v>
      </c>
      <c r="M150" s="8">
        <f t="shared" si="12"/>
        <v>2.1561357002484551</v>
      </c>
      <c r="P150" s="6">
        <f t="shared" si="16"/>
        <v>1.1968024322837283</v>
      </c>
    </row>
    <row r="151" spans="1:16" x14ac:dyDescent="0.15">
      <c r="A151" s="6">
        <v>75</v>
      </c>
      <c r="B151" s="6">
        <v>149</v>
      </c>
      <c r="D151">
        <v>647.647216796875</v>
      </c>
      <c r="E151">
        <v>543.69030761718795</v>
      </c>
      <c r="F151">
        <v>469.64840698242199</v>
      </c>
      <c r="G151">
        <v>469.07144165039102</v>
      </c>
      <c r="I151" s="7">
        <f t="shared" si="13"/>
        <v>177.99880981445301</v>
      </c>
      <c r="J151" s="7">
        <f t="shared" si="13"/>
        <v>74.618865966796932</v>
      </c>
      <c r="K151" s="7">
        <f t="shared" si="14"/>
        <v>125.76560363769516</v>
      </c>
      <c r="L151" s="8">
        <f t="shared" si="15"/>
        <v>1.6854397612214709</v>
      </c>
      <c r="M151" s="8">
        <f t="shared" si="12"/>
        <v>2.1783490042136142</v>
      </c>
      <c r="P151" s="6">
        <f t="shared" si="16"/>
        <v>2.2393691559233568</v>
      </c>
    </row>
    <row r="152" spans="1:16" x14ac:dyDescent="0.15">
      <c r="A152" s="6">
        <v>75.5</v>
      </c>
      <c r="B152" s="6">
        <v>150</v>
      </c>
      <c r="D152">
        <v>648.04162597656295</v>
      </c>
      <c r="E152">
        <v>544.46441650390602</v>
      </c>
      <c r="F152">
        <v>470.44369506835898</v>
      </c>
      <c r="G152">
        <v>470.07165527343801</v>
      </c>
      <c r="I152" s="7">
        <f t="shared" si="13"/>
        <v>177.59793090820398</v>
      </c>
      <c r="J152" s="7">
        <f t="shared" si="13"/>
        <v>74.392761230468011</v>
      </c>
      <c r="K152" s="7">
        <f t="shared" si="14"/>
        <v>125.52299804687638</v>
      </c>
      <c r="L152" s="8">
        <f t="shared" si="15"/>
        <v>1.6873012369847036</v>
      </c>
      <c r="M152" s="8">
        <f t="shared" ref="M152:M158" si="17">L152+ABS($N$2)*A152</f>
        <v>2.1834965415967944</v>
      </c>
      <c r="P152" s="6">
        <f t="shared" si="16"/>
        <v>2.4809654170114022</v>
      </c>
    </row>
    <row r="153" spans="1:16" x14ac:dyDescent="0.15">
      <c r="A153" s="18">
        <v>76</v>
      </c>
      <c r="B153" s="18">
        <v>151</v>
      </c>
      <c r="D153">
        <v>648.64483642578102</v>
      </c>
      <c r="E153">
        <v>544.10272216796898</v>
      </c>
      <c r="F153">
        <v>469.13751220703102</v>
      </c>
      <c r="G153">
        <v>468.38143920898398</v>
      </c>
      <c r="I153" s="19">
        <f t="shared" ref="I153:I191" si="18">D153-F153</f>
        <v>179.50732421875</v>
      </c>
      <c r="J153" s="19">
        <f t="shared" ref="J153:J191" si="19">E153-G153</f>
        <v>75.721282958985</v>
      </c>
      <c r="K153" s="19">
        <f t="shared" ref="K153:K191" si="20">I153-0.7*J153</f>
        <v>126.50242614746051</v>
      </c>
      <c r="L153" s="20">
        <f t="shared" ref="L153:L191" si="21">K153/J153</f>
        <v>1.6706323665432543</v>
      </c>
      <c r="M153" s="20">
        <f t="shared" si="17"/>
        <v>2.1701137327752926</v>
      </c>
      <c r="N153" s="18"/>
      <c r="O153" s="18"/>
      <c r="P153" s="18">
        <f t="shared" ref="P153:P191" si="22">(M153-$O$2)/$O$2*100</f>
        <v>1.8528521400305138</v>
      </c>
    </row>
    <row r="154" spans="1:16" x14ac:dyDescent="0.15">
      <c r="A154" s="18">
        <v>76.5</v>
      </c>
      <c r="B154" s="18">
        <v>152</v>
      </c>
      <c r="D154">
        <v>647.34796142578102</v>
      </c>
      <c r="E154">
        <v>543.39392089843795</v>
      </c>
      <c r="F154">
        <v>469.25778198242199</v>
      </c>
      <c r="G154">
        <v>468.62835693359398</v>
      </c>
      <c r="I154" s="19">
        <f t="shared" si="18"/>
        <v>178.09017944335903</v>
      </c>
      <c r="J154" s="19">
        <f t="shared" si="19"/>
        <v>74.765563964843977</v>
      </c>
      <c r="K154" s="19">
        <f t="shared" si="20"/>
        <v>125.75428466796825</v>
      </c>
      <c r="L154" s="20">
        <f t="shared" si="21"/>
        <v>1.6819813561106824</v>
      </c>
      <c r="M154" s="20">
        <f t="shared" si="17"/>
        <v>2.1847487839626685</v>
      </c>
      <c r="N154" s="18"/>
      <c r="O154" s="18"/>
      <c r="P154" s="18">
        <f t="shared" si="22"/>
        <v>2.5397385838775186</v>
      </c>
    </row>
    <row r="155" spans="1:16" x14ac:dyDescent="0.15">
      <c r="A155" s="18">
        <v>77</v>
      </c>
      <c r="B155" s="18">
        <v>153</v>
      </c>
      <c r="D155">
        <v>648.40692138671898</v>
      </c>
      <c r="E155">
        <v>544.02233886718795</v>
      </c>
      <c r="F155">
        <v>469.83197021484398</v>
      </c>
      <c r="G155">
        <v>469.08828735351602</v>
      </c>
      <c r="I155" s="19">
        <f t="shared" si="18"/>
        <v>178.574951171875</v>
      </c>
      <c r="J155" s="19">
        <f t="shared" si="19"/>
        <v>74.934051513671932</v>
      </c>
      <c r="K155" s="19">
        <f t="shared" si="20"/>
        <v>126.12111511230465</v>
      </c>
      <c r="L155" s="20">
        <f t="shared" si="21"/>
        <v>1.6830948355874431</v>
      </c>
      <c r="M155" s="20">
        <f t="shared" si="17"/>
        <v>2.1891483250593766</v>
      </c>
      <c r="N155" s="18"/>
      <c r="O155" s="18"/>
      <c r="P155" s="18">
        <f t="shared" si="22"/>
        <v>2.7462281341896739</v>
      </c>
    </row>
    <row r="156" spans="1:16" x14ac:dyDescent="0.15">
      <c r="A156" s="18">
        <v>77.5</v>
      </c>
      <c r="B156" s="18">
        <v>154</v>
      </c>
      <c r="D156">
        <v>648.61181640625</v>
      </c>
      <c r="E156">
        <v>544.05712890625</v>
      </c>
      <c r="F156">
        <v>469.29660034179699</v>
      </c>
      <c r="G156">
        <v>468.65692138671898</v>
      </c>
      <c r="I156" s="19">
        <f t="shared" si="18"/>
        <v>179.31521606445301</v>
      </c>
      <c r="J156" s="19">
        <f t="shared" si="19"/>
        <v>75.400207519531023</v>
      </c>
      <c r="K156" s="19">
        <f t="shared" si="20"/>
        <v>126.5350708007813</v>
      </c>
      <c r="L156" s="20">
        <f t="shared" si="21"/>
        <v>1.6781793441086319</v>
      </c>
      <c r="M156" s="20">
        <f t="shared" si="17"/>
        <v>2.1875188952005131</v>
      </c>
      <c r="N156" s="18"/>
      <c r="O156" s="18"/>
      <c r="P156" s="18">
        <f t="shared" si="22"/>
        <v>2.6697519219152461</v>
      </c>
    </row>
    <row r="157" spans="1:16" x14ac:dyDescent="0.15">
      <c r="A157" s="18">
        <v>78</v>
      </c>
      <c r="B157" s="18">
        <v>155</v>
      </c>
      <c r="D157">
        <v>646.60400390625</v>
      </c>
      <c r="E157">
        <v>542.819091796875</v>
      </c>
      <c r="F157">
        <v>469.74050903320301</v>
      </c>
      <c r="G157">
        <v>469.15499877929699</v>
      </c>
      <c r="I157" s="19">
        <f t="shared" si="18"/>
        <v>176.86349487304699</v>
      </c>
      <c r="J157" s="19">
        <f t="shared" si="19"/>
        <v>73.664093017578011</v>
      </c>
      <c r="K157" s="19">
        <f t="shared" si="20"/>
        <v>125.29862976074239</v>
      </c>
      <c r="L157" s="20">
        <f t="shared" si="21"/>
        <v>1.7009458017876247</v>
      </c>
      <c r="M157" s="20">
        <f t="shared" si="17"/>
        <v>2.2135714144994534</v>
      </c>
      <c r="N157" s="18"/>
      <c r="O157" s="18"/>
      <c r="P157" s="18">
        <f t="shared" si="22"/>
        <v>3.8925096769370269</v>
      </c>
    </row>
    <row r="158" spans="1:16" x14ac:dyDescent="0.15">
      <c r="A158" s="18">
        <v>78.5</v>
      </c>
      <c r="B158" s="18">
        <v>156</v>
      </c>
      <c r="D158">
        <v>648.445556640625</v>
      </c>
      <c r="E158">
        <v>544.21343994140602</v>
      </c>
      <c r="F158">
        <v>469.3115234375</v>
      </c>
      <c r="G158">
        <v>468.81640625</v>
      </c>
      <c r="I158" s="19">
        <f t="shared" si="18"/>
        <v>179.134033203125</v>
      </c>
      <c r="J158" s="19">
        <f t="shared" si="19"/>
        <v>75.397033691406023</v>
      </c>
      <c r="K158" s="19">
        <f t="shared" si="20"/>
        <v>126.3561096191408</v>
      </c>
      <c r="L158" s="20">
        <f t="shared" si="21"/>
        <v>1.6758764029936</v>
      </c>
      <c r="M158" s="20">
        <f t="shared" si="17"/>
        <v>2.1917880773253766</v>
      </c>
      <c r="N158" s="18"/>
      <c r="O158" s="18"/>
      <c r="P158" s="18">
        <f t="shared" si="22"/>
        <v>2.8701231601390114</v>
      </c>
    </row>
    <row r="159" spans="1:16" x14ac:dyDescent="0.15">
      <c r="A159" s="18">
        <v>79</v>
      </c>
      <c r="B159" s="18">
        <v>157</v>
      </c>
      <c r="D159">
        <v>648.05523681640602</v>
      </c>
      <c r="E159">
        <v>544.25146484375</v>
      </c>
      <c r="F159">
        <v>469.52389526367199</v>
      </c>
      <c r="G159">
        <v>469.09658813476602</v>
      </c>
      <c r="I159" s="19">
        <f t="shared" si="18"/>
        <v>178.53134155273403</v>
      </c>
      <c r="J159" s="19">
        <f t="shared" si="19"/>
        <v>75.154876708983977</v>
      </c>
      <c r="K159" s="19">
        <f t="shared" si="20"/>
        <v>125.92292785644526</v>
      </c>
      <c r="L159" s="20">
        <f t="shared" si="21"/>
        <v>1.6755124001340087</v>
      </c>
      <c r="M159" s="20">
        <f t="shared" ref="M159:M191" si="23">L159+ABS($N$2)*A159</f>
        <v>2.1947101360857326</v>
      </c>
      <c r="N159" s="18"/>
      <c r="O159" s="18"/>
      <c r="P159" s="18">
        <f t="shared" si="22"/>
        <v>3.0072680546060875</v>
      </c>
    </row>
    <row r="160" spans="1:16" x14ac:dyDescent="0.15">
      <c r="A160" s="18">
        <v>79.5</v>
      </c>
      <c r="B160" s="18">
        <v>158</v>
      </c>
      <c r="D160">
        <v>646.98883056640602</v>
      </c>
      <c r="E160">
        <v>544.13610839843795</v>
      </c>
      <c r="F160">
        <v>468.93603515625</v>
      </c>
      <c r="G160">
        <v>468.35885620117199</v>
      </c>
      <c r="I160" s="19">
        <f t="shared" si="18"/>
        <v>178.05279541015602</v>
      </c>
      <c r="J160" s="19">
        <f t="shared" si="19"/>
        <v>75.777252197265966</v>
      </c>
      <c r="K160" s="19">
        <f t="shared" si="20"/>
        <v>125.00871887206985</v>
      </c>
      <c r="L160" s="20">
        <f t="shared" si="21"/>
        <v>1.649686617649355</v>
      </c>
      <c r="M160" s="20">
        <f t="shared" si="23"/>
        <v>2.1721704152210268</v>
      </c>
      <c r="N160" s="18"/>
      <c r="O160" s="18"/>
      <c r="P160" s="18">
        <f t="shared" si="22"/>
        <v>1.9493811697678012</v>
      </c>
    </row>
    <row r="161" spans="1:16" x14ac:dyDescent="0.15">
      <c r="A161" s="18">
        <v>80</v>
      </c>
      <c r="B161" s="18">
        <v>159</v>
      </c>
      <c r="D161">
        <v>646.67425537109398</v>
      </c>
      <c r="E161">
        <v>543.86639404296898</v>
      </c>
      <c r="F161">
        <v>469.21939086914102</v>
      </c>
      <c r="G161">
        <v>468.95565795898398</v>
      </c>
      <c r="I161" s="19">
        <f t="shared" si="18"/>
        <v>177.45486450195295</v>
      </c>
      <c r="J161" s="19">
        <f t="shared" si="19"/>
        <v>74.910736083985</v>
      </c>
      <c r="K161" s="19">
        <f t="shared" si="20"/>
        <v>125.01734924316347</v>
      </c>
      <c r="L161" s="20">
        <f t="shared" si="21"/>
        <v>1.6688842718485934</v>
      </c>
      <c r="M161" s="20">
        <f t="shared" si="23"/>
        <v>2.1946541310402128</v>
      </c>
      <c r="N161" s="18"/>
      <c r="O161" s="18"/>
      <c r="P161" s="18">
        <f t="shared" si="22"/>
        <v>3.0046394948516952</v>
      </c>
    </row>
    <row r="162" spans="1:16" x14ac:dyDescent="0.15">
      <c r="A162" s="18">
        <v>80.5</v>
      </c>
      <c r="B162" s="18">
        <v>160</v>
      </c>
      <c r="D162">
        <v>647.280517578125</v>
      </c>
      <c r="E162">
        <v>544.55432128906295</v>
      </c>
      <c r="F162">
        <v>469.57846069335898</v>
      </c>
      <c r="G162">
        <v>468.78677368164102</v>
      </c>
      <c r="I162" s="19">
        <f t="shared" si="18"/>
        <v>177.70205688476602</v>
      </c>
      <c r="J162" s="19">
        <f t="shared" si="19"/>
        <v>75.767547607421932</v>
      </c>
      <c r="K162" s="19">
        <f t="shared" si="20"/>
        <v>124.66477355957068</v>
      </c>
      <c r="L162" s="20">
        <f t="shared" si="21"/>
        <v>1.6453584350585333</v>
      </c>
      <c r="M162" s="20">
        <f t="shared" si="23"/>
        <v>2.1744143558701001</v>
      </c>
      <c r="N162" s="18"/>
      <c r="O162" s="18"/>
      <c r="P162" s="18">
        <f t="shared" si="22"/>
        <v>2.0546990393749294</v>
      </c>
    </row>
    <row r="163" spans="1:16" x14ac:dyDescent="0.15">
      <c r="A163" s="18">
        <v>81</v>
      </c>
      <c r="B163" s="18">
        <v>161</v>
      </c>
      <c r="D163">
        <v>646.02941894531295</v>
      </c>
      <c r="E163">
        <v>543.68560791015602</v>
      </c>
      <c r="F163">
        <v>468.78082275390602</v>
      </c>
      <c r="G163">
        <v>467.99850463867199</v>
      </c>
      <c r="I163" s="19">
        <f t="shared" si="18"/>
        <v>177.24859619140693</v>
      </c>
      <c r="J163" s="19">
        <f t="shared" si="19"/>
        <v>75.687103271484034</v>
      </c>
      <c r="K163" s="19">
        <f t="shared" si="20"/>
        <v>124.26762390136811</v>
      </c>
      <c r="L163" s="20">
        <f t="shared" si="21"/>
        <v>1.6418599540747298</v>
      </c>
      <c r="M163" s="20">
        <f t="shared" si="23"/>
        <v>2.1742019365062446</v>
      </c>
      <c r="N163" s="18"/>
      <c r="O163" s="18"/>
      <c r="P163" s="18">
        <f t="shared" si="22"/>
        <v>2.044729277084735</v>
      </c>
    </row>
    <row r="164" spans="1:16" x14ac:dyDescent="0.15">
      <c r="A164" s="18">
        <v>81.5</v>
      </c>
      <c r="B164" s="18">
        <v>162</v>
      </c>
      <c r="D164">
        <v>647.905029296875</v>
      </c>
      <c r="E164">
        <v>544.64147949218795</v>
      </c>
      <c r="F164">
        <v>469.99230957031301</v>
      </c>
      <c r="G164">
        <v>469.38165283203102</v>
      </c>
      <c r="I164" s="19">
        <f t="shared" si="18"/>
        <v>177.91271972656199</v>
      </c>
      <c r="J164" s="19">
        <f t="shared" si="19"/>
        <v>75.259826660156932</v>
      </c>
      <c r="K164" s="19">
        <f t="shared" si="20"/>
        <v>125.23084106445214</v>
      </c>
      <c r="L164" s="20">
        <f t="shared" si="21"/>
        <v>1.6639799295571618</v>
      </c>
      <c r="M164" s="20">
        <f t="shared" si="23"/>
        <v>2.1996079736086243</v>
      </c>
      <c r="N164" s="18"/>
      <c r="O164" s="18"/>
      <c r="P164" s="18">
        <f t="shared" si="22"/>
        <v>3.2371448179713882</v>
      </c>
    </row>
    <row r="165" spans="1:16" x14ac:dyDescent="0.15">
      <c r="A165" s="18">
        <v>82</v>
      </c>
      <c r="B165" s="18">
        <v>163</v>
      </c>
      <c r="D165">
        <v>647.59515380859398</v>
      </c>
      <c r="E165">
        <v>544.78021240234398</v>
      </c>
      <c r="F165">
        <v>468.80874633789102</v>
      </c>
      <c r="G165">
        <v>468.35543823242199</v>
      </c>
      <c r="I165" s="19">
        <f t="shared" si="18"/>
        <v>178.78640747070295</v>
      </c>
      <c r="J165" s="19">
        <f t="shared" si="19"/>
        <v>76.424774169921989</v>
      </c>
      <c r="K165" s="19">
        <f t="shared" si="20"/>
        <v>125.28906555175757</v>
      </c>
      <c r="L165" s="20">
        <f t="shared" si="21"/>
        <v>1.6393776352311</v>
      </c>
      <c r="M165" s="20">
        <f t="shared" si="23"/>
        <v>2.1782917409025098</v>
      </c>
      <c r="N165" s="18"/>
      <c r="O165" s="18"/>
      <c r="P165" s="18">
        <f t="shared" si="22"/>
        <v>2.2366815403063125</v>
      </c>
    </row>
    <row r="166" spans="1:16" x14ac:dyDescent="0.15">
      <c r="A166" s="18">
        <v>82.5</v>
      </c>
      <c r="B166" s="18">
        <v>164</v>
      </c>
      <c r="D166">
        <v>645.86578369140602</v>
      </c>
      <c r="E166">
        <v>543.86102294921898</v>
      </c>
      <c r="F166">
        <v>469.53005981445301</v>
      </c>
      <c r="G166">
        <v>469.01705932617199</v>
      </c>
      <c r="I166" s="19">
        <f t="shared" si="18"/>
        <v>176.33572387695301</v>
      </c>
      <c r="J166" s="19">
        <f t="shared" si="19"/>
        <v>74.843963623046989</v>
      </c>
      <c r="K166" s="19">
        <f t="shared" si="20"/>
        <v>123.94494934082013</v>
      </c>
      <c r="L166" s="20">
        <f t="shared" si="21"/>
        <v>1.6560447007466248</v>
      </c>
      <c r="M166" s="20">
        <f t="shared" si="23"/>
        <v>2.1982448680379822</v>
      </c>
      <c r="N166" s="18"/>
      <c r="O166" s="18"/>
      <c r="P166" s="18">
        <f t="shared" si="22"/>
        <v>3.1731683599447855</v>
      </c>
    </row>
    <row r="167" spans="1:16" x14ac:dyDescent="0.15">
      <c r="A167" s="18">
        <v>83</v>
      </c>
      <c r="B167" s="18">
        <v>165</v>
      </c>
      <c r="D167">
        <v>646.200927734375</v>
      </c>
      <c r="E167">
        <v>544.92028808593795</v>
      </c>
      <c r="F167">
        <v>469.617919921875</v>
      </c>
      <c r="G167">
        <v>468.86886596679699</v>
      </c>
      <c r="I167" s="19">
        <f t="shared" si="18"/>
        <v>176.5830078125</v>
      </c>
      <c r="J167" s="19">
        <f t="shared" si="19"/>
        <v>76.051422119140966</v>
      </c>
      <c r="K167" s="19">
        <f t="shared" si="20"/>
        <v>123.34701232910132</v>
      </c>
      <c r="L167" s="20">
        <f t="shared" si="21"/>
        <v>1.6218896227327324</v>
      </c>
      <c r="M167" s="20">
        <f t="shared" si="23"/>
        <v>2.1673758516440378</v>
      </c>
      <c r="N167" s="18"/>
      <c r="O167" s="18"/>
      <c r="P167" s="18">
        <f t="shared" si="22"/>
        <v>1.7243515007197567</v>
      </c>
    </row>
    <row r="168" spans="1:16" x14ac:dyDescent="0.15">
      <c r="A168" s="18">
        <v>83.5</v>
      </c>
      <c r="B168" s="18">
        <v>166</v>
      </c>
      <c r="D168">
        <v>644.992919921875</v>
      </c>
      <c r="E168">
        <v>542.89459228515602</v>
      </c>
      <c r="F168">
        <v>468.88870239257801</v>
      </c>
      <c r="G168">
        <v>468.48037719726602</v>
      </c>
      <c r="I168" s="19">
        <f t="shared" si="18"/>
        <v>176.10421752929699</v>
      </c>
      <c r="J168" s="19">
        <f t="shared" si="19"/>
        <v>74.41421508789</v>
      </c>
      <c r="K168" s="19">
        <f t="shared" si="20"/>
        <v>124.01426696777399</v>
      </c>
      <c r="L168" s="20">
        <f t="shared" si="21"/>
        <v>1.6665400128362813</v>
      </c>
      <c r="M168" s="20">
        <f t="shared" si="23"/>
        <v>2.2153123033675342</v>
      </c>
      <c r="N168" s="18"/>
      <c r="O168" s="18"/>
      <c r="P168" s="18">
        <f t="shared" si="22"/>
        <v>3.9742171440595415</v>
      </c>
    </row>
    <row r="169" spans="1:16" x14ac:dyDescent="0.15">
      <c r="A169" s="18">
        <v>84</v>
      </c>
      <c r="B169" s="18">
        <v>167</v>
      </c>
      <c r="D169">
        <v>647.16229248046898</v>
      </c>
      <c r="E169">
        <v>544.31689453125</v>
      </c>
      <c r="F169">
        <v>469.11856079101602</v>
      </c>
      <c r="G169">
        <v>468.47802734375</v>
      </c>
      <c r="I169" s="19">
        <f t="shared" si="18"/>
        <v>178.04373168945295</v>
      </c>
      <c r="J169" s="19">
        <f t="shared" si="19"/>
        <v>75.8388671875</v>
      </c>
      <c r="K169" s="19">
        <f t="shared" si="20"/>
        <v>124.95652465820297</v>
      </c>
      <c r="L169" s="20">
        <f t="shared" si="21"/>
        <v>1.6476581111010937</v>
      </c>
      <c r="M169" s="20">
        <f t="shared" si="23"/>
        <v>2.1997164632522939</v>
      </c>
      <c r="N169" s="18"/>
      <c r="O169" s="18"/>
      <c r="P169" s="18">
        <f t="shared" si="22"/>
        <v>3.2422367076122476</v>
      </c>
    </row>
    <row r="170" spans="1:16" x14ac:dyDescent="0.15">
      <c r="A170" s="18">
        <v>84.5</v>
      </c>
      <c r="B170" s="18">
        <v>168</v>
      </c>
      <c r="D170">
        <v>645.56378173828102</v>
      </c>
      <c r="E170">
        <v>543.595703125</v>
      </c>
      <c r="F170">
        <v>468.84307861328102</v>
      </c>
      <c r="G170">
        <v>468.35095214843801</v>
      </c>
      <c r="I170" s="19">
        <f t="shared" si="18"/>
        <v>176.720703125</v>
      </c>
      <c r="J170" s="19">
        <f t="shared" si="19"/>
        <v>75.244750976561988</v>
      </c>
      <c r="K170" s="19">
        <f t="shared" si="20"/>
        <v>124.04937744140662</v>
      </c>
      <c r="L170" s="20">
        <f t="shared" si="21"/>
        <v>1.6486117082113383</v>
      </c>
      <c r="M170" s="20">
        <f t="shared" si="23"/>
        <v>2.2039561219824861</v>
      </c>
      <c r="N170" s="18"/>
      <c r="O170" s="18"/>
      <c r="P170" s="18">
        <f t="shared" si="22"/>
        <v>3.4412222848419813</v>
      </c>
    </row>
    <row r="171" spans="1:16" x14ac:dyDescent="0.15">
      <c r="A171" s="18">
        <v>85</v>
      </c>
      <c r="B171" s="18">
        <v>169</v>
      </c>
      <c r="D171">
        <v>641.12902832031295</v>
      </c>
      <c r="E171">
        <v>541.848388671875</v>
      </c>
      <c r="F171">
        <v>469.44369506835898</v>
      </c>
      <c r="G171">
        <v>469.02749633789102</v>
      </c>
      <c r="I171" s="19">
        <f t="shared" si="18"/>
        <v>171.68533325195398</v>
      </c>
      <c r="J171" s="19">
        <f t="shared" si="19"/>
        <v>72.820892333983977</v>
      </c>
      <c r="K171" s="19">
        <f t="shared" si="20"/>
        <v>120.7107086181652</v>
      </c>
      <c r="L171" s="20">
        <f t="shared" si="21"/>
        <v>1.6576384159718962</v>
      </c>
      <c r="M171" s="20">
        <f t="shared" si="23"/>
        <v>2.2162688913629918</v>
      </c>
      <c r="N171" s="18"/>
      <c r="O171" s="18"/>
      <c r="P171" s="18">
        <f t="shared" si="22"/>
        <v>4.0191139686769644</v>
      </c>
    </row>
    <row r="172" spans="1:16" x14ac:dyDescent="0.15">
      <c r="A172" s="18">
        <v>85.5</v>
      </c>
      <c r="B172" s="18">
        <v>170</v>
      </c>
      <c r="D172">
        <v>640.950927734375</v>
      </c>
      <c r="E172">
        <v>541.46527099609398</v>
      </c>
      <c r="F172">
        <v>468.54434204101602</v>
      </c>
      <c r="G172">
        <v>467.96844482421898</v>
      </c>
      <c r="I172" s="19">
        <f t="shared" si="18"/>
        <v>172.40658569335898</v>
      </c>
      <c r="J172" s="19">
        <f t="shared" si="19"/>
        <v>73.496826171875</v>
      </c>
      <c r="K172" s="19">
        <f t="shared" si="20"/>
        <v>120.95880737304648</v>
      </c>
      <c r="L172" s="20">
        <f t="shared" si="21"/>
        <v>1.6457691260052498</v>
      </c>
      <c r="M172" s="20">
        <f t="shared" si="23"/>
        <v>2.2076856630162931</v>
      </c>
      <c r="N172" s="18"/>
      <c r="O172" s="18"/>
      <c r="P172" s="18">
        <f t="shared" si="22"/>
        <v>3.616265825523473</v>
      </c>
    </row>
    <row r="173" spans="1:16" x14ac:dyDescent="0.15">
      <c r="A173" s="18">
        <v>86</v>
      </c>
      <c r="B173" s="18">
        <v>171</v>
      </c>
      <c r="D173">
        <v>642.509033203125</v>
      </c>
      <c r="E173">
        <v>542.77508544921898</v>
      </c>
      <c r="F173">
        <v>469.78634643554699</v>
      </c>
      <c r="G173">
        <v>469.07653808593801</v>
      </c>
      <c r="I173" s="19">
        <f t="shared" si="18"/>
        <v>172.72268676757801</v>
      </c>
      <c r="J173" s="19">
        <f t="shared" si="19"/>
        <v>73.698547363280966</v>
      </c>
      <c r="K173" s="19">
        <f t="shared" si="20"/>
        <v>121.13370361328134</v>
      </c>
      <c r="L173" s="20">
        <f t="shared" si="21"/>
        <v>1.6436376013787501</v>
      </c>
      <c r="M173" s="20">
        <f t="shared" si="23"/>
        <v>2.2088402000097411</v>
      </c>
      <c r="N173" s="18"/>
      <c r="O173" s="18"/>
      <c r="P173" s="18">
        <f t="shared" si="22"/>
        <v>3.6704532553838756</v>
      </c>
    </row>
    <row r="174" spans="1:16" x14ac:dyDescent="0.15">
      <c r="A174" s="18">
        <v>86.5</v>
      </c>
      <c r="B174" s="18">
        <v>172</v>
      </c>
      <c r="D174">
        <v>645.60784912109398</v>
      </c>
      <c r="E174">
        <v>544.9130859375</v>
      </c>
      <c r="F174">
        <v>468.47058105468801</v>
      </c>
      <c r="G174">
        <v>467.86373901367199</v>
      </c>
      <c r="I174" s="19">
        <f t="shared" si="18"/>
        <v>177.13726806640597</v>
      </c>
      <c r="J174" s="19">
        <f t="shared" si="19"/>
        <v>77.049346923828011</v>
      </c>
      <c r="K174" s="19">
        <f t="shared" si="20"/>
        <v>123.20272521972636</v>
      </c>
      <c r="L174" s="20">
        <f t="shared" si="21"/>
        <v>1.5990106358919067</v>
      </c>
      <c r="M174" s="20">
        <f t="shared" si="23"/>
        <v>2.1674992961428452</v>
      </c>
      <c r="N174" s="18"/>
      <c r="O174" s="18"/>
      <c r="P174" s="18">
        <f t="shared" si="22"/>
        <v>1.7301452865912705</v>
      </c>
    </row>
    <row r="175" spans="1:16" x14ac:dyDescent="0.15">
      <c r="A175" s="18">
        <v>87</v>
      </c>
      <c r="B175" s="18">
        <v>173</v>
      </c>
      <c r="D175">
        <v>646.11584472656295</v>
      </c>
      <c r="E175">
        <v>545.4736328125</v>
      </c>
      <c r="F175">
        <v>469.89105224609398</v>
      </c>
      <c r="G175">
        <v>469.35095214843801</v>
      </c>
      <c r="I175" s="19">
        <f t="shared" si="18"/>
        <v>176.22479248046898</v>
      </c>
      <c r="J175" s="19">
        <f t="shared" si="19"/>
        <v>76.122680664061988</v>
      </c>
      <c r="K175" s="19">
        <f t="shared" si="20"/>
        <v>122.93891601562558</v>
      </c>
      <c r="L175" s="20">
        <f t="shared" si="21"/>
        <v>1.6150103352004765</v>
      </c>
      <c r="M175" s="20">
        <f t="shared" si="23"/>
        <v>2.1867850570713627</v>
      </c>
      <c r="N175" s="18"/>
      <c r="O175" s="18"/>
      <c r="P175" s="18">
        <f t="shared" si="22"/>
        <v>2.635309714885163</v>
      </c>
    </row>
    <row r="176" spans="1:16" x14ac:dyDescent="0.15">
      <c r="A176" s="18">
        <v>87.5</v>
      </c>
      <c r="B176" s="18">
        <v>174</v>
      </c>
      <c r="D176">
        <v>645.60833740234398</v>
      </c>
      <c r="E176">
        <v>544.76776123046898</v>
      </c>
      <c r="F176">
        <v>468.55224609375</v>
      </c>
      <c r="G176">
        <v>468.09487915039102</v>
      </c>
      <c r="I176" s="19">
        <f t="shared" si="18"/>
        <v>177.05609130859398</v>
      </c>
      <c r="J176" s="19">
        <f t="shared" si="19"/>
        <v>76.672882080077954</v>
      </c>
      <c r="K176" s="19">
        <f t="shared" si="20"/>
        <v>123.38507385253942</v>
      </c>
      <c r="L176" s="20">
        <f t="shared" si="21"/>
        <v>1.609240066438024</v>
      </c>
      <c r="M176" s="20">
        <f t="shared" si="23"/>
        <v>2.1843008499288574</v>
      </c>
      <c r="N176" s="18"/>
      <c r="O176" s="18"/>
      <c r="P176" s="18">
        <f t="shared" si="22"/>
        <v>2.5187150963868894</v>
      </c>
    </row>
    <row r="177" spans="1:16" x14ac:dyDescent="0.15">
      <c r="A177" s="18">
        <v>88</v>
      </c>
      <c r="B177" s="18">
        <v>175</v>
      </c>
      <c r="D177">
        <v>645.87957763671898</v>
      </c>
      <c r="E177">
        <v>544.74359130859398</v>
      </c>
      <c r="F177">
        <v>469.28421020507801</v>
      </c>
      <c r="G177">
        <v>468.86331176757801</v>
      </c>
      <c r="I177" s="19">
        <f t="shared" si="18"/>
        <v>176.59536743164097</v>
      </c>
      <c r="J177" s="19">
        <f t="shared" si="19"/>
        <v>75.880279541015966</v>
      </c>
      <c r="K177" s="19">
        <f t="shared" si="20"/>
        <v>123.4791717529298</v>
      </c>
      <c r="L177" s="20">
        <f t="shared" si="21"/>
        <v>1.6272893629257779</v>
      </c>
      <c r="M177" s="20">
        <f t="shared" si="23"/>
        <v>2.2056362080365592</v>
      </c>
      <c r="N177" s="18"/>
      <c r="O177" s="18"/>
      <c r="P177" s="18">
        <f t="shared" si="22"/>
        <v>3.5200760121206862</v>
      </c>
    </row>
    <row r="178" spans="1:16" x14ac:dyDescent="0.15">
      <c r="A178" s="18">
        <v>88.5</v>
      </c>
      <c r="B178" s="18">
        <v>176</v>
      </c>
      <c r="D178">
        <v>645.21844482421898</v>
      </c>
      <c r="E178">
        <v>545.01800537109398</v>
      </c>
      <c r="F178">
        <v>469.00128173828102</v>
      </c>
      <c r="G178">
        <v>468.40960693359398</v>
      </c>
      <c r="I178" s="19">
        <f t="shared" si="18"/>
        <v>176.21716308593795</v>
      </c>
      <c r="J178" s="19">
        <f t="shared" si="19"/>
        <v>76.6083984375</v>
      </c>
      <c r="K178" s="19">
        <f t="shared" si="20"/>
        <v>122.59128417968796</v>
      </c>
      <c r="L178" s="20">
        <f t="shared" si="21"/>
        <v>1.6002329598327594</v>
      </c>
      <c r="M178" s="20">
        <f t="shared" si="23"/>
        <v>2.1818658665634882</v>
      </c>
      <c r="N178" s="18"/>
      <c r="O178" s="18"/>
      <c r="P178" s="18">
        <f t="shared" si="22"/>
        <v>2.4044307632984072</v>
      </c>
    </row>
    <row r="179" spans="1:16" x14ac:dyDescent="0.15">
      <c r="A179" s="18">
        <v>89</v>
      </c>
      <c r="B179" s="18">
        <v>177</v>
      </c>
      <c r="D179">
        <v>643.76257324218795</v>
      </c>
      <c r="E179">
        <v>543.718017578125</v>
      </c>
      <c r="F179">
        <v>469.09274291992199</v>
      </c>
      <c r="G179">
        <v>468.29553222656301</v>
      </c>
      <c r="I179" s="19">
        <f t="shared" si="18"/>
        <v>174.66983032226597</v>
      </c>
      <c r="J179" s="19">
        <f t="shared" si="19"/>
        <v>75.422485351561988</v>
      </c>
      <c r="K179" s="19">
        <f t="shared" si="20"/>
        <v>121.87409057617258</v>
      </c>
      <c r="L179" s="20">
        <f t="shared" si="21"/>
        <v>1.6158853690393349</v>
      </c>
      <c r="M179" s="20">
        <f t="shared" si="23"/>
        <v>2.2008043373900117</v>
      </c>
      <c r="N179" s="18"/>
      <c r="O179" s="18"/>
      <c r="P179" s="18">
        <f t="shared" si="22"/>
        <v>3.2932953604480293</v>
      </c>
    </row>
    <row r="180" spans="1:16" x14ac:dyDescent="0.15">
      <c r="A180" s="18">
        <v>89.5</v>
      </c>
      <c r="B180" s="18">
        <v>178</v>
      </c>
      <c r="D180">
        <v>645.00482177734398</v>
      </c>
      <c r="E180">
        <v>544.06384277343795</v>
      </c>
      <c r="F180">
        <v>469.19509887695301</v>
      </c>
      <c r="G180">
        <v>468.41897583007801</v>
      </c>
      <c r="I180" s="19">
        <f t="shared" si="18"/>
        <v>175.80972290039097</v>
      </c>
      <c r="J180" s="19">
        <f t="shared" si="19"/>
        <v>75.644866943359943</v>
      </c>
      <c r="K180" s="19">
        <f t="shared" si="20"/>
        <v>122.858316040039</v>
      </c>
      <c r="L180" s="20">
        <f t="shared" si="21"/>
        <v>1.624146105406342</v>
      </c>
      <c r="M180" s="20">
        <f t="shared" si="23"/>
        <v>2.212351135376966</v>
      </c>
      <c r="N180" s="18"/>
      <c r="O180" s="18"/>
      <c r="P180" s="18">
        <f t="shared" si="22"/>
        <v>3.8352366837500194</v>
      </c>
    </row>
    <row r="181" spans="1:16" x14ac:dyDescent="0.15">
      <c r="A181" s="18">
        <v>90</v>
      </c>
      <c r="B181" s="18">
        <v>179</v>
      </c>
      <c r="D181">
        <v>644.03851318359398</v>
      </c>
      <c r="E181">
        <v>544.22027587890602</v>
      </c>
      <c r="F181">
        <v>468.99148559570301</v>
      </c>
      <c r="G181">
        <v>468.27505493164102</v>
      </c>
      <c r="I181" s="19">
        <f t="shared" si="18"/>
        <v>175.04702758789097</v>
      </c>
      <c r="J181" s="19">
        <f t="shared" si="19"/>
        <v>75.945220947265</v>
      </c>
      <c r="K181" s="19">
        <f t="shared" si="20"/>
        <v>121.88537292480547</v>
      </c>
      <c r="L181" s="20">
        <f t="shared" si="21"/>
        <v>1.6049116903542948</v>
      </c>
      <c r="M181" s="20">
        <f t="shared" si="23"/>
        <v>2.1964027819448666</v>
      </c>
      <c r="N181" s="18"/>
      <c r="O181" s="18"/>
      <c r="P181" s="18">
        <f t="shared" si="22"/>
        <v>3.0867112680248288</v>
      </c>
    </row>
    <row r="182" spans="1:16" x14ac:dyDescent="0.15">
      <c r="A182" s="18">
        <v>90.5</v>
      </c>
      <c r="B182" s="18">
        <v>180</v>
      </c>
      <c r="D182">
        <v>643.91259765625</v>
      </c>
      <c r="E182">
        <v>544.16021728515602</v>
      </c>
      <c r="F182">
        <v>468.57525634765602</v>
      </c>
      <c r="G182">
        <v>468.11044311523398</v>
      </c>
      <c r="I182" s="19">
        <f t="shared" si="18"/>
        <v>175.33734130859398</v>
      </c>
      <c r="J182" s="19">
        <f t="shared" si="19"/>
        <v>76.049774169922046</v>
      </c>
      <c r="K182" s="19">
        <f t="shared" si="20"/>
        <v>122.10249938964856</v>
      </c>
      <c r="L182" s="20">
        <f t="shared" si="21"/>
        <v>1.6055603152328692</v>
      </c>
      <c r="M182" s="20">
        <f t="shared" si="23"/>
        <v>2.2003374684433887</v>
      </c>
      <c r="N182" s="18"/>
      <c r="O182" s="18"/>
      <c r="P182" s="18">
        <f t="shared" si="22"/>
        <v>3.2713831753533125</v>
      </c>
    </row>
    <row r="183" spans="1:16" x14ac:dyDescent="0.15">
      <c r="A183" s="18">
        <v>91</v>
      </c>
      <c r="B183" s="18">
        <v>181</v>
      </c>
      <c r="D183">
        <v>644.69989013671898</v>
      </c>
      <c r="E183">
        <v>544.34881591796898</v>
      </c>
      <c r="F183">
        <v>469.14562988281301</v>
      </c>
      <c r="G183">
        <v>468.46310424804699</v>
      </c>
      <c r="I183" s="19">
        <f t="shared" si="18"/>
        <v>175.55426025390597</v>
      </c>
      <c r="J183" s="19">
        <f t="shared" si="19"/>
        <v>75.885711669921989</v>
      </c>
      <c r="K183" s="19">
        <f t="shared" si="20"/>
        <v>122.43426208496058</v>
      </c>
      <c r="L183" s="20">
        <f t="shared" si="21"/>
        <v>1.6134033586916803</v>
      </c>
      <c r="M183" s="20">
        <f t="shared" si="23"/>
        <v>2.2114665735221473</v>
      </c>
      <c r="N183" s="18"/>
      <c r="O183" s="18"/>
      <c r="P183" s="18">
        <f t="shared" si="22"/>
        <v>3.7937203583856585</v>
      </c>
    </row>
    <row r="184" spans="1:16" x14ac:dyDescent="0.15">
      <c r="A184" s="18">
        <v>91.5</v>
      </c>
      <c r="B184" s="18">
        <v>182</v>
      </c>
      <c r="D184">
        <v>644.88885498046898</v>
      </c>
      <c r="E184">
        <v>544.64288330078102</v>
      </c>
      <c r="F184">
        <v>468.53347778320301</v>
      </c>
      <c r="G184">
        <v>467.69274902343801</v>
      </c>
      <c r="I184" s="19">
        <f t="shared" si="18"/>
        <v>176.35537719726597</v>
      </c>
      <c r="J184" s="19">
        <f t="shared" si="19"/>
        <v>76.950134277343011</v>
      </c>
      <c r="K184" s="19">
        <f t="shared" si="20"/>
        <v>122.49028320312587</v>
      </c>
      <c r="L184" s="20">
        <f t="shared" si="21"/>
        <v>1.5918137681429827</v>
      </c>
      <c r="M184" s="20">
        <f t="shared" si="23"/>
        <v>2.1931630445933976</v>
      </c>
      <c r="N184" s="18"/>
      <c r="O184" s="18"/>
      <c r="P184" s="18">
        <f t="shared" si="22"/>
        <v>2.9346563390835199</v>
      </c>
    </row>
    <row r="185" spans="1:16" x14ac:dyDescent="0.15">
      <c r="A185" s="18">
        <v>92</v>
      </c>
      <c r="B185" s="18">
        <v>183</v>
      </c>
      <c r="D185">
        <v>646.97344970703102</v>
      </c>
      <c r="E185">
        <v>545.41638183593795</v>
      </c>
      <c r="F185">
        <v>468.46054077148398</v>
      </c>
      <c r="G185">
        <v>468.08828735351602</v>
      </c>
      <c r="I185" s="19">
        <f t="shared" si="18"/>
        <v>178.51290893554705</v>
      </c>
      <c r="J185" s="19">
        <f t="shared" si="19"/>
        <v>77.328094482421932</v>
      </c>
      <c r="K185" s="19">
        <f t="shared" si="20"/>
        <v>124.38324279785169</v>
      </c>
      <c r="L185" s="20">
        <f t="shared" si="21"/>
        <v>1.6085129684157191</v>
      </c>
      <c r="M185" s="20">
        <f t="shared" si="23"/>
        <v>2.2131483064860813</v>
      </c>
      <c r="N185" s="18"/>
      <c r="O185" s="18"/>
      <c r="P185" s="18">
        <f t="shared" si="22"/>
        <v>3.8726513822889683</v>
      </c>
    </row>
    <row r="186" spans="1:16" x14ac:dyDescent="0.15">
      <c r="A186" s="18">
        <v>92.5</v>
      </c>
      <c r="B186" s="18">
        <v>184</v>
      </c>
      <c r="D186">
        <v>646.90423583984398</v>
      </c>
      <c r="E186">
        <v>544.83831787109398</v>
      </c>
      <c r="F186">
        <v>468.44860839843801</v>
      </c>
      <c r="G186">
        <v>467.92517089843801</v>
      </c>
      <c r="I186" s="19">
        <f t="shared" si="18"/>
        <v>178.45562744140597</v>
      </c>
      <c r="J186" s="19">
        <f t="shared" si="19"/>
        <v>76.913146972655966</v>
      </c>
      <c r="K186" s="19">
        <f t="shared" si="20"/>
        <v>124.61642456054679</v>
      </c>
      <c r="L186" s="20">
        <f t="shared" si="21"/>
        <v>1.6202226727876603</v>
      </c>
      <c r="M186" s="20">
        <f t="shared" si="23"/>
        <v>2.2281440724779702</v>
      </c>
      <c r="N186" s="18"/>
      <c r="O186" s="18"/>
      <c r="P186" s="18">
        <f t="shared" si="22"/>
        <v>4.5764677368101951</v>
      </c>
    </row>
    <row r="187" spans="1:16" x14ac:dyDescent="0.15">
      <c r="A187" s="18">
        <v>93</v>
      </c>
      <c r="B187" s="18">
        <v>185</v>
      </c>
      <c r="D187">
        <v>647.94036865234398</v>
      </c>
      <c r="E187">
        <v>545.583984375</v>
      </c>
      <c r="F187">
        <v>469.71643066406301</v>
      </c>
      <c r="G187">
        <v>469.06246948242199</v>
      </c>
      <c r="I187" s="19">
        <f t="shared" si="18"/>
        <v>178.22393798828097</v>
      </c>
      <c r="J187" s="19">
        <f t="shared" si="19"/>
        <v>76.521514892578011</v>
      </c>
      <c r="K187" s="19">
        <f t="shared" si="20"/>
        <v>124.65887756347635</v>
      </c>
      <c r="L187" s="20">
        <f t="shared" si="21"/>
        <v>1.629069651044863</v>
      </c>
      <c r="M187" s="20">
        <f t="shared" si="23"/>
        <v>2.2402771123551206</v>
      </c>
      <c r="N187" s="18"/>
      <c r="O187" s="18"/>
      <c r="P187" s="18">
        <f t="shared" si="22"/>
        <v>5.1459239353275361</v>
      </c>
    </row>
    <row r="188" spans="1:16" x14ac:dyDescent="0.15">
      <c r="A188" s="18">
        <v>93.5</v>
      </c>
      <c r="B188" s="18">
        <v>186</v>
      </c>
      <c r="D188">
        <v>648.7978515625</v>
      </c>
      <c r="E188">
        <v>546.21990966796898</v>
      </c>
      <c r="F188">
        <v>469.11428833007801</v>
      </c>
      <c r="G188">
        <v>468.60638427734398</v>
      </c>
      <c r="I188" s="19">
        <f t="shared" si="18"/>
        <v>179.68356323242199</v>
      </c>
      <c r="J188" s="19">
        <f t="shared" si="19"/>
        <v>77.613525390625</v>
      </c>
      <c r="K188" s="19">
        <f t="shared" si="20"/>
        <v>125.35409545898449</v>
      </c>
      <c r="L188" s="20">
        <f t="shared" si="21"/>
        <v>1.6151063210707617</v>
      </c>
      <c r="M188" s="20">
        <f t="shared" si="23"/>
        <v>2.2295998440009668</v>
      </c>
      <c r="N188" s="18"/>
      <c r="O188" s="18"/>
      <c r="P188" s="18">
        <f t="shared" si="22"/>
        <v>4.6447934099959109</v>
      </c>
    </row>
    <row r="189" spans="1:16" x14ac:dyDescent="0.15">
      <c r="A189" s="18">
        <v>94</v>
      </c>
      <c r="B189" s="18">
        <v>187</v>
      </c>
      <c r="D189">
        <v>648.09698486328102</v>
      </c>
      <c r="E189">
        <v>545.40032958984398</v>
      </c>
      <c r="F189">
        <v>467.96246337890602</v>
      </c>
      <c r="G189">
        <v>467.5302734375</v>
      </c>
      <c r="I189" s="19">
        <f t="shared" si="18"/>
        <v>180.134521484375</v>
      </c>
      <c r="J189" s="19">
        <f t="shared" si="19"/>
        <v>77.870056152343977</v>
      </c>
      <c r="K189" s="19">
        <f t="shared" si="20"/>
        <v>125.62548217773423</v>
      </c>
      <c r="L189" s="20">
        <f t="shared" si="21"/>
        <v>1.6132707279928262</v>
      </c>
      <c r="M189" s="20">
        <f t="shared" si="23"/>
        <v>2.2310503125429788</v>
      </c>
      <c r="N189" s="18"/>
      <c r="O189" s="18"/>
      <c r="P189" s="18">
        <f t="shared" si="22"/>
        <v>4.7128701912779611</v>
      </c>
    </row>
    <row r="190" spans="1:16" x14ac:dyDescent="0.15">
      <c r="A190" s="18">
        <v>94.5</v>
      </c>
      <c r="B190" s="18">
        <v>188</v>
      </c>
      <c r="D190">
        <v>647.56982421875</v>
      </c>
      <c r="E190">
        <v>544.40417480468795</v>
      </c>
      <c r="F190">
        <v>468.94476318359398</v>
      </c>
      <c r="G190">
        <v>468.55288696289102</v>
      </c>
      <c r="I190" s="19">
        <f t="shared" si="18"/>
        <v>178.62506103515602</v>
      </c>
      <c r="J190" s="19">
        <f t="shared" si="19"/>
        <v>75.851287841796932</v>
      </c>
      <c r="K190" s="19">
        <f t="shared" si="20"/>
        <v>125.52915954589818</v>
      </c>
      <c r="L190" s="20">
        <f t="shared" si="21"/>
        <v>1.6549377488186412</v>
      </c>
      <c r="M190" s="20">
        <f t="shared" si="23"/>
        <v>2.2760033949887415</v>
      </c>
      <c r="N190" s="18"/>
      <c r="O190" s="18"/>
      <c r="P190" s="18">
        <f t="shared" si="22"/>
        <v>6.822713371585122</v>
      </c>
    </row>
    <row r="191" spans="1:16" x14ac:dyDescent="0.15">
      <c r="A191" s="18">
        <v>95</v>
      </c>
      <c r="B191" s="18">
        <v>189</v>
      </c>
      <c r="D191">
        <v>647.27941894531295</v>
      </c>
      <c r="E191">
        <v>544.560791015625</v>
      </c>
      <c r="F191">
        <v>469.382080078125</v>
      </c>
      <c r="G191">
        <v>468.91876220703102</v>
      </c>
      <c r="I191" s="19">
        <f t="shared" si="18"/>
        <v>177.89733886718795</v>
      </c>
      <c r="J191" s="19">
        <f t="shared" si="19"/>
        <v>75.642028808593977</v>
      </c>
      <c r="K191" s="19">
        <f t="shared" si="20"/>
        <v>124.94791870117217</v>
      </c>
      <c r="L191" s="20">
        <f t="shared" si="21"/>
        <v>1.6518319335054161</v>
      </c>
      <c r="M191" s="20">
        <f t="shared" si="23"/>
        <v>2.2761836412954644</v>
      </c>
      <c r="N191" s="18"/>
      <c r="O191" s="18"/>
      <c r="P191" s="18">
        <f t="shared" si="22"/>
        <v>6.8311731127268693</v>
      </c>
    </row>
    <row r="192" spans="1:16" x14ac:dyDescent="0.15">
      <c r="D192">
        <v>648.15905761718795</v>
      </c>
      <c r="E192">
        <v>545.166259765625</v>
      </c>
      <c r="F192">
        <v>469.255859375</v>
      </c>
      <c r="G192">
        <v>468.58273315429699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L29" sqref="L29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41</v>
      </c>
      <c r="F1" t="s">
        <v>42</v>
      </c>
      <c r="G1" t="s">
        <v>43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785.50134277343795</v>
      </c>
      <c r="E2">
        <v>588.08050537109398</v>
      </c>
      <c r="F2">
        <v>470.84542846679699</v>
      </c>
      <c r="G2">
        <v>470.37893676757801</v>
      </c>
      <c r="I2" s="19">
        <f t="shared" ref="I2:J65" si="0">D2-F2</f>
        <v>314.65591430664097</v>
      </c>
      <c r="J2" s="19">
        <f t="shared" si="0"/>
        <v>117.70156860351597</v>
      </c>
      <c r="K2" s="19">
        <f t="shared" ref="K2:K65" si="1">I2-0.7*J2</f>
        <v>232.2648162841798</v>
      </c>
      <c r="L2" s="20">
        <f t="shared" ref="L2:L65" si="2">K2/J2</f>
        <v>1.9733366261802021</v>
      </c>
      <c r="M2" s="20"/>
      <c r="N2" s="18">
        <f>LINEST(V64:V104,U64:U104)</f>
        <v>-3.0178315830699253E-2</v>
      </c>
      <c r="O2" s="21">
        <f>AVERAGE(M38:M45)</f>
        <v>4.3661673246190178</v>
      </c>
    </row>
    <row r="3" spans="1:16" x14ac:dyDescent="0.15">
      <c r="A3" s="18">
        <v>1</v>
      </c>
      <c r="B3" s="18">
        <v>1</v>
      </c>
      <c r="C3" s="18" t="s">
        <v>7</v>
      </c>
      <c r="D3">
        <v>779.33868408203102</v>
      </c>
      <c r="E3">
        <v>585.46966552734398</v>
      </c>
      <c r="F3">
        <v>471.05276489257801</v>
      </c>
      <c r="G3">
        <v>470.48648071289102</v>
      </c>
      <c r="I3" s="19">
        <f t="shared" si="0"/>
        <v>308.28591918945301</v>
      </c>
      <c r="J3" s="19">
        <f t="shared" si="0"/>
        <v>114.98318481445295</v>
      </c>
      <c r="K3" s="19">
        <f t="shared" si="1"/>
        <v>227.79768981933594</v>
      </c>
      <c r="L3" s="20">
        <f t="shared" si="2"/>
        <v>1.9811391568856827</v>
      </c>
      <c r="M3" s="20"/>
    </row>
    <row r="4" spans="1:16" ht="15" x14ac:dyDescent="0.15">
      <c r="A4" s="18">
        <v>1.5</v>
      </c>
      <c r="B4" s="18">
        <v>2</v>
      </c>
      <c r="D4">
        <v>778.14532470703102</v>
      </c>
      <c r="E4">
        <v>585.18890380859398</v>
      </c>
      <c r="F4">
        <v>471.23809814453102</v>
      </c>
      <c r="G4">
        <v>470.81585693359398</v>
      </c>
      <c r="I4" s="19">
        <f t="shared" si="0"/>
        <v>306.9072265625</v>
      </c>
      <c r="J4" s="19">
        <f t="shared" si="0"/>
        <v>114.373046875</v>
      </c>
      <c r="K4" s="19">
        <f t="shared" si="1"/>
        <v>226.84609375000002</v>
      </c>
      <c r="L4" s="20">
        <f t="shared" si="2"/>
        <v>1.9833876944619957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774.8037109375</v>
      </c>
      <c r="E5">
        <v>583.80310058593795</v>
      </c>
      <c r="F5">
        <v>471.68328857421898</v>
      </c>
      <c r="G5">
        <v>471.03079223632801</v>
      </c>
      <c r="I5" s="19">
        <f t="shared" si="0"/>
        <v>303.12042236328102</v>
      </c>
      <c r="J5" s="19">
        <f t="shared" si="0"/>
        <v>112.77230834960994</v>
      </c>
      <c r="K5" s="19">
        <f t="shared" si="1"/>
        <v>224.17980651855407</v>
      </c>
      <c r="L5" s="20">
        <f t="shared" si="2"/>
        <v>1.9878976479187185</v>
      </c>
      <c r="M5" s="20"/>
      <c r="N5" s="18">
        <f>RSQ(V64:V104,U64:U104)</f>
        <v>0.77883890274462486</v>
      </c>
    </row>
    <row r="6" spans="1:16" x14ac:dyDescent="0.15">
      <c r="A6" s="18">
        <v>2.5</v>
      </c>
      <c r="B6" s="18">
        <v>4</v>
      </c>
      <c r="C6" s="18" t="s">
        <v>5</v>
      </c>
      <c r="D6">
        <v>773.12689208984398</v>
      </c>
      <c r="E6">
        <v>583.650146484375</v>
      </c>
      <c r="F6">
        <v>471.15270996093801</v>
      </c>
      <c r="G6">
        <v>470.50421142578102</v>
      </c>
      <c r="I6" s="19">
        <f t="shared" si="0"/>
        <v>301.97418212890597</v>
      </c>
      <c r="J6" s="19">
        <f t="shared" si="0"/>
        <v>113.14593505859398</v>
      </c>
      <c r="K6" s="19">
        <f t="shared" si="1"/>
        <v>222.77202758789019</v>
      </c>
      <c r="L6" s="20">
        <f t="shared" si="2"/>
        <v>1.9688911269549809</v>
      </c>
      <c r="M6" s="20">
        <f t="shared" ref="M6:M22" si="3">L6+ABS($N$2)*A6</f>
        <v>2.0443369165317291</v>
      </c>
      <c r="P6" s="18">
        <f t="shared" ref="P6:P69" si="4">(M6-$O$2)/$O$2*100</f>
        <v>-53.177769779812245</v>
      </c>
    </row>
    <row r="7" spans="1:16" x14ac:dyDescent="0.15">
      <c r="A7" s="18">
        <v>3</v>
      </c>
      <c r="B7" s="18">
        <v>5</v>
      </c>
      <c r="C7" s="18" t="s">
        <v>8</v>
      </c>
      <c r="D7">
        <v>771.71520996093795</v>
      </c>
      <c r="E7">
        <v>584.08117675781295</v>
      </c>
      <c r="F7">
        <v>470.53045654296898</v>
      </c>
      <c r="G7">
        <v>469.99987792968801</v>
      </c>
      <c r="I7" s="19">
        <f t="shared" si="0"/>
        <v>301.18475341796898</v>
      </c>
      <c r="J7" s="19">
        <f t="shared" si="0"/>
        <v>114.08129882812494</v>
      </c>
      <c r="K7" s="19">
        <f t="shared" si="1"/>
        <v>221.32784423828153</v>
      </c>
      <c r="L7" s="20">
        <f t="shared" si="2"/>
        <v>1.9400887482157299</v>
      </c>
      <c r="M7" s="20">
        <f t="shared" si="3"/>
        <v>2.0306236957078276</v>
      </c>
      <c r="P7" s="18">
        <f t="shared" si="4"/>
        <v>-53.491848920723271</v>
      </c>
    </row>
    <row r="8" spans="1:16" x14ac:dyDescent="0.15">
      <c r="A8" s="18">
        <v>3.5</v>
      </c>
      <c r="B8" s="18">
        <v>6</v>
      </c>
      <c r="D8">
        <v>770.36340332031295</v>
      </c>
      <c r="E8">
        <v>584.68048095703102</v>
      </c>
      <c r="F8">
        <v>469.89114379882801</v>
      </c>
      <c r="G8">
        <v>469.189208984375</v>
      </c>
      <c r="I8" s="19">
        <f t="shared" si="0"/>
        <v>300.47225952148494</v>
      </c>
      <c r="J8" s="19">
        <f t="shared" si="0"/>
        <v>115.49127197265602</v>
      </c>
      <c r="K8" s="19">
        <f t="shared" si="1"/>
        <v>219.62836914062575</v>
      </c>
      <c r="L8" s="20">
        <f t="shared" si="2"/>
        <v>1.9016880270625598</v>
      </c>
      <c r="M8" s="20">
        <f t="shared" si="3"/>
        <v>2.0073121324700072</v>
      </c>
      <c r="P8" s="18">
        <f t="shared" si="4"/>
        <v>-54.025762568658294</v>
      </c>
    </row>
    <row r="9" spans="1:16" x14ac:dyDescent="0.15">
      <c r="A9" s="18">
        <v>4</v>
      </c>
      <c r="B9" s="18">
        <v>7</v>
      </c>
      <c r="D9">
        <v>768.78570556640602</v>
      </c>
      <c r="E9">
        <v>585.06530761718795</v>
      </c>
      <c r="F9">
        <v>470.40679931640602</v>
      </c>
      <c r="G9">
        <v>469.87448120117199</v>
      </c>
      <c r="I9" s="19">
        <f t="shared" si="0"/>
        <v>298.37890625</v>
      </c>
      <c r="J9" s="19">
        <f t="shared" si="0"/>
        <v>115.19082641601597</v>
      </c>
      <c r="K9" s="19">
        <f t="shared" si="1"/>
        <v>217.74532775878885</v>
      </c>
      <c r="L9" s="20">
        <f t="shared" si="2"/>
        <v>1.8903009426496644</v>
      </c>
      <c r="M9" s="20">
        <f t="shared" si="3"/>
        <v>2.0110142059724616</v>
      </c>
      <c r="P9" s="18">
        <f t="shared" si="4"/>
        <v>-53.940972563438386</v>
      </c>
    </row>
    <row r="10" spans="1:16" x14ac:dyDescent="0.15">
      <c r="A10" s="18">
        <v>4.5</v>
      </c>
      <c r="B10" s="18">
        <v>8</v>
      </c>
      <c r="D10">
        <v>774.14099121093795</v>
      </c>
      <c r="E10">
        <v>583.92022705078102</v>
      </c>
      <c r="F10">
        <v>471.32577514648398</v>
      </c>
      <c r="G10">
        <v>470.89114379882801</v>
      </c>
      <c r="I10" s="19">
        <f t="shared" si="0"/>
        <v>302.81521606445398</v>
      </c>
      <c r="J10" s="19">
        <f t="shared" si="0"/>
        <v>113.02908325195301</v>
      </c>
      <c r="K10" s="19">
        <f t="shared" si="1"/>
        <v>223.69485778808689</v>
      </c>
      <c r="L10" s="20">
        <f t="shared" si="2"/>
        <v>1.9790911449706172</v>
      </c>
      <c r="M10" s="20">
        <f t="shared" si="3"/>
        <v>2.1148935662087638</v>
      </c>
      <c r="P10" s="18">
        <f t="shared" si="4"/>
        <v>-51.561783849103747</v>
      </c>
    </row>
    <row r="11" spans="1:16" x14ac:dyDescent="0.15">
      <c r="A11" s="18">
        <v>5</v>
      </c>
      <c r="B11" s="18">
        <v>9</v>
      </c>
      <c r="D11">
        <v>781.982421875</v>
      </c>
      <c r="E11">
        <v>583.95977783203102</v>
      </c>
      <c r="F11">
        <v>471.88381958007801</v>
      </c>
      <c r="G11">
        <v>471.26263427734398</v>
      </c>
      <c r="I11" s="19">
        <f t="shared" si="0"/>
        <v>310.09860229492199</v>
      </c>
      <c r="J11" s="19">
        <f t="shared" si="0"/>
        <v>112.69714355468705</v>
      </c>
      <c r="K11" s="19">
        <f t="shared" si="1"/>
        <v>231.21060180664108</v>
      </c>
      <c r="L11" s="20">
        <f t="shared" si="2"/>
        <v>2.0516101341507791</v>
      </c>
      <c r="M11" s="20">
        <f t="shared" si="3"/>
        <v>2.2025017133042755</v>
      </c>
      <c r="P11" s="18">
        <f t="shared" si="4"/>
        <v>-49.555260951973231</v>
      </c>
    </row>
    <row r="12" spans="1:16" x14ac:dyDescent="0.15">
      <c r="A12" s="18">
        <v>5.5</v>
      </c>
      <c r="B12" s="18">
        <v>10</v>
      </c>
      <c r="D12">
        <v>787.67462158203102</v>
      </c>
      <c r="E12">
        <v>586.63909912109398</v>
      </c>
      <c r="F12">
        <v>471.45169067382801</v>
      </c>
      <c r="G12">
        <v>470.6767578125</v>
      </c>
      <c r="I12" s="19">
        <f t="shared" si="0"/>
        <v>316.22293090820301</v>
      </c>
      <c r="J12" s="19">
        <f t="shared" si="0"/>
        <v>115.96234130859398</v>
      </c>
      <c r="K12" s="19">
        <f t="shared" si="1"/>
        <v>235.04929199218725</v>
      </c>
      <c r="L12" s="20">
        <f t="shared" si="2"/>
        <v>2.0269450352566114</v>
      </c>
      <c r="M12" s="20">
        <f t="shared" si="3"/>
        <v>2.1929257723254572</v>
      </c>
      <c r="P12" s="18">
        <f t="shared" si="4"/>
        <v>-49.774582390362077</v>
      </c>
    </row>
    <row r="13" spans="1:16" x14ac:dyDescent="0.15">
      <c r="A13" s="18">
        <v>6</v>
      </c>
      <c r="B13" s="18">
        <v>11</v>
      </c>
      <c r="D13">
        <v>779.751953125</v>
      </c>
      <c r="E13">
        <v>584.99884033203102</v>
      </c>
      <c r="F13">
        <v>470.522705078125</v>
      </c>
      <c r="G13">
        <v>470.0888671875</v>
      </c>
      <c r="I13" s="19">
        <f t="shared" si="0"/>
        <v>309.229248046875</v>
      </c>
      <c r="J13" s="19">
        <f t="shared" si="0"/>
        <v>114.90997314453102</v>
      </c>
      <c r="K13" s="19">
        <f t="shared" si="1"/>
        <v>228.7922668457033</v>
      </c>
      <c r="L13" s="20">
        <f t="shared" si="2"/>
        <v>1.9910566557868206</v>
      </c>
      <c r="M13" s="20">
        <f t="shared" si="3"/>
        <v>2.1721265507710159</v>
      </c>
      <c r="P13" s="18">
        <f t="shared" si="4"/>
        <v>-50.250954915921575</v>
      </c>
    </row>
    <row r="14" spans="1:16" x14ac:dyDescent="0.15">
      <c r="A14" s="18">
        <v>6.5</v>
      </c>
      <c r="B14" s="18">
        <v>12</v>
      </c>
      <c r="D14">
        <v>786.03179931640602</v>
      </c>
      <c r="E14">
        <v>587.85430908203102</v>
      </c>
      <c r="F14">
        <v>470.90460205078102</v>
      </c>
      <c r="G14">
        <v>470.36282348632801</v>
      </c>
      <c r="I14" s="19">
        <f t="shared" si="0"/>
        <v>315.127197265625</v>
      </c>
      <c r="J14" s="19">
        <f t="shared" si="0"/>
        <v>117.49148559570301</v>
      </c>
      <c r="K14" s="19">
        <f t="shared" si="1"/>
        <v>232.88315734863289</v>
      </c>
      <c r="L14" s="20">
        <f t="shared" si="2"/>
        <v>1.9821279488285752</v>
      </c>
      <c r="M14" s="20">
        <f t="shared" si="3"/>
        <v>2.1782870017281204</v>
      </c>
      <c r="P14" s="18">
        <f t="shared" si="4"/>
        <v>-50.109859751694394</v>
      </c>
    </row>
    <row r="15" spans="1:16" x14ac:dyDescent="0.15">
      <c r="A15" s="18">
        <v>7</v>
      </c>
      <c r="B15" s="18">
        <v>13</v>
      </c>
      <c r="D15">
        <v>786.19836425781295</v>
      </c>
      <c r="E15">
        <v>586.34326171875</v>
      </c>
      <c r="F15">
        <v>471.72750854492199</v>
      </c>
      <c r="G15">
        <v>471.15856933593801</v>
      </c>
      <c r="I15" s="19">
        <f t="shared" si="0"/>
        <v>314.47085571289097</v>
      </c>
      <c r="J15" s="19">
        <f t="shared" si="0"/>
        <v>115.18469238281199</v>
      </c>
      <c r="K15" s="19">
        <f t="shared" si="1"/>
        <v>233.84157104492257</v>
      </c>
      <c r="L15" s="20">
        <f t="shared" si="2"/>
        <v>2.0301445114578152</v>
      </c>
      <c r="M15" s="20">
        <f t="shared" si="3"/>
        <v>2.2413927222727099</v>
      </c>
      <c r="P15" s="18">
        <f t="shared" si="4"/>
        <v>-48.664525300383701</v>
      </c>
    </row>
    <row r="16" spans="1:16" x14ac:dyDescent="0.15">
      <c r="A16" s="18">
        <v>7.5</v>
      </c>
      <c r="B16" s="18">
        <v>14</v>
      </c>
      <c r="D16">
        <v>788.88269042968795</v>
      </c>
      <c r="E16">
        <v>587.40368652343795</v>
      </c>
      <c r="F16">
        <v>470.79293823242199</v>
      </c>
      <c r="G16">
        <v>470.25994873046898</v>
      </c>
      <c r="I16" s="19">
        <f t="shared" si="0"/>
        <v>318.08975219726597</v>
      </c>
      <c r="J16" s="19">
        <f t="shared" si="0"/>
        <v>117.14373779296898</v>
      </c>
      <c r="K16" s="19">
        <f t="shared" si="1"/>
        <v>236.08913574218769</v>
      </c>
      <c r="L16" s="20">
        <f t="shared" si="2"/>
        <v>2.015379910101843</v>
      </c>
      <c r="M16" s="20">
        <f t="shared" si="3"/>
        <v>2.2417172788320876</v>
      </c>
      <c r="P16" s="18">
        <f t="shared" si="4"/>
        <v>-48.657091857383293</v>
      </c>
    </row>
    <row r="17" spans="1:16" x14ac:dyDescent="0.15">
      <c r="A17" s="18">
        <v>8</v>
      </c>
      <c r="B17" s="18">
        <v>15</v>
      </c>
      <c r="D17">
        <v>796.041748046875</v>
      </c>
      <c r="E17">
        <v>588.570556640625</v>
      </c>
      <c r="F17">
        <v>470.93191528320301</v>
      </c>
      <c r="G17">
        <v>470.20932006835898</v>
      </c>
      <c r="I17" s="19">
        <f t="shared" si="0"/>
        <v>325.10983276367199</v>
      </c>
      <c r="J17" s="19">
        <f t="shared" si="0"/>
        <v>118.36123657226602</v>
      </c>
      <c r="K17" s="19">
        <f t="shared" si="1"/>
        <v>242.25696716308579</v>
      </c>
      <c r="L17" s="20">
        <f t="shared" si="2"/>
        <v>2.0467593460395679</v>
      </c>
      <c r="M17" s="20">
        <f t="shared" si="3"/>
        <v>2.2881858726851618</v>
      </c>
      <c r="P17" s="18">
        <f t="shared" si="4"/>
        <v>-47.592803881266185</v>
      </c>
    </row>
    <row r="18" spans="1:16" x14ac:dyDescent="0.15">
      <c r="A18" s="18">
        <v>8.5</v>
      </c>
      <c r="B18" s="18">
        <v>16</v>
      </c>
      <c r="D18">
        <v>801.10809326171898</v>
      </c>
      <c r="E18">
        <v>585.205322265625</v>
      </c>
      <c r="F18">
        <v>471.26223754882801</v>
      </c>
      <c r="G18">
        <v>470.84182739257801</v>
      </c>
      <c r="I18" s="19">
        <f t="shared" si="0"/>
        <v>329.84585571289097</v>
      </c>
      <c r="J18" s="19">
        <f t="shared" si="0"/>
        <v>114.36349487304699</v>
      </c>
      <c r="K18" s="19">
        <f t="shared" si="1"/>
        <v>249.79140930175808</v>
      </c>
      <c r="L18" s="20">
        <f t="shared" si="2"/>
        <v>2.1841883162021882</v>
      </c>
      <c r="M18" s="20">
        <f t="shared" si="3"/>
        <v>2.440704000763132</v>
      </c>
      <c r="P18" s="18">
        <f t="shared" si="4"/>
        <v>-44.099622866008637</v>
      </c>
    </row>
    <row r="19" spans="1:16" x14ac:dyDescent="0.15">
      <c r="A19" s="18">
        <v>9</v>
      </c>
      <c r="B19" s="18">
        <v>17</v>
      </c>
      <c r="D19">
        <v>805.66314697265602</v>
      </c>
      <c r="E19">
        <v>583.74395751953102</v>
      </c>
      <c r="F19">
        <v>470.44091796875</v>
      </c>
      <c r="G19">
        <v>469.85504150390602</v>
      </c>
      <c r="I19" s="19">
        <f t="shared" si="0"/>
        <v>335.22222900390602</v>
      </c>
      <c r="J19" s="19">
        <f t="shared" si="0"/>
        <v>113.888916015625</v>
      </c>
      <c r="K19" s="19">
        <f t="shared" si="1"/>
        <v>255.49998779296851</v>
      </c>
      <c r="L19" s="20">
        <f t="shared" si="2"/>
        <v>2.2434139926128998</v>
      </c>
      <c r="M19" s="20">
        <f t="shared" si="3"/>
        <v>2.5150188350891929</v>
      </c>
      <c r="P19" s="18">
        <f t="shared" si="4"/>
        <v>-42.397561795031571</v>
      </c>
    </row>
    <row r="20" spans="1:16" x14ac:dyDescent="0.15">
      <c r="A20" s="18">
        <v>9.5</v>
      </c>
      <c r="B20" s="18">
        <v>18</v>
      </c>
      <c r="D20">
        <v>809.50970458984398</v>
      </c>
      <c r="E20">
        <v>583.69769287109398</v>
      </c>
      <c r="F20">
        <v>470.51858520507801</v>
      </c>
      <c r="G20">
        <v>470.02279663085898</v>
      </c>
      <c r="I20" s="19">
        <f t="shared" si="0"/>
        <v>338.99111938476597</v>
      </c>
      <c r="J20" s="19">
        <f t="shared" si="0"/>
        <v>113.674896240235</v>
      </c>
      <c r="K20" s="19">
        <f t="shared" si="1"/>
        <v>259.41869201660148</v>
      </c>
      <c r="L20" s="20">
        <f t="shared" si="2"/>
        <v>2.282110655886227</v>
      </c>
      <c r="M20" s="20">
        <f t="shared" si="3"/>
        <v>2.5688046562778699</v>
      </c>
      <c r="P20" s="18">
        <f t="shared" si="4"/>
        <v>-41.165684562901674</v>
      </c>
    </row>
    <row r="21" spans="1:16" x14ac:dyDescent="0.15">
      <c r="A21" s="18">
        <v>10</v>
      </c>
      <c r="B21" s="18">
        <v>19</v>
      </c>
      <c r="D21">
        <v>806.09942626953102</v>
      </c>
      <c r="E21">
        <v>583.470947265625</v>
      </c>
      <c r="F21">
        <v>471.26461791992199</v>
      </c>
      <c r="G21">
        <v>470.810791015625</v>
      </c>
      <c r="I21" s="19">
        <f t="shared" si="0"/>
        <v>334.83480834960903</v>
      </c>
      <c r="J21" s="19">
        <f t="shared" si="0"/>
        <v>112.66015625</v>
      </c>
      <c r="K21" s="19">
        <f t="shared" si="1"/>
        <v>255.97269897460905</v>
      </c>
      <c r="L21" s="20">
        <f t="shared" si="2"/>
        <v>2.2720783238271873</v>
      </c>
      <c r="M21" s="20">
        <f t="shared" si="3"/>
        <v>2.5738614821341796</v>
      </c>
      <c r="P21" s="18">
        <f t="shared" si="4"/>
        <v>-41.049866146420094</v>
      </c>
    </row>
    <row r="22" spans="1:16" x14ac:dyDescent="0.15">
      <c r="A22" s="18">
        <v>10.5</v>
      </c>
      <c r="B22" s="18">
        <v>20</v>
      </c>
      <c r="D22">
        <v>800.94769287109398</v>
      </c>
      <c r="E22">
        <v>582.711669921875</v>
      </c>
      <c r="F22">
        <v>471.88314819335898</v>
      </c>
      <c r="G22">
        <v>471.12579345703102</v>
      </c>
      <c r="I22" s="19">
        <f t="shared" si="0"/>
        <v>329.064544677735</v>
      </c>
      <c r="J22" s="19">
        <f t="shared" si="0"/>
        <v>111.58587646484398</v>
      </c>
      <c r="K22" s="19">
        <f t="shared" si="1"/>
        <v>250.95443115234423</v>
      </c>
      <c r="L22" s="20">
        <f t="shared" si="2"/>
        <v>2.2489802392815315</v>
      </c>
      <c r="M22" s="20">
        <f t="shared" si="3"/>
        <v>2.5658525555038736</v>
      </c>
      <c r="P22" s="18">
        <f t="shared" si="4"/>
        <v>-41.233297655907762</v>
      </c>
    </row>
    <row r="23" spans="1:16" x14ac:dyDescent="0.15">
      <c r="A23" s="18">
        <v>11</v>
      </c>
      <c r="B23" s="18">
        <v>21</v>
      </c>
      <c r="D23">
        <v>796.11340332031295</v>
      </c>
      <c r="E23">
        <v>583.76959228515602</v>
      </c>
      <c r="F23">
        <v>470.966552734375</v>
      </c>
      <c r="G23">
        <v>470.29727172851602</v>
      </c>
      <c r="I23" s="19">
        <f t="shared" si="0"/>
        <v>325.14685058593795</v>
      </c>
      <c r="J23" s="19">
        <f t="shared" si="0"/>
        <v>113.47232055664</v>
      </c>
      <c r="K23" s="19">
        <f t="shared" si="1"/>
        <v>245.71622619628997</v>
      </c>
      <c r="L23" s="20">
        <f t="shared" si="2"/>
        <v>2.1654287582286651</v>
      </c>
      <c r="M23" s="20">
        <f>L23+ABS($N$2)*A23</f>
        <v>2.497390232366357</v>
      </c>
      <c r="P23" s="18">
        <f t="shared" si="4"/>
        <v>-42.801316424943153</v>
      </c>
    </row>
    <row r="24" spans="1:16" x14ac:dyDescent="0.15">
      <c r="A24" s="18">
        <v>11.5</v>
      </c>
      <c r="B24" s="18">
        <v>22</v>
      </c>
      <c r="D24">
        <v>787.375732421875</v>
      </c>
      <c r="E24">
        <v>581.954833984375</v>
      </c>
      <c r="F24">
        <v>470.92965698242199</v>
      </c>
      <c r="G24">
        <v>470.45648193359398</v>
      </c>
      <c r="I24" s="19">
        <f t="shared" si="0"/>
        <v>316.44607543945301</v>
      </c>
      <c r="J24" s="19">
        <f t="shared" si="0"/>
        <v>111.49835205078102</v>
      </c>
      <c r="K24" s="19">
        <f t="shared" si="1"/>
        <v>238.39722900390632</v>
      </c>
      <c r="L24" s="20">
        <f t="shared" si="2"/>
        <v>2.1381233410098317</v>
      </c>
      <c r="M24" s="20">
        <f t="shared" ref="M24:M87" si="5">L24+ABS($N$2)*A24</f>
        <v>2.485173973062873</v>
      </c>
      <c r="P24" s="18">
        <f t="shared" si="4"/>
        <v>-43.081110083665337</v>
      </c>
    </row>
    <row r="25" spans="1:16" x14ac:dyDescent="0.15">
      <c r="A25" s="18">
        <v>12</v>
      </c>
      <c r="B25" s="18">
        <v>23</v>
      </c>
      <c r="D25">
        <v>794.49078369140602</v>
      </c>
      <c r="E25">
        <v>582.21771240234398</v>
      </c>
      <c r="F25">
        <v>471.67074584960898</v>
      </c>
      <c r="G25">
        <v>471.06024169921898</v>
      </c>
      <c r="I25" s="19">
        <f t="shared" si="0"/>
        <v>322.82003784179705</v>
      </c>
      <c r="J25" s="19">
        <f t="shared" si="0"/>
        <v>111.157470703125</v>
      </c>
      <c r="K25" s="19">
        <f t="shared" si="1"/>
        <v>245.00980834960956</v>
      </c>
      <c r="L25" s="20">
        <f t="shared" si="2"/>
        <v>2.2041686159266085</v>
      </c>
      <c r="M25" s="20">
        <f t="shared" si="5"/>
        <v>2.5663084058949996</v>
      </c>
      <c r="P25" s="18">
        <f t="shared" si="4"/>
        <v>-41.222857140067802</v>
      </c>
    </row>
    <row r="26" spans="1:16" x14ac:dyDescent="0.15">
      <c r="A26" s="18">
        <v>12.5</v>
      </c>
      <c r="B26" s="18">
        <v>24</v>
      </c>
      <c r="D26">
        <v>792.31976318359398</v>
      </c>
      <c r="E26">
        <v>580.48675537109398</v>
      </c>
      <c r="F26">
        <v>471.07073974609398</v>
      </c>
      <c r="G26">
        <v>470.50552368164102</v>
      </c>
      <c r="I26" s="19">
        <f t="shared" si="0"/>
        <v>321.2490234375</v>
      </c>
      <c r="J26" s="19">
        <f t="shared" si="0"/>
        <v>109.98123168945295</v>
      </c>
      <c r="K26" s="19">
        <f t="shared" si="1"/>
        <v>244.26216125488293</v>
      </c>
      <c r="L26" s="20">
        <f t="shared" si="2"/>
        <v>2.2209440420215563</v>
      </c>
      <c r="M26" s="20">
        <f t="shared" si="5"/>
        <v>2.5981729899052968</v>
      </c>
      <c r="P26" s="18">
        <f t="shared" si="4"/>
        <v>-40.493050386427697</v>
      </c>
    </row>
    <row r="27" spans="1:16" x14ac:dyDescent="0.15">
      <c r="A27" s="18">
        <v>13</v>
      </c>
      <c r="B27" s="18">
        <v>25</v>
      </c>
      <c r="D27">
        <v>799.63818359375</v>
      </c>
      <c r="E27">
        <v>577.36242675781295</v>
      </c>
      <c r="F27">
        <v>470.47369384765602</v>
      </c>
      <c r="G27">
        <v>469.99014282226602</v>
      </c>
      <c r="I27" s="19">
        <f t="shared" si="0"/>
        <v>329.16448974609398</v>
      </c>
      <c r="J27" s="19">
        <f t="shared" si="0"/>
        <v>107.37228393554693</v>
      </c>
      <c r="K27" s="19">
        <f t="shared" si="1"/>
        <v>254.00389099121114</v>
      </c>
      <c r="L27" s="20">
        <f t="shared" si="2"/>
        <v>2.365637403630938</v>
      </c>
      <c r="M27" s="20">
        <f t="shared" si="5"/>
        <v>2.7579555094300283</v>
      </c>
      <c r="P27" s="18">
        <f t="shared" si="4"/>
        <v>-36.833490235725641</v>
      </c>
    </row>
    <row r="28" spans="1:16" x14ac:dyDescent="0.15">
      <c r="A28" s="18">
        <v>13.5</v>
      </c>
      <c r="B28" s="18">
        <v>26</v>
      </c>
      <c r="D28">
        <v>821.68707275390602</v>
      </c>
      <c r="E28">
        <v>577.6796875</v>
      </c>
      <c r="F28">
        <v>470.04104614257801</v>
      </c>
      <c r="G28">
        <v>469.53778076171898</v>
      </c>
      <c r="I28" s="19">
        <f t="shared" si="0"/>
        <v>351.64602661132801</v>
      </c>
      <c r="J28" s="19">
        <f t="shared" si="0"/>
        <v>108.14190673828102</v>
      </c>
      <c r="K28" s="19">
        <f t="shared" si="1"/>
        <v>275.94669189453128</v>
      </c>
      <c r="L28" s="20">
        <f t="shared" si="2"/>
        <v>2.5517091404940917</v>
      </c>
      <c r="M28" s="20">
        <f t="shared" si="5"/>
        <v>2.9591164042085314</v>
      </c>
      <c r="P28" s="18">
        <f t="shared" si="4"/>
        <v>-32.226225332151301</v>
      </c>
    </row>
    <row r="29" spans="1:16" x14ac:dyDescent="0.15">
      <c r="A29" s="18">
        <v>14</v>
      </c>
      <c r="B29" s="18">
        <v>27</v>
      </c>
      <c r="D29">
        <v>835.06726074218795</v>
      </c>
      <c r="E29">
        <v>574.80291748046898</v>
      </c>
      <c r="F29">
        <v>471.29553222656301</v>
      </c>
      <c r="G29">
        <v>470.69512939453102</v>
      </c>
      <c r="I29" s="19">
        <f t="shared" si="0"/>
        <v>363.77172851562494</v>
      </c>
      <c r="J29" s="19">
        <f t="shared" si="0"/>
        <v>104.10778808593795</v>
      </c>
      <c r="K29" s="19">
        <f t="shared" si="1"/>
        <v>290.89627685546839</v>
      </c>
      <c r="L29" s="20">
        <f t="shared" si="2"/>
        <v>2.7941836264482149</v>
      </c>
      <c r="M29" s="20">
        <f t="shared" si="5"/>
        <v>3.2166800480780045</v>
      </c>
      <c r="P29" s="18">
        <f t="shared" si="4"/>
        <v>-26.32714669590257</v>
      </c>
    </row>
    <row r="30" spans="1:16" x14ac:dyDescent="0.15">
      <c r="A30" s="18">
        <v>14.5</v>
      </c>
      <c r="B30" s="18">
        <v>28</v>
      </c>
      <c r="D30">
        <v>836.97515869140602</v>
      </c>
      <c r="E30">
        <v>573.11676025390602</v>
      </c>
      <c r="F30">
        <v>470.98800659179699</v>
      </c>
      <c r="G30">
        <v>470.40252685546898</v>
      </c>
      <c r="I30" s="19">
        <f t="shared" si="0"/>
        <v>365.98715209960903</v>
      </c>
      <c r="J30" s="19">
        <f t="shared" si="0"/>
        <v>102.71423339843705</v>
      </c>
      <c r="K30" s="19">
        <f t="shared" si="1"/>
        <v>294.08718872070312</v>
      </c>
      <c r="L30" s="20">
        <f t="shared" si="2"/>
        <v>2.8631590675453369</v>
      </c>
      <c r="M30" s="20">
        <f t="shared" si="5"/>
        <v>3.3007446470904762</v>
      </c>
      <c r="P30" s="18">
        <f t="shared" si="4"/>
        <v>-24.401783035685838</v>
      </c>
    </row>
    <row r="31" spans="1:16" x14ac:dyDescent="0.15">
      <c r="A31" s="18">
        <v>15</v>
      </c>
      <c r="B31" s="18">
        <v>29</v>
      </c>
      <c r="D31">
        <v>837.38269042968795</v>
      </c>
      <c r="E31">
        <v>570.71795654296898</v>
      </c>
      <c r="F31">
        <v>470.71658325195301</v>
      </c>
      <c r="G31">
        <v>470.11550903320301</v>
      </c>
      <c r="I31" s="19">
        <f t="shared" si="0"/>
        <v>366.66610717773494</v>
      </c>
      <c r="J31" s="19">
        <f t="shared" si="0"/>
        <v>100.60244750976597</v>
      </c>
      <c r="K31" s="19">
        <f t="shared" si="1"/>
        <v>296.2443939208988</v>
      </c>
      <c r="L31" s="20">
        <f t="shared" si="2"/>
        <v>2.9447036454271247</v>
      </c>
      <c r="M31" s="20">
        <f t="shared" si="5"/>
        <v>3.3973783828876134</v>
      </c>
      <c r="P31" s="18">
        <f t="shared" si="4"/>
        <v>-22.188543628843608</v>
      </c>
    </row>
    <row r="32" spans="1:16" x14ac:dyDescent="0.15">
      <c r="A32" s="18">
        <v>15.5</v>
      </c>
      <c r="B32" s="18">
        <v>30</v>
      </c>
      <c r="D32">
        <v>847.21661376953102</v>
      </c>
      <c r="E32">
        <v>567.47375488281295</v>
      </c>
      <c r="F32">
        <v>470.24969482421898</v>
      </c>
      <c r="G32">
        <v>469.81051635742199</v>
      </c>
      <c r="I32" s="19">
        <f t="shared" si="0"/>
        <v>376.96691894531205</v>
      </c>
      <c r="J32" s="19">
        <f t="shared" si="0"/>
        <v>97.663238525390966</v>
      </c>
      <c r="K32" s="19">
        <f t="shared" si="1"/>
        <v>308.60265197753836</v>
      </c>
      <c r="L32" s="20">
        <f t="shared" si="2"/>
        <v>3.1598650284088863</v>
      </c>
      <c r="M32" s="20">
        <f t="shared" si="5"/>
        <v>3.6276289237847248</v>
      </c>
      <c r="P32" s="18">
        <f t="shared" si="4"/>
        <v>-16.915027435388915</v>
      </c>
    </row>
    <row r="33" spans="1:16" x14ac:dyDescent="0.15">
      <c r="A33" s="18">
        <v>16</v>
      </c>
      <c r="B33" s="18">
        <v>31</v>
      </c>
      <c r="D33">
        <v>857.36364746093795</v>
      </c>
      <c r="E33">
        <v>565.703125</v>
      </c>
      <c r="F33">
        <v>470.21224975585898</v>
      </c>
      <c r="G33">
        <v>469.79891967773398</v>
      </c>
      <c r="I33" s="19">
        <f t="shared" si="0"/>
        <v>387.15139770507898</v>
      </c>
      <c r="J33" s="19">
        <f t="shared" si="0"/>
        <v>95.904205322266023</v>
      </c>
      <c r="K33" s="19">
        <f t="shared" si="1"/>
        <v>320.01845397949273</v>
      </c>
      <c r="L33" s="20">
        <f t="shared" si="2"/>
        <v>3.3368552807891754</v>
      </c>
      <c r="M33" s="20">
        <f t="shared" si="5"/>
        <v>3.8197083340803633</v>
      </c>
      <c r="P33" s="18">
        <f t="shared" si="4"/>
        <v>-12.515759243980357</v>
      </c>
    </row>
    <row r="34" spans="1:16" x14ac:dyDescent="0.15">
      <c r="A34" s="18">
        <v>16.5</v>
      </c>
      <c r="B34" s="18">
        <v>32</v>
      </c>
      <c r="D34">
        <v>858.10064697265602</v>
      </c>
      <c r="E34">
        <v>561.72106933593795</v>
      </c>
      <c r="F34">
        <v>470.90872192382801</v>
      </c>
      <c r="G34">
        <v>470.48208618164102</v>
      </c>
      <c r="I34" s="19">
        <f t="shared" si="0"/>
        <v>387.19192504882801</v>
      </c>
      <c r="J34" s="19">
        <f t="shared" si="0"/>
        <v>91.238983154296932</v>
      </c>
      <c r="K34" s="19">
        <f t="shared" si="1"/>
        <v>323.32463684082018</v>
      </c>
      <c r="L34" s="20">
        <f t="shared" si="2"/>
        <v>3.5437115327560846</v>
      </c>
      <c r="M34" s="20">
        <f t="shared" si="5"/>
        <v>4.0416537439626223</v>
      </c>
      <c r="P34" s="18">
        <f t="shared" si="4"/>
        <v>-7.4324586423107784</v>
      </c>
    </row>
    <row r="35" spans="1:16" x14ac:dyDescent="0.15">
      <c r="A35" s="18">
        <v>17</v>
      </c>
      <c r="B35" s="18">
        <v>33</v>
      </c>
      <c r="D35">
        <v>863.75433349609398</v>
      </c>
      <c r="E35">
        <v>559.33239746093795</v>
      </c>
      <c r="F35">
        <v>471.23449707031301</v>
      </c>
      <c r="G35">
        <v>470.59561157226602</v>
      </c>
      <c r="I35" s="19">
        <f t="shared" si="0"/>
        <v>392.51983642578097</v>
      </c>
      <c r="J35" s="19">
        <f t="shared" si="0"/>
        <v>88.736785888671932</v>
      </c>
      <c r="K35" s="19">
        <f t="shared" si="1"/>
        <v>330.40408630371064</v>
      </c>
      <c r="L35" s="20">
        <f t="shared" si="2"/>
        <v>3.7234173290683699</v>
      </c>
      <c r="M35" s="20">
        <f t="shared" si="5"/>
        <v>4.2364486981902569</v>
      </c>
      <c r="P35" s="18">
        <f t="shared" si="4"/>
        <v>-2.9709953097154798</v>
      </c>
    </row>
    <row r="36" spans="1:16" x14ac:dyDescent="0.15">
      <c r="A36" s="18">
        <v>17.5</v>
      </c>
      <c r="B36" s="18">
        <v>34</v>
      </c>
      <c r="D36">
        <v>868.10968017578102</v>
      </c>
      <c r="E36">
        <v>558.70111083984398</v>
      </c>
      <c r="F36">
        <v>471.06222534179699</v>
      </c>
      <c r="G36">
        <v>470.50286865234398</v>
      </c>
      <c r="I36" s="19">
        <f t="shared" si="0"/>
        <v>397.04745483398403</v>
      </c>
      <c r="J36" s="19">
        <f t="shared" si="0"/>
        <v>88.1982421875</v>
      </c>
      <c r="K36" s="19">
        <f t="shared" si="1"/>
        <v>335.30868530273403</v>
      </c>
      <c r="L36" s="20">
        <f t="shared" si="2"/>
        <v>3.8017615429330638</v>
      </c>
      <c r="M36" s="20">
        <f t="shared" si="5"/>
        <v>4.3298820699703011</v>
      </c>
      <c r="P36" s="18">
        <f t="shared" si="4"/>
        <v>-0.83105506387991779</v>
      </c>
    </row>
    <row r="37" spans="1:16" x14ac:dyDescent="0.15">
      <c r="A37" s="18">
        <v>18</v>
      </c>
      <c r="B37" s="18">
        <v>35</v>
      </c>
      <c r="D37">
        <v>869.100341796875</v>
      </c>
      <c r="E37">
        <v>560.50738525390602</v>
      </c>
      <c r="F37">
        <v>469.77908325195301</v>
      </c>
      <c r="G37">
        <v>469.25650024414102</v>
      </c>
      <c r="I37" s="19">
        <f t="shared" si="0"/>
        <v>399.32125854492199</v>
      </c>
      <c r="J37" s="19">
        <f t="shared" si="0"/>
        <v>91.250885009765</v>
      </c>
      <c r="K37" s="19">
        <f t="shared" si="1"/>
        <v>335.44563903808648</v>
      </c>
      <c r="L37" s="20">
        <f t="shared" si="2"/>
        <v>3.6760809388554376</v>
      </c>
      <c r="M37" s="20">
        <f t="shared" si="5"/>
        <v>4.2192906238080239</v>
      </c>
      <c r="P37" s="18">
        <f t="shared" si="4"/>
        <v>-3.3639732490969076</v>
      </c>
    </row>
    <row r="38" spans="1:16" x14ac:dyDescent="0.15">
      <c r="A38" s="18">
        <v>18.5</v>
      </c>
      <c r="B38" s="18">
        <v>36</v>
      </c>
      <c r="D38">
        <v>850.75115966796898</v>
      </c>
      <c r="E38">
        <v>558.47882080078102</v>
      </c>
      <c r="F38">
        <v>470.72671508789102</v>
      </c>
      <c r="G38">
        <v>470.44302368164102</v>
      </c>
      <c r="I38" s="19">
        <f t="shared" si="0"/>
        <v>380.02444458007795</v>
      </c>
      <c r="J38" s="19">
        <f t="shared" si="0"/>
        <v>88.03579711914</v>
      </c>
      <c r="K38" s="19">
        <f t="shared" si="1"/>
        <v>318.39938659667996</v>
      </c>
      <c r="L38" s="20">
        <f t="shared" si="2"/>
        <v>3.6167036252967177</v>
      </c>
      <c r="M38" s="20">
        <f t="shared" si="5"/>
        <v>4.1750024681646538</v>
      </c>
      <c r="P38" s="18">
        <f t="shared" si="4"/>
        <v>-4.3783218150267436</v>
      </c>
    </row>
    <row r="39" spans="1:16" x14ac:dyDescent="0.15">
      <c r="A39" s="18">
        <v>19</v>
      </c>
      <c r="B39" s="18">
        <v>37</v>
      </c>
      <c r="D39">
        <v>846.70123291015602</v>
      </c>
      <c r="E39">
        <v>557.14251708984398</v>
      </c>
      <c r="F39">
        <v>471.17175292968801</v>
      </c>
      <c r="G39">
        <v>470.52151489257801</v>
      </c>
      <c r="I39" s="19">
        <f t="shared" si="0"/>
        <v>375.52947998046801</v>
      </c>
      <c r="J39" s="19">
        <f t="shared" si="0"/>
        <v>86.621002197265966</v>
      </c>
      <c r="K39" s="19">
        <f t="shared" si="1"/>
        <v>314.89477844238183</v>
      </c>
      <c r="L39" s="20">
        <f t="shared" si="2"/>
        <v>3.6353167298302274</v>
      </c>
      <c r="M39" s="20">
        <f t="shared" si="5"/>
        <v>4.2087047306135128</v>
      </c>
      <c r="P39" s="18">
        <f t="shared" si="4"/>
        <v>-3.6064260093203098</v>
      </c>
    </row>
    <row r="40" spans="1:16" x14ac:dyDescent="0.15">
      <c r="A40" s="18">
        <v>19.5</v>
      </c>
      <c r="B40" s="18">
        <v>38</v>
      </c>
      <c r="D40">
        <v>860.93377685546898</v>
      </c>
      <c r="E40">
        <v>560.789306640625</v>
      </c>
      <c r="F40">
        <v>470.11566162109398</v>
      </c>
      <c r="G40">
        <v>469.56149291992199</v>
      </c>
      <c r="I40" s="19">
        <f t="shared" si="0"/>
        <v>390.818115234375</v>
      </c>
      <c r="J40" s="19">
        <f t="shared" si="0"/>
        <v>91.227813720703011</v>
      </c>
      <c r="K40" s="19">
        <f t="shared" si="1"/>
        <v>326.95864562988288</v>
      </c>
      <c r="L40" s="20">
        <f t="shared" si="2"/>
        <v>3.5839798444680224</v>
      </c>
      <c r="M40" s="20">
        <f t="shared" si="5"/>
        <v>4.1724570031666577</v>
      </c>
      <c r="P40" s="18">
        <f t="shared" si="4"/>
        <v>-4.4366215733443717</v>
      </c>
    </row>
    <row r="41" spans="1:16" x14ac:dyDescent="0.15">
      <c r="A41" s="18">
        <v>20</v>
      </c>
      <c r="B41" s="18">
        <v>39</v>
      </c>
      <c r="D41">
        <v>865.52429199218795</v>
      </c>
      <c r="E41">
        <v>561.28668212890602</v>
      </c>
      <c r="F41">
        <v>470.76361083984398</v>
      </c>
      <c r="G41">
        <v>470.16415405273398</v>
      </c>
      <c r="I41" s="19">
        <f t="shared" si="0"/>
        <v>394.76068115234398</v>
      </c>
      <c r="J41" s="19">
        <f t="shared" si="0"/>
        <v>91.122528076172046</v>
      </c>
      <c r="K41" s="19">
        <f t="shared" si="1"/>
        <v>330.97491149902356</v>
      </c>
      <c r="L41" s="20">
        <f t="shared" si="2"/>
        <v>3.6321963238591422</v>
      </c>
      <c r="M41" s="20">
        <f t="shared" si="5"/>
        <v>4.2357626404731272</v>
      </c>
      <c r="P41" s="18">
        <f t="shared" si="4"/>
        <v>-2.986708351981664</v>
      </c>
    </row>
    <row r="42" spans="1:16" x14ac:dyDescent="0.15">
      <c r="A42" s="18">
        <v>20.5</v>
      </c>
      <c r="B42" s="18">
        <v>40</v>
      </c>
      <c r="D42">
        <v>865.51696777343795</v>
      </c>
      <c r="E42">
        <v>556.65515136718795</v>
      </c>
      <c r="F42">
        <v>471.45382690429699</v>
      </c>
      <c r="G42">
        <v>470.69528198242199</v>
      </c>
      <c r="I42" s="19">
        <f t="shared" si="0"/>
        <v>394.06314086914097</v>
      </c>
      <c r="J42" s="19">
        <f t="shared" si="0"/>
        <v>85.959869384765966</v>
      </c>
      <c r="K42" s="19">
        <f t="shared" si="1"/>
        <v>333.89123229980481</v>
      </c>
      <c r="L42" s="20">
        <f t="shared" si="2"/>
        <v>3.8842687255057404</v>
      </c>
      <c r="M42" s="20">
        <f t="shared" si="5"/>
        <v>4.5029242000350749</v>
      </c>
      <c r="P42" s="18">
        <f t="shared" si="4"/>
        <v>3.1321950179266249</v>
      </c>
    </row>
    <row r="43" spans="1:16" x14ac:dyDescent="0.15">
      <c r="A43" s="18">
        <v>21</v>
      </c>
      <c r="B43" s="18">
        <v>41</v>
      </c>
      <c r="D43">
        <v>868.46636962890602</v>
      </c>
      <c r="E43">
        <v>556.70361328125</v>
      </c>
      <c r="F43">
        <v>470.57522583007801</v>
      </c>
      <c r="G43">
        <v>470.01226806640602</v>
      </c>
      <c r="I43" s="19">
        <f t="shared" si="0"/>
        <v>397.89114379882801</v>
      </c>
      <c r="J43" s="19">
        <f t="shared" si="0"/>
        <v>86.691345214843977</v>
      </c>
      <c r="K43" s="19">
        <f t="shared" si="1"/>
        <v>337.2072021484372</v>
      </c>
      <c r="L43" s="20">
        <f t="shared" si="2"/>
        <v>3.8897447180309519</v>
      </c>
      <c r="M43" s="20">
        <f t="shared" si="5"/>
        <v>4.5234893504756357</v>
      </c>
      <c r="P43" s="18">
        <f t="shared" si="4"/>
        <v>3.603206523248522</v>
      </c>
    </row>
    <row r="44" spans="1:16" x14ac:dyDescent="0.15">
      <c r="A44" s="18">
        <v>21.5</v>
      </c>
      <c r="B44" s="18">
        <v>42</v>
      </c>
      <c r="D44">
        <v>864.65478515625</v>
      </c>
      <c r="E44">
        <v>555.97595214843795</v>
      </c>
      <c r="F44">
        <v>469.94882202148398</v>
      </c>
      <c r="G44">
        <v>469.46383666992199</v>
      </c>
      <c r="I44" s="19">
        <f t="shared" si="0"/>
        <v>394.70596313476602</v>
      </c>
      <c r="J44" s="19">
        <f t="shared" si="0"/>
        <v>86.512115478515966</v>
      </c>
      <c r="K44" s="19">
        <f t="shared" si="1"/>
        <v>334.14748229980484</v>
      </c>
      <c r="L44" s="20">
        <f t="shared" si="2"/>
        <v>3.8624356883607307</v>
      </c>
      <c r="M44" s="20">
        <f t="shared" si="5"/>
        <v>4.5112694787207648</v>
      </c>
      <c r="P44" s="18">
        <f t="shared" si="4"/>
        <v>3.3233301271707054</v>
      </c>
    </row>
    <row r="45" spans="1:16" x14ac:dyDescent="0.15">
      <c r="A45" s="18">
        <v>22</v>
      </c>
      <c r="B45" s="18">
        <v>43</v>
      </c>
      <c r="D45">
        <v>866.32464599609398</v>
      </c>
      <c r="E45">
        <v>555.97979736328102</v>
      </c>
      <c r="F45">
        <v>471.37600708007801</v>
      </c>
      <c r="G45">
        <v>470.78454589843801</v>
      </c>
      <c r="I45" s="19">
        <f t="shared" si="0"/>
        <v>394.94863891601597</v>
      </c>
      <c r="J45" s="19">
        <f t="shared" si="0"/>
        <v>85.195251464843011</v>
      </c>
      <c r="K45" s="19">
        <f t="shared" si="1"/>
        <v>335.31196289062586</v>
      </c>
      <c r="L45" s="20">
        <f t="shared" si="2"/>
        <v>3.9358057770273374</v>
      </c>
      <c r="M45" s="20">
        <f t="shared" si="5"/>
        <v>4.5997287253027208</v>
      </c>
      <c r="P45" s="18">
        <f t="shared" si="4"/>
        <v>5.3493460813273588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868.46569824218795</v>
      </c>
      <c r="E46">
        <v>553.99133300781295</v>
      </c>
      <c r="F46">
        <v>470.38534545898398</v>
      </c>
      <c r="G46">
        <v>469.86462402343801</v>
      </c>
      <c r="I46" s="19">
        <f t="shared" si="0"/>
        <v>398.08035278320398</v>
      </c>
      <c r="J46" s="19">
        <f t="shared" si="0"/>
        <v>84.126708984374943</v>
      </c>
      <c r="K46" s="19">
        <f t="shared" si="1"/>
        <v>339.19165649414151</v>
      </c>
      <c r="L46" s="20">
        <f t="shared" si="2"/>
        <v>4.0319140091066723</v>
      </c>
      <c r="M46" s="20">
        <f t="shared" si="5"/>
        <v>4.7109261152974051</v>
      </c>
      <c r="P46" s="18">
        <f t="shared" si="4"/>
        <v>7.8961424298705785</v>
      </c>
    </row>
    <row r="47" spans="1:16" x14ac:dyDescent="0.15">
      <c r="A47" s="18">
        <v>23</v>
      </c>
      <c r="B47" s="18">
        <v>45</v>
      </c>
      <c r="D47">
        <v>867.600341796875</v>
      </c>
      <c r="E47">
        <v>555.18353271484398</v>
      </c>
      <c r="F47">
        <v>470.49713134765602</v>
      </c>
      <c r="G47">
        <v>469.90045166015602</v>
      </c>
      <c r="I47" s="19">
        <f t="shared" si="0"/>
        <v>397.10321044921898</v>
      </c>
      <c r="J47" s="19">
        <f t="shared" si="0"/>
        <v>85.283081054687955</v>
      </c>
      <c r="K47" s="19">
        <f t="shared" si="1"/>
        <v>337.40505371093741</v>
      </c>
      <c r="L47" s="20">
        <f t="shared" si="2"/>
        <v>3.9562953113124011</v>
      </c>
      <c r="M47" s="20">
        <f t="shared" si="5"/>
        <v>4.6503965754184842</v>
      </c>
      <c r="P47" s="18">
        <f t="shared" si="4"/>
        <v>6.5098112295608734</v>
      </c>
    </row>
    <row r="48" spans="1:16" x14ac:dyDescent="0.15">
      <c r="A48" s="18">
        <v>23.5</v>
      </c>
      <c r="B48" s="18">
        <v>46</v>
      </c>
      <c r="D48">
        <v>883.36663818359398</v>
      </c>
      <c r="E48">
        <v>558.51184082031295</v>
      </c>
      <c r="F48">
        <v>470.59613037109398</v>
      </c>
      <c r="G48">
        <v>470.20773315429699</v>
      </c>
      <c r="I48" s="19">
        <f t="shared" si="0"/>
        <v>412.7705078125</v>
      </c>
      <c r="J48" s="19">
        <f t="shared" si="0"/>
        <v>88.304107666015966</v>
      </c>
      <c r="K48" s="19">
        <f t="shared" si="1"/>
        <v>350.95763244628881</v>
      </c>
      <c r="L48" s="20">
        <f t="shared" si="2"/>
        <v>3.9744202361874459</v>
      </c>
      <c r="M48" s="20">
        <f t="shared" si="5"/>
        <v>4.6836106582088783</v>
      </c>
      <c r="P48" s="18">
        <f t="shared" si="4"/>
        <v>7.270526069853724</v>
      </c>
    </row>
    <row r="49" spans="1:22" x14ac:dyDescent="0.15">
      <c r="A49" s="18">
        <v>24</v>
      </c>
      <c r="B49" s="18">
        <v>47</v>
      </c>
      <c r="D49">
        <v>876.62451171875</v>
      </c>
      <c r="E49">
        <v>558.50866699218795</v>
      </c>
      <c r="F49">
        <v>471.34030151367199</v>
      </c>
      <c r="G49">
        <v>470.90325927734398</v>
      </c>
      <c r="I49" s="19">
        <f t="shared" si="0"/>
        <v>405.28421020507801</v>
      </c>
      <c r="J49" s="19">
        <f t="shared" si="0"/>
        <v>87.605407714843977</v>
      </c>
      <c r="K49" s="19">
        <f t="shared" si="1"/>
        <v>343.96042480468725</v>
      </c>
      <c r="L49" s="20">
        <f t="shared" si="2"/>
        <v>3.926246492959431</v>
      </c>
      <c r="M49" s="20">
        <f t="shared" si="5"/>
        <v>4.6505260728962128</v>
      </c>
      <c r="P49" s="18">
        <f t="shared" si="4"/>
        <v>6.5127771598173343</v>
      </c>
    </row>
    <row r="50" spans="1:22" x14ac:dyDescent="0.15">
      <c r="A50" s="18">
        <v>24.5</v>
      </c>
      <c r="B50" s="18">
        <v>48</v>
      </c>
      <c r="D50">
        <v>857.15106201171898</v>
      </c>
      <c r="E50">
        <v>558.087890625</v>
      </c>
      <c r="F50">
        <v>471.39825439453102</v>
      </c>
      <c r="G50">
        <v>470.831298828125</v>
      </c>
      <c r="I50" s="19">
        <f t="shared" si="0"/>
        <v>385.75280761718795</v>
      </c>
      <c r="J50" s="19">
        <f t="shared" si="0"/>
        <v>87.256591796875</v>
      </c>
      <c r="K50" s="19">
        <f t="shared" si="1"/>
        <v>324.67319335937543</v>
      </c>
      <c r="L50" s="20">
        <f t="shared" si="2"/>
        <v>3.7209016152634469</v>
      </c>
      <c r="M50" s="20">
        <f t="shared" si="5"/>
        <v>4.460270353115579</v>
      </c>
      <c r="P50" s="18">
        <f t="shared" si="4"/>
        <v>2.1552776497124371</v>
      </c>
    </row>
    <row r="51" spans="1:22" x14ac:dyDescent="0.15">
      <c r="A51" s="18">
        <v>25</v>
      </c>
      <c r="B51" s="18">
        <v>49</v>
      </c>
      <c r="D51">
        <v>841.25567626953102</v>
      </c>
      <c r="E51">
        <v>556.05584716796898</v>
      </c>
      <c r="F51">
        <v>470.12512207031301</v>
      </c>
      <c r="G51">
        <v>469.567626953125</v>
      </c>
      <c r="I51" s="19">
        <f t="shared" si="0"/>
        <v>371.13055419921801</v>
      </c>
      <c r="J51" s="19">
        <f t="shared" si="0"/>
        <v>86.488220214843977</v>
      </c>
      <c r="K51" s="19">
        <f t="shared" si="1"/>
        <v>310.58880004882724</v>
      </c>
      <c r="L51" s="20">
        <f t="shared" si="2"/>
        <v>3.5911110123124126</v>
      </c>
      <c r="M51" s="20">
        <f t="shared" si="5"/>
        <v>4.345568908079894</v>
      </c>
      <c r="P51" s="18">
        <f t="shared" si="4"/>
        <v>-0.47177341149932056</v>
      </c>
    </row>
    <row r="52" spans="1:22" x14ac:dyDescent="0.15">
      <c r="A52" s="18">
        <v>25.5</v>
      </c>
      <c r="B52" s="18">
        <v>50</v>
      </c>
      <c r="D52">
        <v>871.17565917968795</v>
      </c>
      <c r="E52">
        <v>565.38153076171898</v>
      </c>
      <c r="F52">
        <v>470.37869262695301</v>
      </c>
      <c r="G52">
        <v>470.06808471679699</v>
      </c>
      <c r="I52" s="19">
        <f t="shared" si="0"/>
        <v>400.79696655273494</v>
      </c>
      <c r="J52" s="19">
        <f t="shared" si="0"/>
        <v>95.313446044921989</v>
      </c>
      <c r="K52" s="19">
        <f t="shared" si="1"/>
        <v>334.07755432128954</v>
      </c>
      <c r="L52" s="20">
        <f t="shared" si="2"/>
        <v>3.5050411897166756</v>
      </c>
      <c r="M52" s="20">
        <f t="shared" si="5"/>
        <v>4.2745882433995064</v>
      </c>
      <c r="P52" s="18">
        <f t="shared" si="4"/>
        <v>-2.09747071998672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878.31884765625</v>
      </c>
      <c r="E53">
        <v>566.35888671875</v>
      </c>
      <c r="F53">
        <v>470.51818847656301</v>
      </c>
      <c r="G53">
        <v>469.98800659179699</v>
      </c>
      <c r="I53" s="19">
        <f t="shared" si="0"/>
        <v>407.80065917968699</v>
      </c>
      <c r="J53" s="19">
        <f t="shared" si="0"/>
        <v>96.370880126953011</v>
      </c>
      <c r="K53" s="19">
        <f t="shared" si="1"/>
        <v>340.34104309081988</v>
      </c>
      <c r="L53" s="20">
        <f t="shared" si="2"/>
        <v>3.5315755406869349</v>
      </c>
      <c r="M53" s="20">
        <f t="shared" si="5"/>
        <v>4.3162117522851151</v>
      </c>
      <c r="P53" s="18">
        <f t="shared" si="4"/>
        <v>-1.1441515777973925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872.720947265625</v>
      </c>
      <c r="E54">
        <v>565.37835693359398</v>
      </c>
      <c r="F54">
        <v>469.58682250976602</v>
      </c>
      <c r="G54">
        <v>469.12045288085898</v>
      </c>
      <c r="I54" s="19">
        <f t="shared" si="0"/>
        <v>403.13412475585898</v>
      </c>
      <c r="J54" s="19">
        <f t="shared" si="0"/>
        <v>96.257904052735</v>
      </c>
      <c r="K54" s="19">
        <f t="shared" si="1"/>
        <v>335.75359191894449</v>
      </c>
      <c r="L54" s="20">
        <f t="shared" si="2"/>
        <v>3.4880625671529426</v>
      </c>
      <c r="M54" s="20">
        <f t="shared" si="5"/>
        <v>4.2877879366664731</v>
      </c>
      <c r="P54" s="18">
        <f t="shared" si="4"/>
        <v>-1.7951530971017915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878.01525878906295</v>
      </c>
      <c r="E55">
        <v>565.84997558593795</v>
      </c>
      <c r="F55">
        <v>470.38961791992199</v>
      </c>
      <c r="G55">
        <v>469.88833618164102</v>
      </c>
      <c r="I55" s="19">
        <f t="shared" si="0"/>
        <v>407.62564086914097</v>
      </c>
      <c r="J55" s="19">
        <f t="shared" si="0"/>
        <v>95.961639404296932</v>
      </c>
      <c r="K55" s="19">
        <f t="shared" si="1"/>
        <v>340.45249328613312</v>
      </c>
      <c r="L55" s="20">
        <f t="shared" si="2"/>
        <v>3.5477978012835876</v>
      </c>
      <c r="M55" s="20">
        <f t="shared" si="5"/>
        <v>4.3626123287124674</v>
      </c>
      <c r="P55" s="18">
        <f t="shared" si="4"/>
        <v>-8.1421430793667454E-2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876.72332763671898</v>
      </c>
      <c r="E56">
        <v>565.81463623046898</v>
      </c>
      <c r="F56">
        <v>470.17227172851602</v>
      </c>
      <c r="G56">
        <v>469.963623046875</v>
      </c>
      <c r="I56" s="19">
        <f t="shared" si="0"/>
        <v>406.55105590820295</v>
      </c>
      <c r="J56" s="19">
        <f t="shared" si="0"/>
        <v>95.851013183593977</v>
      </c>
      <c r="K56" s="19">
        <f t="shared" si="1"/>
        <v>339.45534667968718</v>
      </c>
      <c r="L56" s="20">
        <f t="shared" si="2"/>
        <v>3.5414893948955037</v>
      </c>
      <c r="M56" s="20">
        <f t="shared" si="5"/>
        <v>4.3713930802397334</v>
      </c>
      <c r="P56" s="18">
        <f t="shared" si="4"/>
        <v>0.11968747947999397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873.76995849609398</v>
      </c>
      <c r="E57">
        <v>564.50286865234398</v>
      </c>
      <c r="F57">
        <v>470.92483520507801</v>
      </c>
      <c r="G57">
        <v>470.41091918945301</v>
      </c>
      <c r="I57" s="19">
        <f t="shared" si="0"/>
        <v>402.84512329101597</v>
      </c>
      <c r="J57" s="19">
        <f t="shared" si="0"/>
        <v>94.091949462890966</v>
      </c>
      <c r="K57" s="19">
        <f t="shared" si="1"/>
        <v>336.9807586669923</v>
      </c>
      <c r="L57" s="20">
        <f t="shared" si="2"/>
        <v>3.5813984149610434</v>
      </c>
      <c r="M57" s="20">
        <f t="shared" si="5"/>
        <v>4.4263912582206224</v>
      </c>
      <c r="P57" s="18">
        <f t="shared" si="4"/>
        <v>1.3793317828665583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871.01037597656295</v>
      </c>
      <c r="E58">
        <v>565.53430175781295</v>
      </c>
      <c r="F58">
        <v>470.18307495117199</v>
      </c>
      <c r="G58">
        <v>469.58441162109398</v>
      </c>
      <c r="I58" s="19">
        <f t="shared" si="0"/>
        <v>400.82730102539097</v>
      </c>
      <c r="J58" s="19">
        <f t="shared" si="0"/>
        <v>95.949890136718977</v>
      </c>
      <c r="K58" s="19">
        <f t="shared" si="1"/>
        <v>333.66237792968769</v>
      </c>
      <c r="L58" s="20">
        <f t="shared" si="2"/>
        <v>3.4774649293944186</v>
      </c>
      <c r="M58" s="20">
        <f t="shared" si="5"/>
        <v>4.3375469305693475</v>
      </c>
      <c r="P58" s="18">
        <f t="shared" si="4"/>
        <v>-0.65550383028821901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847.11639404296898</v>
      </c>
      <c r="E59">
        <v>564.68341064453102</v>
      </c>
      <c r="F59">
        <v>469.80398559570301</v>
      </c>
      <c r="G59">
        <v>469.42105102539102</v>
      </c>
      <c r="I59" s="19">
        <f t="shared" si="0"/>
        <v>377.31240844726597</v>
      </c>
      <c r="J59" s="19">
        <f t="shared" si="0"/>
        <v>95.26235961914</v>
      </c>
      <c r="K59" s="19">
        <f t="shared" si="1"/>
        <v>310.62875671386797</v>
      </c>
      <c r="L59" s="20">
        <f t="shared" si="2"/>
        <v>3.2607711792544851</v>
      </c>
      <c r="M59" s="20">
        <f t="shared" si="5"/>
        <v>4.1359423383447638</v>
      </c>
      <c r="P59" s="18">
        <f t="shared" si="4"/>
        <v>-5.2729309061544711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847.76824951171898</v>
      </c>
      <c r="E60">
        <v>563.37152099609398</v>
      </c>
      <c r="F60">
        <v>469.9111328125</v>
      </c>
      <c r="G60">
        <v>469.40225219726602</v>
      </c>
      <c r="I60" s="19">
        <f t="shared" si="0"/>
        <v>377.85711669921898</v>
      </c>
      <c r="J60" s="19">
        <f t="shared" si="0"/>
        <v>93.969268798827954</v>
      </c>
      <c r="K60" s="19">
        <f t="shared" si="1"/>
        <v>312.0786285400394</v>
      </c>
      <c r="L60" s="20">
        <f t="shared" si="2"/>
        <v>3.3210711600634681</v>
      </c>
      <c r="M60" s="20">
        <f t="shared" si="5"/>
        <v>4.2113314770690966</v>
      </c>
      <c r="P60" s="18">
        <f t="shared" si="4"/>
        <v>-3.5462646306948815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849.52301025390602</v>
      </c>
      <c r="E61">
        <v>562.830810546875</v>
      </c>
      <c r="F61">
        <v>470.96536254882801</v>
      </c>
      <c r="G61">
        <v>470.51126098632801</v>
      </c>
      <c r="I61" s="19">
        <f t="shared" si="0"/>
        <v>378.55764770507801</v>
      </c>
      <c r="J61" s="19">
        <f t="shared" si="0"/>
        <v>92.319549560546989</v>
      </c>
      <c r="K61" s="19">
        <f t="shared" si="1"/>
        <v>313.93396301269513</v>
      </c>
      <c r="L61" s="20">
        <f t="shared" si="2"/>
        <v>3.400514457740115</v>
      </c>
      <c r="M61" s="20">
        <f t="shared" si="5"/>
        <v>4.3058639326610928</v>
      </c>
      <c r="P61" s="18">
        <f t="shared" si="4"/>
        <v>-1.3811516479888215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851.36865234375</v>
      </c>
      <c r="E62">
        <v>561.56658935546898</v>
      </c>
      <c r="F62">
        <v>470.52072143554699</v>
      </c>
      <c r="G62">
        <v>469.97668457031301</v>
      </c>
      <c r="I62" s="19">
        <f t="shared" si="0"/>
        <v>380.84793090820301</v>
      </c>
      <c r="J62" s="19">
        <f t="shared" si="0"/>
        <v>91.589904785155966</v>
      </c>
      <c r="K62" s="19">
        <f t="shared" si="1"/>
        <v>316.73499755859382</v>
      </c>
      <c r="L62" s="20">
        <f t="shared" si="2"/>
        <v>3.4581867761688869</v>
      </c>
      <c r="M62" s="20">
        <f t="shared" si="5"/>
        <v>4.3786254090052141</v>
      </c>
      <c r="P62" s="18">
        <f t="shared" si="4"/>
        <v>0.28533227107331255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850.35009765625</v>
      </c>
      <c r="E63">
        <v>559.81610107421898</v>
      </c>
      <c r="F63">
        <v>469.69259643554699</v>
      </c>
      <c r="G63">
        <v>469.12072753906301</v>
      </c>
      <c r="I63" s="19">
        <f t="shared" si="0"/>
        <v>380.65750122070301</v>
      </c>
      <c r="J63" s="19">
        <f t="shared" si="0"/>
        <v>90.695373535155966</v>
      </c>
      <c r="K63" s="19">
        <f t="shared" si="1"/>
        <v>317.17073974609383</v>
      </c>
      <c r="L63" s="20">
        <f t="shared" si="2"/>
        <v>3.4970994371962085</v>
      </c>
      <c r="M63" s="20">
        <f t="shared" si="5"/>
        <v>4.4326272279478856</v>
      </c>
      <c r="P63" s="18">
        <f t="shared" si="4"/>
        <v>1.5221565823675092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850.49066162109398</v>
      </c>
      <c r="E64">
        <v>559.35888671875</v>
      </c>
      <c r="F64">
        <v>470.00625610351602</v>
      </c>
      <c r="G64">
        <v>469.63903808593801</v>
      </c>
      <c r="I64" s="19">
        <f t="shared" si="0"/>
        <v>380.48440551757795</v>
      </c>
      <c r="J64" s="19">
        <f t="shared" si="0"/>
        <v>89.719848632811988</v>
      </c>
      <c r="K64" s="19">
        <f t="shared" si="1"/>
        <v>317.68051147460955</v>
      </c>
      <c r="L64" s="20">
        <f t="shared" si="2"/>
        <v>3.5408052545290261</v>
      </c>
      <c r="M64" s="20">
        <f t="shared" si="5"/>
        <v>4.4914222031960529</v>
      </c>
      <c r="P64" s="18">
        <f t="shared" si="4"/>
        <v>2.86876038558519</v>
      </c>
      <c r="R64" s="29"/>
      <c r="S64" s="29"/>
      <c r="T64" s="29"/>
      <c r="U64" s="18">
        <v>12.5</v>
      </c>
      <c r="V64" s="20">
        <f t="shared" ref="V64:V83" si="6">L26</f>
        <v>2.2209440420215563</v>
      </c>
    </row>
    <row r="65" spans="1:22" x14ac:dyDescent="0.15">
      <c r="A65" s="18">
        <v>32</v>
      </c>
      <c r="B65" s="18">
        <v>63</v>
      </c>
      <c r="D65">
        <v>852.44891357421898</v>
      </c>
      <c r="E65">
        <v>556.14898681640602</v>
      </c>
      <c r="F65">
        <v>471.01092529296898</v>
      </c>
      <c r="G65">
        <v>470.52658081054699</v>
      </c>
      <c r="I65" s="19">
        <f t="shared" si="0"/>
        <v>381.43798828125</v>
      </c>
      <c r="J65" s="19">
        <f t="shared" si="0"/>
        <v>85.622406005859034</v>
      </c>
      <c r="K65" s="19">
        <f t="shared" si="1"/>
        <v>321.50230407714866</v>
      </c>
      <c r="L65" s="20">
        <f t="shared" si="2"/>
        <v>3.7548851880563676</v>
      </c>
      <c r="M65" s="20">
        <f t="shared" si="5"/>
        <v>4.7205912946387434</v>
      </c>
      <c r="P65" s="18">
        <f t="shared" si="4"/>
        <v>8.1175077286038704</v>
      </c>
      <c r="R65" s="29"/>
      <c r="S65" s="29"/>
      <c r="T65" s="29"/>
      <c r="U65" s="18">
        <v>13</v>
      </c>
      <c r="V65" s="20">
        <f t="shared" si="6"/>
        <v>2.365637403630938</v>
      </c>
    </row>
    <row r="66" spans="1:22" x14ac:dyDescent="0.15">
      <c r="A66" s="18">
        <v>32.5</v>
      </c>
      <c r="B66" s="18">
        <v>64</v>
      </c>
      <c r="D66">
        <v>854.90985107421898</v>
      </c>
      <c r="E66">
        <v>555.54833984375</v>
      </c>
      <c r="F66">
        <v>470.38668823242199</v>
      </c>
      <c r="G66">
        <v>469.93710327148398</v>
      </c>
      <c r="I66" s="19">
        <f t="shared" ref="I66:J129" si="7">D66-F66</f>
        <v>384.52316284179699</v>
      </c>
      <c r="J66" s="19">
        <f t="shared" si="7"/>
        <v>85.611236572266023</v>
      </c>
      <c r="K66" s="19">
        <f t="shared" ref="K66:K129" si="8">I66-0.7*J66</f>
        <v>324.5952972412108</v>
      </c>
      <c r="L66" s="20">
        <f t="shared" ref="L66:L129" si="9">K66/J66</f>
        <v>3.7915034315292706</v>
      </c>
      <c r="M66" s="20">
        <f t="shared" si="5"/>
        <v>4.7722986960269962</v>
      </c>
      <c r="P66" s="18">
        <f t="shared" si="4"/>
        <v>9.3017821171893935</v>
      </c>
      <c r="R66" s="29"/>
      <c r="S66" s="29"/>
      <c r="T66" s="29"/>
      <c r="U66" s="18">
        <v>13.5</v>
      </c>
      <c r="V66" s="20">
        <f t="shared" si="6"/>
        <v>2.5517091404940917</v>
      </c>
    </row>
    <row r="67" spans="1:22" x14ac:dyDescent="0.15">
      <c r="A67" s="18">
        <v>33</v>
      </c>
      <c r="B67" s="18">
        <v>65</v>
      </c>
      <c r="D67">
        <v>861.2451171875</v>
      </c>
      <c r="E67">
        <v>555.85052490234398</v>
      </c>
      <c r="F67">
        <v>470.01211547851602</v>
      </c>
      <c r="G67">
        <v>469.65103149414102</v>
      </c>
      <c r="I67" s="19">
        <f t="shared" si="7"/>
        <v>391.23300170898398</v>
      </c>
      <c r="J67" s="19">
        <f t="shared" si="7"/>
        <v>86.199493408202954</v>
      </c>
      <c r="K67" s="19">
        <f t="shared" si="8"/>
        <v>330.8933563232419</v>
      </c>
      <c r="L67" s="20">
        <f t="shared" si="9"/>
        <v>3.8386925866985813</v>
      </c>
      <c r="M67" s="20">
        <f t="shared" si="5"/>
        <v>4.8345770091116567</v>
      </c>
      <c r="P67" s="18">
        <f t="shared" si="4"/>
        <v>10.728166139017846</v>
      </c>
      <c r="R67" s="29"/>
      <c r="S67" s="29"/>
      <c r="T67" s="29"/>
      <c r="U67" s="18">
        <v>14</v>
      </c>
      <c r="V67" s="20">
        <f t="shared" si="6"/>
        <v>2.7941836264482149</v>
      </c>
    </row>
    <row r="68" spans="1:22" x14ac:dyDescent="0.15">
      <c r="A68" s="18">
        <v>33.5</v>
      </c>
      <c r="B68" s="18">
        <v>66</v>
      </c>
      <c r="D68">
        <v>858.52893066406295</v>
      </c>
      <c r="E68">
        <v>555.83038330078102</v>
      </c>
      <c r="F68">
        <v>470.51953125</v>
      </c>
      <c r="G68">
        <v>470.16482543945301</v>
      </c>
      <c r="I68" s="19">
        <f t="shared" si="7"/>
        <v>388.00939941406295</v>
      </c>
      <c r="J68" s="19">
        <f t="shared" si="7"/>
        <v>85.665557861328011</v>
      </c>
      <c r="K68" s="19">
        <f t="shared" si="8"/>
        <v>328.04350891113336</v>
      </c>
      <c r="L68" s="20">
        <f t="shared" si="9"/>
        <v>3.8293512247028976</v>
      </c>
      <c r="M68" s="20">
        <f t="shared" si="5"/>
        <v>4.8403248050313223</v>
      </c>
      <c r="P68" s="18">
        <f t="shared" si="4"/>
        <v>10.859810107109865</v>
      </c>
      <c r="U68" s="18">
        <v>14.5</v>
      </c>
      <c r="V68" s="20">
        <f t="shared" si="6"/>
        <v>2.8631590675453369</v>
      </c>
    </row>
    <row r="69" spans="1:22" x14ac:dyDescent="0.15">
      <c r="A69" s="18">
        <v>34</v>
      </c>
      <c r="B69" s="18">
        <v>67</v>
      </c>
      <c r="D69">
        <v>857.58142089843795</v>
      </c>
      <c r="E69">
        <v>555.16461181640602</v>
      </c>
      <c r="F69">
        <v>470.32537841796898</v>
      </c>
      <c r="G69">
        <v>469.84622192382801</v>
      </c>
      <c r="I69" s="19">
        <f t="shared" si="7"/>
        <v>387.25604248046898</v>
      </c>
      <c r="J69" s="19">
        <f t="shared" si="7"/>
        <v>85.318389892578011</v>
      </c>
      <c r="K69" s="19">
        <f t="shared" si="8"/>
        <v>327.53316955566436</v>
      </c>
      <c r="L69" s="20">
        <f t="shared" si="9"/>
        <v>3.8389516019705971</v>
      </c>
      <c r="M69" s="20">
        <f t="shared" si="5"/>
        <v>4.8650143402143717</v>
      </c>
      <c r="P69" s="18">
        <f t="shared" si="4"/>
        <v>11.425283973487714</v>
      </c>
      <c r="U69" s="18">
        <v>15</v>
      </c>
      <c r="V69" s="20">
        <f t="shared" si="6"/>
        <v>2.9447036454271247</v>
      </c>
    </row>
    <row r="70" spans="1:22" x14ac:dyDescent="0.15">
      <c r="A70" s="18">
        <v>34.5</v>
      </c>
      <c r="B70" s="18">
        <v>68</v>
      </c>
      <c r="D70">
        <v>858.75671386718795</v>
      </c>
      <c r="E70">
        <v>555.501953125</v>
      </c>
      <c r="F70">
        <v>470.31457519531301</v>
      </c>
      <c r="G70">
        <v>469.89953613281301</v>
      </c>
      <c r="I70" s="19">
        <f t="shared" si="7"/>
        <v>388.44213867187494</v>
      </c>
      <c r="J70" s="19">
        <f t="shared" si="7"/>
        <v>85.602416992186988</v>
      </c>
      <c r="K70" s="19">
        <f t="shared" si="8"/>
        <v>328.52044677734403</v>
      </c>
      <c r="L70" s="20">
        <f t="shared" si="9"/>
        <v>3.8377473244397806</v>
      </c>
      <c r="M70" s="20">
        <f t="shared" si="5"/>
        <v>4.878899220598905</v>
      </c>
      <c r="P70" s="18">
        <f t="shared" ref="P70:P133" si="10">(M70-$O$2)/$O$2*100</f>
        <v>11.743294698964087</v>
      </c>
      <c r="U70" s="18">
        <v>15.5</v>
      </c>
      <c r="V70" s="20">
        <f t="shared" si="6"/>
        <v>3.1598650284088863</v>
      </c>
    </row>
    <row r="71" spans="1:22" x14ac:dyDescent="0.15">
      <c r="A71" s="18">
        <v>35</v>
      </c>
      <c r="B71" s="18">
        <v>69</v>
      </c>
      <c r="D71">
        <v>858.87939453125</v>
      </c>
      <c r="E71">
        <v>554.27038574218795</v>
      </c>
      <c r="F71">
        <v>470.72830200195301</v>
      </c>
      <c r="G71">
        <v>470.39532470703102</v>
      </c>
      <c r="I71" s="19">
        <f t="shared" si="7"/>
        <v>388.15109252929699</v>
      </c>
      <c r="J71" s="19">
        <f t="shared" si="7"/>
        <v>83.875061035156932</v>
      </c>
      <c r="K71" s="19">
        <f t="shared" si="8"/>
        <v>329.43854980468711</v>
      </c>
      <c r="L71" s="20">
        <f t="shared" si="9"/>
        <v>3.9277294792858655</v>
      </c>
      <c r="M71" s="20">
        <f t="shared" si="5"/>
        <v>4.9839705333603392</v>
      </c>
      <c r="P71" s="18">
        <f t="shared" si="10"/>
        <v>14.149783157823197</v>
      </c>
      <c r="U71" s="18">
        <v>16</v>
      </c>
      <c r="V71" s="20">
        <f t="shared" si="6"/>
        <v>3.3368552807891754</v>
      </c>
    </row>
    <row r="72" spans="1:22" x14ac:dyDescent="0.15">
      <c r="A72" s="18">
        <v>35.5</v>
      </c>
      <c r="B72" s="18">
        <v>70</v>
      </c>
      <c r="D72">
        <v>859.89453125</v>
      </c>
      <c r="E72">
        <v>553.12811279296898</v>
      </c>
      <c r="F72">
        <v>470.97402954101602</v>
      </c>
      <c r="G72">
        <v>470.48287963867199</v>
      </c>
      <c r="I72" s="19">
        <f t="shared" si="7"/>
        <v>388.92050170898398</v>
      </c>
      <c r="J72" s="19">
        <f t="shared" si="7"/>
        <v>82.645233154296989</v>
      </c>
      <c r="K72" s="19">
        <f t="shared" si="8"/>
        <v>331.06883850097609</v>
      </c>
      <c r="L72" s="20">
        <f t="shared" si="9"/>
        <v>4.0059036179724634</v>
      </c>
      <c r="M72" s="20">
        <f t="shared" si="5"/>
        <v>5.077233829962287</v>
      </c>
      <c r="P72" s="18">
        <f t="shared" si="10"/>
        <v>16.285828106812541</v>
      </c>
      <c r="U72" s="18">
        <v>16.5</v>
      </c>
      <c r="V72" s="20">
        <f t="shared" si="6"/>
        <v>3.5437115327560846</v>
      </c>
    </row>
    <row r="73" spans="1:22" x14ac:dyDescent="0.15">
      <c r="A73" s="18">
        <v>36</v>
      </c>
      <c r="B73" s="18">
        <v>71</v>
      </c>
      <c r="D73">
        <v>860.958740234375</v>
      </c>
      <c r="E73">
        <v>554.88018798828102</v>
      </c>
      <c r="F73">
        <v>470.49645996093801</v>
      </c>
      <c r="G73">
        <v>470.22610473632801</v>
      </c>
      <c r="I73" s="19">
        <f t="shared" si="7"/>
        <v>390.46228027343699</v>
      </c>
      <c r="J73" s="19">
        <f t="shared" si="7"/>
        <v>84.654083251953011</v>
      </c>
      <c r="K73" s="19">
        <f t="shared" si="8"/>
        <v>331.20442199706986</v>
      </c>
      <c r="L73" s="20">
        <f t="shared" si="9"/>
        <v>3.9124447312401651</v>
      </c>
      <c r="M73" s="20">
        <f t="shared" si="5"/>
        <v>4.9988641011453385</v>
      </c>
      <c r="P73" s="18">
        <f t="shared" si="10"/>
        <v>14.490896236587277</v>
      </c>
      <c r="U73" s="18">
        <v>17</v>
      </c>
      <c r="V73" s="20">
        <f t="shared" si="6"/>
        <v>3.7234173290683699</v>
      </c>
    </row>
    <row r="74" spans="1:22" x14ac:dyDescent="0.15">
      <c r="A74" s="18">
        <v>36.5</v>
      </c>
      <c r="B74" s="18">
        <v>72</v>
      </c>
      <c r="D74">
        <v>859.18389892578102</v>
      </c>
      <c r="E74">
        <v>553.12884521484398</v>
      </c>
      <c r="F74">
        <v>471.17373657226602</v>
      </c>
      <c r="G74">
        <v>470.58453369140602</v>
      </c>
      <c r="I74" s="19">
        <f t="shared" si="7"/>
        <v>388.010162353515</v>
      </c>
      <c r="J74" s="19">
        <f t="shared" si="7"/>
        <v>82.544311523437955</v>
      </c>
      <c r="K74" s="19">
        <f t="shared" si="8"/>
        <v>330.22914428710845</v>
      </c>
      <c r="L74" s="20">
        <f t="shared" si="9"/>
        <v>4.0006287313129008</v>
      </c>
      <c r="M74" s="20">
        <f t="shared" si="5"/>
        <v>5.1021372591334231</v>
      </c>
      <c r="P74" s="18">
        <f t="shared" si="10"/>
        <v>16.856200868999551</v>
      </c>
      <c r="U74" s="18">
        <v>17.5</v>
      </c>
      <c r="V74" s="20">
        <f t="shared" si="6"/>
        <v>3.8017615429330638</v>
      </c>
    </row>
    <row r="75" spans="1:22" x14ac:dyDescent="0.15">
      <c r="A75" s="18">
        <v>37</v>
      </c>
      <c r="B75" s="18">
        <v>73</v>
      </c>
      <c r="D75">
        <v>859.586181640625</v>
      </c>
      <c r="E75">
        <v>552.34747314453102</v>
      </c>
      <c r="F75">
        <v>469.41052246093801</v>
      </c>
      <c r="G75">
        <v>469.27569580078102</v>
      </c>
      <c r="I75" s="19">
        <f t="shared" si="7"/>
        <v>390.17565917968699</v>
      </c>
      <c r="J75" s="19">
        <f t="shared" si="7"/>
        <v>83.07177734375</v>
      </c>
      <c r="K75" s="19">
        <f t="shared" si="8"/>
        <v>332.02541503906201</v>
      </c>
      <c r="L75" s="20">
        <f t="shared" si="9"/>
        <v>3.9968497804632843</v>
      </c>
      <c r="M75" s="20">
        <f t="shared" si="5"/>
        <v>5.1134474661991565</v>
      </c>
      <c r="P75" s="18">
        <f t="shared" si="10"/>
        <v>17.115242866816715</v>
      </c>
      <c r="U75" s="18">
        <v>18</v>
      </c>
      <c r="V75" s="20">
        <f t="shared" si="6"/>
        <v>3.6760809388554376</v>
      </c>
    </row>
    <row r="76" spans="1:22" x14ac:dyDescent="0.15">
      <c r="A76" s="18">
        <v>37.5</v>
      </c>
      <c r="B76" s="18">
        <v>74</v>
      </c>
      <c r="D76">
        <v>855.52691650390602</v>
      </c>
      <c r="E76">
        <v>553.46350097656295</v>
      </c>
      <c r="F76">
        <v>470.87088012695301</v>
      </c>
      <c r="G76">
        <v>470.563232421875</v>
      </c>
      <c r="I76" s="19">
        <f t="shared" si="7"/>
        <v>384.65603637695301</v>
      </c>
      <c r="J76" s="19">
        <f t="shared" si="7"/>
        <v>82.900268554687955</v>
      </c>
      <c r="K76" s="19">
        <f t="shared" si="8"/>
        <v>326.62584838867144</v>
      </c>
      <c r="L76" s="20">
        <f t="shared" si="9"/>
        <v>3.939985407564774</v>
      </c>
      <c r="M76" s="20">
        <f t="shared" si="5"/>
        <v>5.071672251215996</v>
      </c>
      <c r="P76" s="18">
        <f t="shared" si="10"/>
        <v>16.158449141857819</v>
      </c>
      <c r="U76" s="18">
        <v>18.5</v>
      </c>
      <c r="V76" s="20">
        <f t="shared" si="6"/>
        <v>3.6167036252967177</v>
      </c>
    </row>
    <row r="77" spans="1:22" x14ac:dyDescent="0.15">
      <c r="A77" s="18">
        <v>38</v>
      </c>
      <c r="B77" s="18">
        <v>75</v>
      </c>
      <c r="D77">
        <v>854.21545410156295</v>
      </c>
      <c r="E77">
        <v>552.79937744140602</v>
      </c>
      <c r="F77">
        <v>470.68939208984398</v>
      </c>
      <c r="G77">
        <v>470.08581542968801</v>
      </c>
      <c r="I77" s="19">
        <f t="shared" si="7"/>
        <v>383.52606201171898</v>
      </c>
      <c r="J77" s="19">
        <f t="shared" si="7"/>
        <v>82.713562011718011</v>
      </c>
      <c r="K77" s="19">
        <f t="shared" si="8"/>
        <v>325.62656860351638</v>
      </c>
      <c r="L77" s="20">
        <f t="shared" si="9"/>
        <v>3.936797795715592</v>
      </c>
      <c r="M77" s="20">
        <f t="shared" si="5"/>
        <v>5.0835737972821633</v>
      </c>
      <c r="P77" s="18">
        <f t="shared" si="10"/>
        <v>16.431034802949171</v>
      </c>
      <c r="U77" s="18">
        <v>19</v>
      </c>
      <c r="V77" s="20">
        <f t="shared" si="6"/>
        <v>3.6353167298302274</v>
      </c>
    </row>
    <row r="78" spans="1:22" x14ac:dyDescent="0.15">
      <c r="A78" s="18">
        <v>38.5</v>
      </c>
      <c r="B78" s="18">
        <v>76</v>
      </c>
      <c r="D78">
        <v>861.98596191406295</v>
      </c>
      <c r="E78">
        <v>554.17272949218795</v>
      </c>
      <c r="F78">
        <v>469.62918090820301</v>
      </c>
      <c r="G78">
        <v>469.31552124023398</v>
      </c>
      <c r="I78" s="19">
        <f t="shared" si="7"/>
        <v>392.35678100585994</v>
      </c>
      <c r="J78" s="19">
        <f t="shared" si="7"/>
        <v>84.857208251953978</v>
      </c>
      <c r="K78" s="19">
        <f t="shared" si="8"/>
        <v>332.95673522949215</v>
      </c>
      <c r="L78" s="20">
        <f t="shared" si="9"/>
        <v>3.9237295462383455</v>
      </c>
      <c r="M78" s="20">
        <f t="shared" si="5"/>
        <v>5.0855947057202666</v>
      </c>
      <c r="P78" s="18">
        <f t="shared" si="10"/>
        <v>16.4773204417681</v>
      </c>
      <c r="U78" s="18">
        <v>19.5</v>
      </c>
      <c r="V78" s="20">
        <f t="shared" si="6"/>
        <v>3.5839798444680224</v>
      </c>
    </row>
    <row r="79" spans="1:22" x14ac:dyDescent="0.15">
      <c r="A79" s="18">
        <v>39</v>
      </c>
      <c r="B79" s="18">
        <v>77</v>
      </c>
      <c r="D79">
        <v>855.703125</v>
      </c>
      <c r="E79">
        <v>553.33502197265602</v>
      </c>
      <c r="F79">
        <v>470.81185913085898</v>
      </c>
      <c r="G79">
        <v>470.42263793945301</v>
      </c>
      <c r="I79" s="19">
        <f t="shared" si="7"/>
        <v>384.89126586914102</v>
      </c>
      <c r="J79" s="19">
        <f t="shared" si="7"/>
        <v>82.912384033203011</v>
      </c>
      <c r="K79" s="19">
        <f t="shared" si="8"/>
        <v>326.8525970458989</v>
      </c>
      <c r="L79" s="20">
        <f t="shared" si="9"/>
        <v>3.9421444800695618</v>
      </c>
      <c r="M79" s="20">
        <f t="shared" si="5"/>
        <v>5.1190987974668332</v>
      </c>
      <c r="P79" s="18">
        <f t="shared" si="10"/>
        <v>17.244677468093013</v>
      </c>
      <c r="U79" s="18">
        <v>20</v>
      </c>
      <c r="V79" s="20">
        <f t="shared" si="6"/>
        <v>3.6321963238591422</v>
      </c>
    </row>
    <row r="80" spans="1:22" x14ac:dyDescent="0.15">
      <c r="A80" s="18">
        <v>39.5</v>
      </c>
      <c r="B80" s="18">
        <v>78</v>
      </c>
      <c r="D80">
        <v>852.98516845703102</v>
      </c>
      <c r="E80">
        <v>552.87176513671898</v>
      </c>
      <c r="F80">
        <v>470.25302124023398</v>
      </c>
      <c r="G80">
        <v>469.69354248046898</v>
      </c>
      <c r="I80" s="19">
        <f t="shared" si="7"/>
        <v>382.73214721679705</v>
      </c>
      <c r="J80" s="19">
        <f t="shared" si="7"/>
        <v>83.17822265625</v>
      </c>
      <c r="K80" s="19">
        <f t="shared" si="8"/>
        <v>324.50739135742208</v>
      </c>
      <c r="L80" s="20">
        <f t="shared" si="9"/>
        <v>3.9013503894945107</v>
      </c>
      <c r="M80" s="20">
        <f t="shared" si="5"/>
        <v>5.0933938648071315</v>
      </c>
      <c r="P80" s="18">
        <f t="shared" si="10"/>
        <v>16.655947564986416</v>
      </c>
      <c r="U80" s="18">
        <v>20.5</v>
      </c>
      <c r="V80" s="20">
        <f t="shared" si="6"/>
        <v>3.8842687255057404</v>
      </c>
    </row>
    <row r="81" spans="1:22" x14ac:dyDescent="0.15">
      <c r="A81" s="18">
        <v>40</v>
      </c>
      <c r="B81" s="18">
        <v>79</v>
      </c>
      <c r="D81">
        <v>849.23449707031295</v>
      </c>
      <c r="E81">
        <v>554.02099609375</v>
      </c>
      <c r="F81">
        <v>469.51553344726602</v>
      </c>
      <c r="G81">
        <v>469.10153198242199</v>
      </c>
      <c r="I81" s="19">
        <f t="shared" si="7"/>
        <v>379.71896362304693</v>
      </c>
      <c r="J81" s="19">
        <f t="shared" si="7"/>
        <v>84.919464111328011</v>
      </c>
      <c r="K81" s="19">
        <f t="shared" si="8"/>
        <v>320.27533874511732</v>
      </c>
      <c r="L81" s="20">
        <f t="shared" si="9"/>
        <v>3.7715186040887123</v>
      </c>
      <c r="M81" s="20">
        <f t="shared" si="5"/>
        <v>4.9786512373166829</v>
      </c>
      <c r="P81" s="18">
        <f t="shared" si="10"/>
        <v>14.027953286263696</v>
      </c>
      <c r="U81" s="18">
        <v>21</v>
      </c>
      <c r="V81" s="20">
        <f t="shared" si="6"/>
        <v>3.8897447180309519</v>
      </c>
    </row>
    <row r="82" spans="1:22" x14ac:dyDescent="0.15">
      <c r="A82" s="18">
        <v>40.5</v>
      </c>
      <c r="B82" s="18">
        <v>80</v>
      </c>
      <c r="D82">
        <v>847.12152099609398</v>
      </c>
      <c r="E82">
        <v>551.68591308593795</v>
      </c>
      <c r="F82">
        <v>471.38668823242199</v>
      </c>
      <c r="G82">
        <v>470.73336791992199</v>
      </c>
      <c r="I82" s="19">
        <f t="shared" si="7"/>
        <v>375.73483276367199</v>
      </c>
      <c r="J82" s="19">
        <f t="shared" si="7"/>
        <v>80.952545166015966</v>
      </c>
      <c r="K82" s="19">
        <f t="shared" si="8"/>
        <v>319.06805114746084</v>
      </c>
      <c r="L82" s="20">
        <f t="shared" si="9"/>
        <v>3.9414208718592114</v>
      </c>
      <c r="M82" s="20">
        <f t="shared" si="5"/>
        <v>5.1636426630025314</v>
      </c>
      <c r="P82" s="18">
        <f t="shared" si="10"/>
        <v>18.264882655478612</v>
      </c>
      <c r="U82" s="18">
        <v>21.5</v>
      </c>
      <c r="V82" s="20">
        <f t="shared" si="6"/>
        <v>3.8624356883607307</v>
      </c>
    </row>
    <row r="83" spans="1:22" x14ac:dyDescent="0.15">
      <c r="A83" s="18">
        <v>41</v>
      </c>
      <c r="B83" s="18">
        <v>81</v>
      </c>
      <c r="D83">
        <v>845.62652587890602</v>
      </c>
      <c r="E83">
        <v>551.86730957031295</v>
      </c>
      <c r="F83">
        <v>470.83026123046898</v>
      </c>
      <c r="G83">
        <v>470.24676513671898</v>
      </c>
      <c r="I83" s="19">
        <f t="shared" si="7"/>
        <v>374.79626464843705</v>
      </c>
      <c r="J83" s="19">
        <f t="shared" si="7"/>
        <v>81.620544433593977</v>
      </c>
      <c r="K83" s="19">
        <f t="shared" si="8"/>
        <v>317.66188354492124</v>
      </c>
      <c r="L83" s="20">
        <f t="shared" si="9"/>
        <v>3.8919353668777497</v>
      </c>
      <c r="M83" s="20">
        <f t="shared" si="5"/>
        <v>5.1292463159364186</v>
      </c>
      <c r="P83" s="18">
        <f t="shared" si="10"/>
        <v>17.477089964342703</v>
      </c>
      <c r="U83" s="18">
        <v>22</v>
      </c>
      <c r="V83" s="20">
        <f t="shared" si="6"/>
        <v>3.9358057770273374</v>
      </c>
    </row>
    <row r="84" spans="1:22" x14ac:dyDescent="0.15">
      <c r="A84" s="18">
        <v>41.5</v>
      </c>
      <c r="B84" s="18">
        <v>82</v>
      </c>
      <c r="D84">
        <v>845.41949462890602</v>
      </c>
      <c r="E84">
        <v>553.21716308593795</v>
      </c>
      <c r="F84">
        <v>470.31817626953102</v>
      </c>
      <c r="G84">
        <v>469.81280517578102</v>
      </c>
      <c r="I84" s="19">
        <f t="shared" si="7"/>
        <v>375.101318359375</v>
      </c>
      <c r="J84" s="19">
        <f t="shared" si="7"/>
        <v>83.404357910156932</v>
      </c>
      <c r="K84" s="19">
        <f t="shared" si="8"/>
        <v>316.71826782226515</v>
      </c>
      <c r="L84" s="20">
        <f t="shared" si="9"/>
        <v>3.7973827238551929</v>
      </c>
      <c r="M84" s="20">
        <f t="shared" si="5"/>
        <v>5.0497828308292121</v>
      </c>
      <c r="P84" s="18">
        <f t="shared" si="10"/>
        <v>15.657107375513721</v>
      </c>
      <c r="U84" s="18">
        <v>65</v>
      </c>
      <c r="V84" s="20">
        <f t="shared" ref="V84:V104" si="11">L131</f>
        <v>1.8879288405476842</v>
      </c>
    </row>
    <row r="85" spans="1:22" x14ac:dyDescent="0.15">
      <c r="A85" s="18">
        <v>42</v>
      </c>
      <c r="B85" s="18">
        <v>83</v>
      </c>
      <c r="D85">
        <v>844.13244628906295</v>
      </c>
      <c r="E85">
        <v>554.04504394531295</v>
      </c>
      <c r="F85">
        <v>471.33297729492199</v>
      </c>
      <c r="G85">
        <v>470.77536010742199</v>
      </c>
      <c r="I85" s="19">
        <f t="shared" si="7"/>
        <v>372.79946899414097</v>
      </c>
      <c r="J85" s="19">
        <f t="shared" si="7"/>
        <v>83.269683837890966</v>
      </c>
      <c r="K85" s="19">
        <f t="shared" si="8"/>
        <v>314.51069030761732</v>
      </c>
      <c r="L85" s="20">
        <f t="shared" si="9"/>
        <v>3.7770131434617342</v>
      </c>
      <c r="M85" s="20">
        <f t="shared" si="5"/>
        <v>5.0445024083511028</v>
      </c>
      <c r="P85" s="18">
        <f t="shared" si="10"/>
        <v>15.536167840092455</v>
      </c>
      <c r="U85" s="18">
        <v>65.5</v>
      </c>
      <c r="V85" s="20">
        <f t="shared" si="11"/>
        <v>1.8481890020653453</v>
      </c>
    </row>
    <row r="86" spans="1:22" x14ac:dyDescent="0.15">
      <c r="A86" s="18">
        <v>42.5</v>
      </c>
      <c r="B86" s="18">
        <v>84</v>
      </c>
      <c r="D86">
        <v>843.872802734375</v>
      </c>
      <c r="E86">
        <v>554.682373046875</v>
      </c>
      <c r="F86">
        <v>470.91925048828102</v>
      </c>
      <c r="G86">
        <v>470.37707519531301</v>
      </c>
      <c r="I86" s="19">
        <f t="shared" si="7"/>
        <v>372.95355224609398</v>
      </c>
      <c r="J86" s="19">
        <f t="shared" si="7"/>
        <v>84.305297851561988</v>
      </c>
      <c r="K86" s="19">
        <f t="shared" si="8"/>
        <v>313.93984375000059</v>
      </c>
      <c r="L86" s="20">
        <f t="shared" si="9"/>
        <v>3.7238447849714107</v>
      </c>
      <c r="M86" s="20">
        <f t="shared" si="5"/>
        <v>5.0064232077761286</v>
      </c>
      <c r="P86" s="18">
        <f t="shared" si="10"/>
        <v>14.664025346600251</v>
      </c>
      <c r="U86" s="18">
        <v>66</v>
      </c>
      <c r="V86" s="20">
        <f t="shared" si="11"/>
        <v>1.8039058416494473</v>
      </c>
    </row>
    <row r="87" spans="1:22" x14ac:dyDescent="0.15">
      <c r="A87" s="18">
        <v>43</v>
      </c>
      <c r="B87" s="18">
        <v>85</v>
      </c>
      <c r="C87" s="18" t="s">
        <v>10</v>
      </c>
      <c r="D87">
        <v>842.80572509765602</v>
      </c>
      <c r="E87">
        <v>556.08184814453102</v>
      </c>
      <c r="F87">
        <v>470.50274658203102</v>
      </c>
      <c r="G87">
        <v>470.00704956054699</v>
      </c>
      <c r="I87" s="19">
        <f t="shared" si="7"/>
        <v>372.302978515625</v>
      </c>
      <c r="J87" s="19">
        <f t="shared" si="7"/>
        <v>86.074798583984034</v>
      </c>
      <c r="K87" s="19">
        <f t="shared" si="8"/>
        <v>312.0506195068362</v>
      </c>
      <c r="L87" s="20">
        <f t="shared" si="9"/>
        <v>3.6253424305415636</v>
      </c>
      <c r="M87" s="20">
        <f t="shared" si="5"/>
        <v>4.9230100112616313</v>
      </c>
      <c r="P87" s="18">
        <f t="shared" si="10"/>
        <v>12.753581006912107</v>
      </c>
      <c r="U87" s="18">
        <v>66.5</v>
      </c>
      <c r="V87" s="20">
        <f t="shared" si="11"/>
        <v>1.7880153849693521</v>
      </c>
    </row>
    <row r="88" spans="1:22" x14ac:dyDescent="0.15">
      <c r="A88" s="18">
        <v>43.5</v>
      </c>
      <c r="B88" s="18">
        <v>86</v>
      </c>
      <c r="D88">
        <v>843.43023681640602</v>
      </c>
      <c r="E88">
        <v>557.27966308593795</v>
      </c>
      <c r="F88">
        <v>470.84649658203102</v>
      </c>
      <c r="G88">
        <v>470.42984008789102</v>
      </c>
      <c r="I88" s="19">
        <f t="shared" si="7"/>
        <v>372.583740234375</v>
      </c>
      <c r="J88" s="19">
        <f t="shared" si="7"/>
        <v>86.849822998046932</v>
      </c>
      <c r="K88" s="19">
        <f t="shared" si="8"/>
        <v>311.78886413574213</v>
      </c>
      <c r="L88" s="20">
        <f t="shared" si="9"/>
        <v>3.5899769668241421</v>
      </c>
      <c r="M88" s="20">
        <f t="shared" ref="M88:M151" si="12">L88+ABS($N$2)*A88</f>
        <v>4.9027337054595597</v>
      </c>
      <c r="P88" s="18">
        <f t="shared" si="10"/>
        <v>12.289185020809104</v>
      </c>
      <c r="U88" s="18">
        <v>67</v>
      </c>
      <c r="V88" s="20">
        <f t="shared" si="11"/>
        <v>1.7843992576462626</v>
      </c>
    </row>
    <row r="89" spans="1:22" x14ac:dyDescent="0.15">
      <c r="A89" s="18">
        <v>44</v>
      </c>
      <c r="B89" s="18">
        <v>87</v>
      </c>
      <c r="D89">
        <v>848.817626953125</v>
      </c>
      <c r="E89">
        <v>558.53063964843795</v>
      </c>
      <c r="F89">
        <v>470.60678100585898</v>
      </c>
      <c r="G89">
        <v>470.02932739257801</v>
      </c>
      <c r="I89" s="19">
        <f t="shared" si="7"/>
        <v>378.21084594726602</v>
      </c>
      <c r="J89" s="19">
        <f t="shared" si="7"/>
        <v>88.501312255859943</v>
      </c>
      <c r="K89" s="19">
        <f t="shared" si="8"/>
        <v>316.25992736816409</v>
      </c>
      <c r="L89" s="20">
        <f t="shared" si="9"/>
        <v>3.5735055142894057</v>
      </c>
      <c r="M89" s="20">
        <f t="shared" si="12"/>
        <v>4.9013514108401726</v>
      </c>
      <c r="P89" s="18">
        <f t="shared" si="10"/>
        <v>12.257525798506903</v>
      </c>
      <c r="U89" s="18">
        <v>67.5</v>
      </c>
      <c r="V89" s="20">
        <f t="shared" si="11"/>
        <v>1.7598518425590011</v>
      </c>
    </row>
    <row r="90" spans="1:22" x14ac:dyDescent="0.15">
      <c r="A90" s="18">
        <v>44.5</v>
      </c>
      <c r="B90" s="18">
        <v>88</v>
      </c>
      <c r="D90">
        <v>847.61993408203102</v>
      </c>
      <c r="E90">
        <v>560.13134765625</v>
      </c>
      <c r="F90">
        <v>469.90444946289102</v>
      </c>
      <c r="G90">
        <v>469.45169067382801</v>
      </c>
      <c r="I90" s="19">
        <f t="shared" si="7"/>
        <v>377.71548461914</v>
      </c>
      <c r="J90" s="19">
        <f t="shared" si="7"/>
        <v>90.679656982421989</v>
      </c>
      <c r="K90" s="19">
        <f t="shared" si="8"/>
        <v>314.2397247314446</v>
      </c>
      <c r="L90" s="20">
        <f t="shared" si="9"/>
        <v>3.4653828122922778</v>
      </c>
      <c r="M90" s="20">
        <f t="shared" si="12"/>
        <v>4.8083178667583946</v>
      </c>
      <c r="P90" s="18">
        <f t="shared" si="10"/>
        <v>10.126742959351835</v>
      </c>
      <c r="U90" s="18">
        <v>68</v>
      </c>
      <c r="V90" s="20">
        <f t="shared" si="11"/>
        <v>1.7448608203566256</v>
      </c>
    </row>
    <row r="91" spans="1:22" x14ac:dyDescent="0.15">
      <c r="A91" s="18">
        <v>45</v>
      </c>
      <c r="B91" s="18">
        <v>89</v>
      </c>
      <c r="D91">
        <v>836.86627197265602</v>
      </c>
      <c r="E91">
        <v>561.6083984375</v>
      </c>
      <c r="F91">
        <v>469.74642944335898</v>
      </c>
      <c r="G91">
        <v>469.11325073242199</v>
      </c>
      <c r="I91" s="19">
        <f t="shared" si="7"/>
        <v>367.11984252929705</v>
      </c>
      <c r="J91" s="19">
        <f t="shared" si="7"/>
        <v>92.495147705078011</v>
      </c>
      <c r="K91" s="19">
        <f t="shared" si="8"/>
        <v>302.37323913574244</v>
      </c>
      <c r="L91" s="20">
        <f t="shared" si="9"/>
        <v>3.2690713690177939</v>
      </c>
      <c r="M91" s="20">
        <f t="shared" si="12"/>
        <v>4.62709558139926</v>
      </c>
      <c r="P91" s="18">
        <f t="shared" si="10"/>
        <v>5.9761396524813728</v>
      </c>
      <c r="U91" s="18">
        <v>68.5</v>
      </c>
      <c r="V91" s="20">
        <f t="shared" si="11"/>
        <v>1.7227727613015829</v>
      </c>
    </row>
    <row r="92" spans="1:22" x14ac:dyDescent="0.15">
      <c r="A92" s="18">
        <v>45.5</v>
      </c>
      <c r="B92" s="18">
        <v>90</v>
      </c>
      <c r="D92">
        <v>834.58380126953102</v>
      </c>
      <c r="E92">
        <v>561.29626464843795</v>
      </c>
      <c r="F92">
        <v>470.72137451171898</v>
      </c>
      <c r="G92">
        <v>470.28726196289102</v>
      </c>
      <c r="I92" s="19">
        <f t="shared" si="7"/>
        <v>363.86242675781205</v>
      </c>
      <c r="J92" s="19">
        <f t="shared" si="7"/>
        <v>91.009002685546932</v>
      </c>
      <c r="K92" s="19">
        <f t="shared" si="8"/>
        <v>300.15612487792919</v>
      </c>
      <c r="L92" s="20">
        <f t="shared" si="9"/>
        <v>3.2980926723812649</v>
      </c>
      <c r="M92" s="20">
        <f t="shared" si="12"/>
        <v>4.6712060426780813</v>
      </c>
      <c r="P92" s="18">
        <f t="shared" si="10"/>
        <v>6.9864184164238479</v>
      </c>
      <c r="U92" s="18">
        <v>69</v>
      </c>
      <c r="V92" s="20">
        <f t="shared" si="11"/>
        <v>1.7268975892354586</v>
      </c>
    </row>
    <row r="93" spans="1:22" x14ac:dyDescent="0.15">
      <c r="A93" s="18">
        <v>46</v>
      </c>
      <c r="B93" s="18">
        <v>91</v>
      </c>
      <c r="D93">
        <v>828.02325439453102</v>
      </c>
      <c r="E93">
        <v>562.24041748046898</v>
      </c>
      <c r="F93">
        <v>470.11126708984398</v>
      </c>
      <c r="G93">
        <v>469.71286010742199</v>
      </c>
      <c r="I93" s="19">
        <f t="shared" si="7"/>
        <v>357.91198730468705</v>
      </c>
      <c r="J93" s="19">
        <f t="shared" si="7"/>
        <v>92.527557373046989</v>
      </c>
      <c r="K93" s="19">
        <f t="shared" si="8"/>
        <v>293.14269714355419</v>
      </c>
      <c r="L93" s="20">
        <f t="shared" si="9"/>
        <v>3.1681663870329921</v>
      </c>
      <c r="M93" s="20">
        <f t="shared" si="12"/>
        <v>4.5563689152451579</v>
      </c>
      <c r="P93" s="18">
        <f t="shared" si="10"/>
        <v>4.3562597693787799</v>
      </c>
      <c r="U93" s="18">
        <v>69.5</v>
      </c>
      <c r="V93" s="20">
        <f t="shared" si="11"/>
        <v>1.7144057751592594</v>
      </c>
    </row>
    <row r="94" spans="1:22" x14ac:dyDescent="0.15">
      <c r="A94" s="18">
        <v>46.5</v>
      </c>
      <c r="B94" s="18">
        <v>92</v>
      </c>
      <c r="D94">
        <v>829.31317138671898</v>
      </c>
      <c r="E94">
        <v>565.39294433593795</v>
      </c>
      <c r="F94">
        <v>469.72885131835898</v>
      </c>
      <c r="G94">
        <v>469.30340576171898</v>
      </c>
      <c r="I94" s="19">
        <f t="shared" si="7"/>
        <v>359.58432006836</v>
      </c>
      <c r="J94" s="19">
        <f t="shared" si="7"/>
        <v>96.089538574218977</v>
      </c>
      <c r="K94" s="19">
        <f t="shared" si="8"/>
        <v>292.32164306640675</v>
      </c>
      <c r="L94" s="20">
        <f t="shared" si="9"/>
        <v>3.0421796941049859</v>
      </c>
      <c r="M94" s="20">
        <f t="shared" si="12"/>
        <v>4.445471380232501</v>
      </c>
      <c r="P94" s="18">
        <f t="shared" si="10"/>
        <v>1.8163311141632232</v>
      </c>
      <c r="U94" s="18">
        <v>70</v>
      </c>
      <c r="V94" s="20">
        <f t="shared" si="11"/>
        <v>1.6876246552221739</v>
      </c>
    </row>
    <row r="95" spans="1:22" x14ac:dyDescent="0.15">
      <c r="A95" s="18">
        <v>47</v>
      </c>
      <c r="B95" s="18">
        <v>93</v>
      </c>
      <c r="D95">
        <v>828.08001708984398</v>
      </c>
      <c r="E95">
        <v>566.85052490234398</v>
      </c>
      <c r="F95">
        <v>470.38775634765602</v>
      </c>
      <c r="G95">
        <v>469.938720703125</v>
      </c>
      <c r="I95" s="19">
        <f t="shared" si="7"/>
        <v>357.69226074218795</v>
      </c>
      <c r="J95" s="19">
        <f t="shared" si="7"/>
        <v>96.911804199218977</v>
      </c>
      <c r="K95" s="19">
        <f t="shared" si="8"/>
        <v>289.85399780273468</v>
      </c>
      <c r="L95" s="20">
        <f t="shared" si="9"/>
        <v>2.9909049800258556</v>
      </c>
      <c r="M95" s="20">
        <f t="shared" si="12"/>
        <v>4.4092858240687205</v>
      </c>
      <c r="P95" s="18">
        <f t="shared" si="10"/>
        <v>0.98755948281173866</v>
      </c>
      <c r="U95" s="18">
        <v>70.5</v>
      </c>
      <c r="V95" s="20">
        <f t="shared" si="11"/>
        <v>1.6800052575543925</v>
      </c>
    </row>
    <row r="96" spans="1:22" x14ac:dyDescent="0.15">
      <c r="A96" s="18">
        <v>47.5</v>
      </c>
      <c r="B96" s="18">
        <v>94</v>
      </c>
      <c r="D96">
        <v>832.670654296875</v>
      </c>
      <c r="E96">
        <v>568.18048095703102</v>
      </c>
      <c r="F96">
        <v>469.96548461914102</v>
      </c>
      <c r="G96">
        <v>469.57907104492199</v>
      </c>
      <c r="I96" s="19">
        <f t="shared" si="7"/>
        <v>362.70516967773398</v>
      </c>
      <c r="J96" s="19">
        <f t="shared" si="7"/>
        <v>98.601409912109034</v>
      </c>
      <c r="K96" s="19">
        <f t="shared" si="8"/>
        <v>293.68418273925766</v>
      </c>
      <c r="L96" s="20">
        <f t="shared" si="9"/>
        <v>2.9784988166096285</v>
      </c>
      <c r="M96" s="20">
        <f t="shared" si="12"/>
        <v>4.4119688185678427</v>
      </c>
      <c r="P96" s="18">
        <f t="shared" si="10"/>
        <v>1.0490091318894077</v>
      </c>
      <c r="U96" s="18">
        <v>71</v>
      </c>
      <c r="V96" s="20">
        <f t="shared" si="11"/>
        <v>1.6537838567932919</v>
      </c>
    </row>
    <row r="97" spans="1:22" x14ac:dyDescent="0.15">
      <c r="A97" s="18">
        <v>48</v>
      </c>
      <c r="B97" s="18">
        <v>95</v>
      </c>
      <c r="D97">
        <v>830.32556152343795</v>
      </c>
      <c r="E97">
        <v>568.753173828125</v>
      </c>
      <c r="F97">
        <v>469.43692016601602</v>
      </c>
      <c r="G97">
        <v>469.13632202148398</v>
      </c>
      <c r="I97" s="19">
        <f t="shared" si="7"/>
        <v>360.88864135742193</v>
      </c>
      <c r="J97" s="19">
        <f t="shared" si="7"/>
        <v>99.616851806641023</v>
      </c>
      <c r="K97" s="19">
        <f t="shared" si="8"/>
        <v>291.15684509277321</v>
      </c>
      <c r="L97" s="20">
        <f t="shared" si="9"/>
        <v>2.9227669798069553</v>
      </c>
      <c r="M97" s="20">
        <f t="shared" si="12"/>
        <v>4.3713261396805194</v>
      </c>
      <c r="P97" s="18">
        <f t="shared" si="10"/>
        <v>0.11815431425207157</v>
      </c>
      <c r="U97" s="18">
        <v>71.5</v>
      </c>
      <c r="V97" s="20">
        <f t="shared" si="11"/>
        <v>1.6418671551923303</v>
      </c>
    </row>
    <row r="98" spans="1:22" x14ac:dyDescent="0.15">
      <c r="A98" s="18">
        <v>48.5</v>
      </c>
      <c r="B98" s="18">
        <v>96</v>
      </c>
      <c r="D98">
        <v>835.041259765625</v>
      </c>
      <c r="E98">
        <v>569.83435058593795</v>
      </c>
      <c r="F98">
        <v>470.31951904296898</v>
      </c>
      <c r="G98">
        <v>470.05328369140602</v>
      </c>
      <c r="I98" s="19">
        <f t="shared" si="7"/>
        <v>364.72174072265602</v>
      </c>
      <c r="J98" s="19">
        <f t="shared" si="7"/>
        <v>99.781066894531932</v>
      </c>
      <c r="K98" s="19">
        <f t="shared" si="8"/>
        <v>294.87499389648366</v>
      </c>
      <c r="L98" s="20">
        <f t="shared" si="9"/>
        <v>2.9552198936514178</v>
      </c>
      <c r="M98" s="20">
        <f t="shared" si="12"/>
        <v>4.4188682114403317</v>
      </c>
      <c r="P98" s="18">
        <f t="shared" si="10"/>
        <v>1.2070285654000323</v>
      </c>
      <c r="U98" s="18">
        <v>72</v>
      </c>
      <c r="V98" s="20">
        <f t="shared" si="11"/>
        <v>1.6266408348842407</v>
      </c>
    </row>
    <row r="99" spans="1:22" x14ac:dyDescent="0.15">
      <c r="A99" s="18">
        <v>49</v>
      </c>
      <c r="B99" s="18">
        <v>97</v>
      </c>
      <c r="D99">
        <v>828.15740966796898</v>
      </c>
      <c r="E99">
        <v>567.95794677734398</v>
      </c>
      <c r="F99">
        <v>470.104736328125</v>
      </c>
      <c r="G99">
        <v>469.64596557617199</v>
      </c>
      <c r="I99" s="19">
        <f t="shared" si="7"/>
        <v>358.05267333984398</v>
      </c>
      <c r="J99" s="19">
        <f t="shared" si="7"/>
        <v>98.311981201171989</v>
      </c>
      <c r="K99" s="19">
        <f t="shared" si="8"/>
        <v>289.2342864990236</v>
      </c>
      <c r="L99" s="20">
        <f t="shared" si="9"/>
        <v>2.9420044532229972</v>
      </c>
      <c r="M99" s="20">
        <f t="shared" si="12"/>
        <v>4.4207419289272609</v>
      </c>
      <c r="P99" s="18">
        <f t="shared" si="10"/>
        <v>1.2499430335736201</v>
      </c>
      <c r="U99" s="18">
        <v>72.5</v>
      </c>
      <c r="V99" s="20">
        <f t="shared" si="11"/>
        <v>1.6189128121074907</v>
      </c>
    </row>
    <row r="100" spans="1:22" x14ac:dyDescent="0.15">
      <c r="A100" s="18">
        <v>49.5</v>
      </c>
      <c r="B100" s="18">
        <v>98</v>
      </c>
      <c r="D100">
        <v>823.031005859375</v>
      </c>
      <c r="E100">
        <v>570.06018066406295</v>
      </c>
      <c r="F100">
        <v>469.81344604492199</v>
      </c>
      <c r="G100">
        <v>469.45355224609398</v>
      </c>
      <c r="I100" s="19">
        <f t="shared" si="7"/>
        <v>353.21755981445301</v>
      </c>
      <c r="J100" s="19">
        <f t="shared" si="7"/>
        <v>100.60662841796898</v>
      </c>
      <c r="K100" s="19">
        <f t="shared" si="8"/>
        <v>282.79291992187473</v>
      </c>
      <c r="L100" s="20">
        <f t="shared" si="9"/>
        <v>2.8108776168009038</v>
      </c>
      <c r="M100" s="20">
        <f t="shared" si="12"/>
        <v>4.3047042504205173</v>
      </c>
      <c r="P100" s="18">
        <f t="shared" si="10"/>
        <v>-1.4077122938448914</v>
      </c>
      <c r="U100" s="18">
        <v>73</v>
      </c>
      <c r="V100" s="20">
        <f t="shared" si="11"/>
        <v>1.6221643918532678</v>
      </c>
    </row>
    <row r="101" spans="1:22" x14ac:dyDescent="0.15">
      <c r="A101" s="18">
        <v>50</v>
      </c>
      <c r="B101" s="18">
        <v>99</v>
      </c>
      <c r="D101">
        <v>819.92327880859398</v>
      </c>
      <c r="E101">
        <v>572.03546142578102</v>
      </c>
      <c r="F101">
        <v>470.23278808593801</v>
      </c>
      <c r="G101">
        <v>469.95321655273398</v>
      </c>
      <c r="I101" s="19">
        <f t="shared" si="7"/>
        <v>349.69049072265597</v>
      </c>
      <c r="J101" s="19">
        <f t="shared" si="7"/>
        <v>102.08224487304705</v>
      </c>
      <c r="K101" s="19">
        <f t="shared" si="8"/>
        <v>278.23291931152301</v>
      </c>
      <c r="L101" s="20">
        <f t="shared" si="9"/>
        <v>2.7255760260517676</v>
      </c>
      <c r="M101" s="20">
        <f t="shared" si="12"/>
        <v>4.2344918175867301</v>
      </c>
      <c r="P101" s="18">
        <f t="shared" si="10"/>
        <v>-3.0158144945527807</v>
      </c>
      <c r="U101" s="18">
        <v>73.5</v>
      </c>
      <c r="V101" s="20">
        <f t="shared" si="11"/>
        <v>1.6055393684327337</v>
      </c>
    </row>
    <row r="102" spans="1:22" x14ac:dyDescent="0.15">
      <c r="A102" s="18">
        <v>50.5</v>
      </c>
      <c r="B102" s="18">
        <v>100</v>
      </c>
      <c r="D102">
        <v>824.68078613281295</v>
      </c>
      <c r="E102">
        <v>574.23382568359398</v>
      </c>
      <c r="F102">
        <v>470.55801391601602</v>
      </c>
      <c r="G102">
        <v>470.02239990234398</v>
      </c>
      <c r="I102" s="19">
        <f t="shared" si="7"/>
        <v>354.12277221679693</v>
      </c>
      <c r="J102" s="19">
        <f t="shared" si="7"/>
        <v>104.21142578125</v>
      </c>
      <c r="K102" s="19">
        <f t="shared" si="8"/>
        <v>281.17477416992193</v>
      </c>
      <c r="L102" s="20">
        <f t="shared" si="9"/>
        <v>2.6981184842450516</v>
      </c>
      <c r="M102" s="20">
        <f t="shared" si="12"/>
        <v>4.2221234336953639</v>
      </c>
      <c r="P102" s="18">
        <f t="shared" si="10"/>
        <v>-3.2990923208886143</v>
      </c>
      <c r="U102" s="18">
        <v>74</v>
      </c>
      <c r="V102" s="20">
        <f t="shared" si="11"/>
        <v>1.5923362653803494</v>
      </c>
    </row>
    <row r="103" spans="1:22" x14ac:dyDescent="0.15">
      <c r="A103" s="18">
        <v>51</v>
      </c>
      <c r="B103" s="18">
        <v>101</v>
      </c>
      <c r="D103">
        <v>811.19152832031295</v>
      </c>
      <c r="E103">
        <v>570.82263183593795</v>
      </c>
      <c r="F103">
        <v>469.77627563476602</v>
      </c>
      <c r="G103">
        <v>469.41159057617199</v>
      </c>
      <c r="I103" s="19">
        <f t="shared" si="7"/>
        <v>341.41525268554693</v>
      </c>
      <c r="J103" s="19">
        <f t="shared" si="7"/>
        <v>101.41104125976597</v>
      </c>
      <c r="K103" s="19">
        <f t="shared" si="8"/>
        <v>270.42752380371076</v>
      </c>
      <c r="L103" s="20">
        <f t="shared" si="9"/>
        <v>2.6666477381985105</v>
      </c>
      <c r="M103" s="20">
        <f t="shared" si="12"/>
        <v>4.2057418455641722</v>
      </c>
      <c r="P103" s="18">
        <f t="shared" si="10"/>
        <v>-3.6742860987088712</v>
      </c>
      <c r="U103" s="18">
        <v>74.5</v>
      </c>
      <c r="V103" s="20">
        <f t="shared" si="11"/>
        <v>1.5790920175191985</v>
      </c>
    </row>
    <row r="104" spans="1:22" x14ac:dyDescent="0.15">
      <c r="A104" s="18">
        <v>51.5</v>
      </c>
      <c r="B104" s="18">
        <v>102</v>
      </c>
      <c r="D104">
        <v>807.71887207031295</v>
      </c>
      <c r="E104">
        <v>572.50616455078102</v>
      </c>
      <c r="F104">
        <v>469.73883056640602</v>
      </c>
      <c r="G104">
        <v>469.20401000976602</v>
      </c>
      <c r="I104" s="19">
        <f t="shared" si="7"/>
        <v>337.98004150390693</v>
      </c>
      <c r="J104" s="19">
        <f t="shared" si="7"/>
        <v>103.302154541015</v>
      </c>
      <c r="K104" s="19">
        <f t="shared" si="8"/>
        <v>265.66853332519645</v>
      </c>
      <c r="L104" s="20">
        <f t="shared" si="9"/>
        <v>2.5717617846945839</v>
      </c>
      <c r="M104" s="20">
        <f t="shared" si="12"/>
        <v>4.125945049975595</v>
      </c>
      <c r="P104" s="18">
        <f t="shared" si="10"/>
        <v>-5.5019026249614491</v>
      </c>
      <c r="U104" s="18">
        <v>75</v>
      </c>
      <c r="V104" s="20">
        <f t="shared" si="11"/>
        <v>1.5659064682593293</v>
      </c>
    </row>
    <row r="105" spans="1:22" x14ac:dyDescent="0.15">
      <c r="A105" s="18">
        <v>52</v>
      </c>
      <c r="B105" s="18">
        <v>103</v>
      </c>
      <c r="D105">
        <v>808.46044921875</v>
      </c>
      <c r="E105">
        <v>573.26745605468795</v>
      </c>
      <c r="F105">
        <v>470.76028442382801</v>
      </c>
      <c r="G105">
        <v>470.30618286132801</v>
      </c>
      <c r="I105" s="19">
        <f t="shared" si="7"/>
        <v>337.70016479492199</v>
      </c>
      <c r="J105" s="19">
        <f t="shared" si="7"/>
        <v>102.96127319335994</v>
      </c>
      <c r="K105" s="19">
        <f t="shared" si="8"/>
        <v>265.62727355957003</v>
      </c>
      <c r="L105" s="20">
        <f t="shared" si="9"/>
        <v>2.5798755718640485</v>
      </c>
      <c r="M105" s="20">
        <f t="shared" si="12"/>
        <v>4.1491479950604093</v>
      </c>
      <c r="P105" s="18">
        <f t="shared" si="10"/>
        <v>-4.970476700123835</v>
      </c>
      <c r="V105" s="20"/>
    </row>
    <row r="106" spans="1:22" x14ac:dyDescent="0.15">
      <c r="A106" s="18">
        <v>52.5</v>
      </c>
      <c r="B106" s="18">
        <v>104</v>
      </c>
      <c r="D106">
        <v>792.453125</v>
      </c>
      <c r="E106">
        <v>567.86810302734398</v>
      </c>
      <c r="F106">
        <v>469.82772827148398</v>
      </c>
      <c r="G106">
        <v>469.31805419921898</v>
      </c>
      <c r="I106" s="19">
        <f t="shared" si="7"/>
        <v>322.62539672851602</v>
      </c>
      <c r="J106" s="19">
        <f t="shared" si="7"/>
        <v>98.550048828125</v>
      </c>
      <c r="K106" s="19">
        <f t="shared" si="8"/>
        <v>253.64036254882853</v>
      </c>
      <c r="L106" s="20">
        <f t="shared" si="9"/>
        <v>2.5737213280450715</v>
      </c>
      <c r="M106" s="20">
        <f t="shared" si="12"/>
        <v>4.1580829091567821</v>
      </c>
      <c r="P106" s="18">
        <f t="shared" si="10"/>
        <v>-4.7658369455731435</v>
      </c>
    </row>
    <row r="107" spans="1:22" x14ac:dyDescent="0.15">
      <c r="A107" s="18">
        <v>53</v>
      </c>
      <c r="B107" s="18">
        <v>105</v>
      </c>
      <c r="D107">
        <v>799.55847167968795</v>
      </c>
      <c r="E107">
        <v>573.64703369140602</v>
      </c>
      <c r="F107">
        <v>469.707275390625</v>
      </c>
      <c r="G107">
        <v>469.44250488281301</v>
      </c>
      <c r="I107" s="19">
        <f t="shared" si="7"/>
        <v>329.85119628906295</v>
      </c>
      <c r="J107" s="19">
        <f t="shared" si="7"/>
        <v>104.20452880859301</v>
      </c>
      <c r="K107" s="19">
        <f t="shared" si="8"/>
        <v>256.90802612304788</v>
      </c>
      <c r="L107" s="20">
        <f t="shared" si="9"/>
        <v>2.4654209280572315</v>
      </c>
      <c r="M107" s="20">
        <f t="shared" si="12"/>
        <v>4.0648716670842919</v>
      </c>
      <c r="P107" s="18">
        <f t="shared" si="10"/>
        <v>-6.9006896697669795</v>
      </c>
    </row>
    <row r="108" spans="1:22" x14ac:dyDescent="0.15">
      <c r="A108" s="18">
        <v>53.5</v>
      </c>
      <c r="B108" s="18">
        <v>106</v>
      </c>
      <c r="D108">
        <v>800.12481689453102</v>
      </c>
      <c r="E108">
        <v>573.86572265625</v>
      </c>
      <c r="F108">
        <v>470.44104003906301</v>
      </c>
      <c r="G108">
        <v>470.19760131835898</v>
      </c>
      <c r="I108" s="19">
        <f t="shared" si="7"/>
        <v>329.68377685546801</v>
      </c>
      <c r="J108" s="19">
        <f t="shared" si="7"/>
        <v>103.66812133789102</v>
      </c>
      <c r="K108" s="19">
        <f t="shared" si="8"/>
        <v>257.11609191894433</v>
      </c>
      <c r="L108" s="20">
        <f t="shared" si="9"/>
        <v>2.4801847337515857</v>
      </c>
      <c r="M108" s="20">
        <f t="shared" si="12"/>
        <v>4.0947246306939959</v>
      </c>
      <c r="P108" s="18">
        <f t="shared" si="10"/>
        <v>-6.2169558274706604</v>
      </c>
    </row>
    <row r="109" spans="1:22" x14ac:dyDescent="0.15">
      <c r="A109" s="18">
        <v>54</v>
      </c>
      <c r="B109" s="18">
        <v>107</v>
      </c>
      <c r="D109">
        <v>810.100341796875</v>
      </c>
      <c r="E109">
        <v>576.10614013671898</v>
      </c>
      <c r="F109">
        <v>469.97174072265602</v>
      </c>
      <c r="G109">
        <v>469.46554565429699</v>
      </c>
      <c r="I109" s="19">
        <f t="shared" si="7"/>
        <v>340.12860107421898</v>
      </c>
      <c r="J109" s="19">
        <f t="shared" si="7"/>
        <v>106.64059448242199</v>
      </c>
      <c r="K109" s="19">
        <f t="shared" si="8"/>
        <v>265.48018493652359</v>
      </c>
      <c r="L109" s="20">
        <f t="shared" si="9"/>
        <v>2.489485230507448</v>
      </c>
      <c r="M109" s="20">
        <f t="shared" si="12"/>
        <v>4.1191142853652076</v>
      </c>
      <c r="P109" s="18">
        <f t="shared" si="10"/>
        <v>-5.6583502391394838</v>
      </c>
    </row>
    <row r="110" spans="1:22" x14ac:dyDescent="0.15">
      <c r="A110" s="18">
        <v>54.5</v>
      </c>
      <c r="B110" s="18">
        <v>108</v>
      </c>
      <c r="D110">
        <v>813.127685546875</v>
      </c>
      <c r="E110">
        <v>576.794921875</v>
      </c>
      <c r="F110">
        <v>469.78787231445301</v>
      </c>
      <c r="G110">
        <v>469.50045776367199</v>
      </c>
      <c r="I110" s="19">
        <f t="shared" si="7"/>
        <v>343.33981323242199</v>
      </c>
      <c r="J110" s="19">
        <f t="shared" si="7"/>
        <v>107.29446411132801</v>
      </c>
      <c r="K110" s="19">
        <f t="shared" si="8"/>
        <v>268.23368835449241</v>
      </c>
      <c r="L110" s="20">
        <f t="shared" si="9"/>
        <v>2.4999769613106504</v>
      </c>
      <c r="M110" s="20">
        <f t="shared" si="12"/>
        <v>4.1446951740837594</v>
      </c>
      <c r="P110" s="18">
        <f t="shared" si="10"/>
        <v>-5.0724613618554706</v>
      </c>
    </row>
    <row r="111" spans="1:22" x14ac:dyDescent="0.15">
      <c r="A111" s="18">
        <v>55</v>
      </c>
      <c r="B111" s="18">
        <v>109</v>
      </c>
      <c r="D111">
        <v>835.74499511718795</v>
      </c>
      <c r="E111">
        <v>581.4345703125</v>
      </c>
      <c r="F111">
        <v>469.50445556640602</v>
      </c>
      <c r="G111">
        <v>469.11752319335898</v>
      </c>
      <c r="I111" s="19">
        <f t="shared" si="7"/>
        <v>366.24053955078193</v>
      </c>
      <c r="J111" s="19">
        <f t="shared" si="7"/>
        <v>112.31704711914102</v>
      </c>
      <c r="K111" s="19">
        <f t="shared" si="8"/>
        <v>287.61860656738321</v>
      </c>
      <c r="L111" s="20">
        <f t="shared" si="9"/>
        <v>2.5607742897860368</v>
      </c>
      <c r="M111" s="20">
        <f t="shared" si="12"/>
        <v>4.2205816604744957</v>
      </c>
      <c r="P111" s="18">
        <f t="shared" si="10"/>
        <v>-3.3344041425903344</v>
      </c>
    </row>
    <row r="112" spans="1:22" x14ac:dyDescent="0.15">
      <c r="A112" s="18">
        <v>55.5</v>
      </c>
      <c r="B112" s="18">
        <v>110</v>
      </c>
      <c r="D112">
        <v>836.24249267578102</v>
      </c>
      <c r="E112">
        <v>582.36218261718795</v>
      </c>
      <c r="F112">
        <v>469.67822265625</v>
      </c>
      <c r="G112">
        <v>469.34097290039102</v>
      </c>
      <c r="I112" s="19">
        <f t="shared" si="7"/>
        <v>366.56427001953102</v>
      </c>
      <c r="J112" s="19">
        <f t="shared" si="7"/>
        <v>113.02120971679693</v>
      </c>
      <c r="K112" s="19">
        <f t="shared" si="8"/>
        <v>287.44942321777319</v>
      </c>
      <c r="L112" s="20">
        <f t="shared" si="9"/>
        <v>2.543322832396238</v>
      </c>
      <c r="M112" s="20">
        <f t="shared" si="12"/>
        <v>4.2182193610000462</v>
      </c>
      <c r="P112" s="18">
        <f t="shared" si="10"/>
        <v>-3.3885087908737255</v>
      </c>
    </row>
    <row r="113" spans="1:16" x14ac:dyDescent="0.15">
      <c r="A113" s="18">
        <v>56</v>
      </c>
      <c r="B113" s="18">
        <v>111</v>
      </c>
      <c r="D113">
        <v>820.76605224609398</v>
      </c>
      <c r="E113">
        <v>576.76275634765602</v>
      </c>
      <c r="F113">
        <v>470.41744995117199</v>
      </c>
      <c r="G113">
        <v>469.96936035156301</v>
      </c>
      <c r="I113" s="19">
        <f t="shared" si="7"/>
        <v>350.34860229492199</v>
      </c>
      <c r="J113" s="19">
        <f t="shared" si="7"/>
        <v>106.79339599609301</v>
      </c>
      <c r="K113" s="19">
        <f t="shared" si="8"/>
        <v>275.5932250976569</v>
      </c>
      <c r="L113" s="20">
        <f t="shared" si="9"/>
        <v>2.5806204824476167</v>
      </c>
      <c r="M113" s="20">
        <f t="shared" si="12"/>
        <v>4.2706061689667747</v>
      </c>
      <c r="P113" s="18">
        <f t="shared" si="10"/>
        <v>-2.1886736935942221</v>
      </c>
    </row>
    <row r="114" spans="1:16" x14ac:dyDescent="0.15">
      <c r="A114" s="18">
        <v>56.5</v>
      </c>
      <c r="B114" s="18">
        <v>112</v>
      </c>
      <c r="D114">
        <v>815.23620605468795</v>
      </c>
      <c r="E114">
        <v>575.44104003906295</v>
      </c>
      <c r="F114">
        <v>470.06915283203102</v>
      </c>
      <c r="G114">
        <v>469.59439086914102</v>
      </c>
      <c r="I114" s="19">
        <f t="shared" si="7"/>
        <v>345.16705322265693</v>
      </c>
      <c r="J114" s="19">
        <f t="shared" si="7"/>
        <v>105.84664916992193</v>
      </c>
      <c r="K114" s="19">
        <f t="shared" si="8"/>
        <v>271.07439880371157</v>
      </c>
      <c r="L114" s="20">
        <f t="shared" si="9"/>
        <v>2.5610106784631386</v>
      </c>
      <c r="M114" s="20">
        <f t="shared" si="12"/>
        <v>4.2660855228976464</v>
      </c>
      <c r="P114" s="18">
        <f t="shared" si="10"/>
        <v>-2.2922117793574093</v>
      </c>
    </row>
    <row r="115" spans="1:16" x14ac:dyDescent="0.15">
      <c r="A115" s="18">
        <v>57</v>
      </c>
      <c r="B115" s="18">
        <v>113</v>
      </c>
      <c r="D115">
        <v>807.67041015625</v>
      </c>
      <c r="E115">
        <v>573.95928955078102</v>
      </c>
      <c r="F115">
        <v>470.171875</v>
      </c>
      <c r="G115">
        <v>469.76696777343801</v>
      </c>
      <c r="I115" s="19">
        <f t="shared" si="7"/>
        <v>337.49853515625</v>
      </c>
      <c r="J115" s="19">
        <f t="shared" si="7"/>
        <v>104.19232177734301</v>
      </c>
      <c r="K115" s="19">
        <f t="shared" si="8"/>
        <v>264.56390991210992</v>
      </c>
      <c r="L115" s="20">
        <f t="shared" si="9"/>
        <v>2.5391881608846179</v>
      </c>
      <c r="M115" s="20">
        <f t="shared" si="12"/>
        <v>4.2593521632344755</v>
      </c>
      <c r="P115" s="18">
        <f t="shared" si="10"/>
        <v>-2.4464284907785281</v>
      </c>
    </row>
    <row r="116" spans="1:16" x14ac:dyDescent="0.15">
      <c r="A116" s="18">
        <v>57.5</v>
      </c>
      <c r="B116" s="18">
        <v>114</v>
      </c>
      <c r="D116">
        <v>810.38415527343795</v>
      </c>
      <c r="E116">
        <v>577.431396484375</v>
      </c>
      <c r="F116">
        <v>470.697265625</v>
      </c>
      <c r="G116">
        <v>470.48007202148398</v>
      </c>
      <c r="I116" s="19">
        <f t="shared" si="7"/>
        <v>339.68688964843795</v>
      </c>
      <c r="J116" s="19">
        <f t="shared" si="7"/>
        <v>106.95132446289102</v>
      </c>
      <c r="K116" s="19">
        <f t="shared" si="8"/>
        <v>264.82096252441426</v>
      </c>
      <c r="L116" s="20">
        <f t="shared" si="9"/>
        <v>2.4760886679463177</v>
      </c>
      <c r="M116" s="20">
        <f t="shared" si="12"/>
        <v>4.2113418282115251</v>
      </c>
      <c r="P116" s="18">
        <f t="shared" si="10"/>
        <v>-3.5460275545212276</v>
      </c>
    </row>
    <row r="117" spans="1:16" x14ac:dyDescent="0.15">
      <c r="A117" s="18">
        <v>58</v>
      </c>
      <c r="B117" s="18">
        <v>115</v>
      </c>
      <c r="D117">
        <v>812.58050537109398</v>
      </c>
      <c r="E117">
        <v>579.85931396484398</v>
      </c>
      <c r="F117">
        <v>470.012939453125</v>
      </c>
      <c r="G117">
        <v>469.51898193359398</v>
      </c>
      <c r="I117" s="19">
        <f t="shared" si="7"/>
        <v>342.56756591796898</v>
      </c>
      <c r="J117" s="19">
        <f t="shared" si="7"/>
        <v>110.34033203125</v>
      </c>
      <c r="K117" s="19">
        <f t="shared" si="8"/>
        <v>265.32933349609397</v>
      </c>
      <c r="L117" s="20">
        <f t="shared" si="9"/>
        <v>2.4046450523725884</v>
      </c>
      <c r="M117" s="20">
        <f t="shared" si="12"/>
        <v>4.1549873705531448</v>
      </c>
      <c r="P117" s="18">
        <f t="shared" si="10"/>
        <v>-4.8367352500467922</v>
      </c>
    </row>
    <row r="118" spans="1:16" x14ac:dyDescent="0.15">
      <c r="A118" s="18">
        <v>58.5</v>
      </c>
      <c r="B118" s="18">
        <v>116</v>
      </c>
      <c r="D118">
        <v>813.751953125</v>
      </c>
      <c r="E118">
        <v>581.40985107421898</v>
      </c>
      <c r="F118">
        <v>469.65249633789102</v>
      </c>
      <c r="G118">
        <v>469.37493896484398</v>
      </c>
      <c r="I118" s="19">
        <f t="shared" si="7"/>
        <v>344.09945678710898</v>
      </c>
      <c r="J118" s="19">
        <f t="shared" si="7"/>
        <v>112.034912109375</v>
      </c>
      <c r="K118" s="19">
        <f t="shared" si="8"/>
        <v>265.67501831054648</v>
      </c>
      <c r="L118" s="20">
        <f t="shared" si="9"/>
        <v>2.3713591889212093</v>
      </c>
      <c r="M118" s="20">
        <f t="shared" si="12"/>
        <v>4.1367906650171156</v>
      </c>
      <c r="P118" s="18">
        <f t="shared" si="10"/>
        <v>-5.2535013559499157</v>
      </c>
    </row>
    <row r="119" spans="1:16" x14ac:dyDescent="0.15">
      <c r="A119" s="18">
        <v>59</v>
      </c>
      <c r="B119" s="18">
        <v>117</v>
      </c>
      <c r="D119">
        <v>816.96374511718795</v>
      </c>
      <c r="E119">
        <v>584.30554199218795</v>
      </c>
      <c r="F119">
        <v>470.30340576171898</v>
      </c>
      <c r="G119">
        <v>469.74911499023398</v>
      </c>
      <c r="I119" s="19">
        <f t="shared" si="7"/>
        <v>346.66033935546898</v>
      </c>
      <c r="J119" s="19">
        <f t="shared" si="7"/>
        <v>114.55642700195398</v>
      </c>
      <c r="K119" s="19">
        <f t="shared" si="8"/>
        <v>266.47084045410122</v>
      </c>
      <c r="L119" s="20">
        <f t="shared" si="9"/>
        <v>2.3261099130610634</v>
      </c>
      <c r="M119" s="20">
        <f t="shared" si="12"/>
        <v>4.106630547072319</v>
      </c>
      <c r="P119" s="18">
        <f t="shared" si="10"/>
        <v>-5.9442700714486572</v>
      </c>
    </row>
    <row r="120" spans="1:16" x14ac:dyDescent="0.15">
      <c r="A120" s="18">
        <v>59.5</v>
      </c>
      <c r="B120" s="18">
        <v>118</v>
      </c>
      <c r="D120">
        <v>796.91461181640602</v>
      </c>
      <c r="E120">
        <v>578.93890380859398</v>
      </c>
      <c r="F120">
        <v>469.96334838867199</v>
      </c>
      <c r="G120">
        <v>469.39120483398398</v>
      </c>
      <c r="I120" s="19">
        <f t="shared" si="7"/>
        <v>326.95126342773403</v>
      </c>
      <c r="J120" s="19">
        <f t="shared" si="7"/>
        <v>109.54769897461</v>
      </c>
      <c r="K120" s="19">
        <f t="shared" si="8"/>
        <v>250.26787414550705</v>
      </c>
      <c r="L120" s="20">
        <f t="shared" si="9"/>
        <v>2.2845561932205616</v>
      </c>
      <c r="M120" s="20">
        <f t="shared" si="12"/>
        <v>4.0801659851471674</v>
      </c>
      <c r="P120" s="18">
        <f t="shared" si="10"/>
        <v>-6.5503980541287712</v>
      </c>
    </row>
    <row r="121" spans="1:16" x14ac:dyDescent="0.15">
      <c r="A121" s="18">
        <v>60</v>
      </c>
      <c r="B121" s="18">
        <v>119</v>
      </c>
      <c r="D121">
        <v>802.80279541015602</v>
      </c>
      <c r="E121">
        <v>584.62518310546898</v>
      </c>
      <c r="F121">
        <v>469.30007934570301</v>
      </c>
      <c r="G121">
        <v>468.94644165039102</v>
      </c>
      <c r="I121" s="19">
        <f t="shared" si="7"/>
        <v>333.50271606445301</v>
      </c>
      <c r="J121" s="19">
        <f t="shared" si="7"/>
        <v>115.67874145507795</v>
      </c>
      <c r="K121" s="19">
        <f t="shared" si="8"/>
        <v>252.52759704589846</v>
      </c>
      <c r="L121" s="20">
        <f t="shared" si="9"/>
        <v>2.1830078186315993</v>
      </c>
      <c r="M121" s="20">
        <f t="shared" si="12"/>
        <v>3.9937067684735545</v>
      </c>
      <c r="P121" s="18">
        <f t="shared" si="10"/>
        <v>-8.5306065584182207</v>
      </c>
    </row>
    <row r="122" spans="1:16" x14ac:dyDescent="0.15">
      <c r="A122" s="18">
        <v>60.5</v>
      </c>
      <c r="B122" s="18">
        <v>120</v>
      </c>
      <c r="D122">
        <v>791.15277099609398</v>
      </c>
      <c r="E122">
        <v>583.08001708984398</v>
      </c>
      <c r="F122">
        <v>470.294189453125</v>
      </c>
      <c r="G122">
        <v>470.06289672851602</v>
      </c>
      <c r="I122" s="19">
        <f t="shared" si="7"/>
        <v>320.85858154296898</v>
      </c>
      <c r="J122" s="19">
        <f t="shared" si="7"/>
        <v>113.01712036132795</v>
      </c>
      <c r="K122" s="19">
        <f t="shared" si="8"/>
        <v>241.7465972900394</v>
      </c>
      <c r="L122" s="20">
        <f t="shared" si="9"/>
        <v>2.1390263397010063</v>
      </c>
      <c r="M122" s="20">
        <f t="shared" si="12"/>
        <v>3.9648144474583109</v>
      </c>
      <c r="P122" s="18">
        <f t="shared" si="10"/>
        <v>-9.1923384359926708</v>
      </c>
    </row>
    <row r="123" spans="1:16" x14ac:dyDescent="0.15">
      <c r="A123" s="18">
        <v>61</v>
      </c>
      <c r="B123" s="18">
        <v>121</v>
      </c>
      <c r="D123">
        <v>791.15753173828102</v>
      </c>
      <c r="E123">
        <v>584.422119140625</v>
      </c>
      <c r="F123">
        <v>469.35269165039102</v>
      </c>
      <c r="G123">
        <v>468.73843383789102</v>
      </c>
      <c r="I123" s="19">
        <f t="shared" si="7"/>
        <v>321.80484008789</v>
      </c>
      <c r="J123" s="19">
        <f t="shared" si="7"/>
        <v>115.68368530273398</v>
      </c>
      <c r="K123" s="19">
        <f t="shared" si="8"/>
        <v>240.82626037597623</v>
      </c>
      <c r="L123" s="20">
        <f t="shared" si="9"/>
        <v>2.0817651144649756</v>
      </c>
      <c r="M123" s="20">
        <f t="shared" si="12"/>
        <v>3.92264238013763</v>
      </c>
      <c r="P123" s="18">
        <f t="shared" si="10"/>
        <v>-10.158221421807026</v>
      </c>
    </row>
    <row r="124" spans="1:16" x14ac:dyDescent="0.15">
      <c r="A124" s="18">
        <v>61.5</v>
      </c>
      <c r="B124" s="18">
        <v>122</v>
      </c>
      <c r="D124">
        <v>790.50762939453102</v>
      </c>
      <c r="E124">
        <v>583.58410644531295</v>
      </c>
      <c r="F124">
        <v>468.97042846679699</v>
      </c>
      <c r="G124">
        <v>468.71444702148398</v>
      </c>
      <c r="I124" s="19">
        <f t="shared" si="7"/>
        <v>321.53720092773403</v>
      </c>
      <c r="J124" s="19">
        <f t="shared" si="7"/>
        <v>114.86965942382898</v>
      </c>
      <c r="K124" s="19">
        <f t="shared" si="8"/>
        <v>241.12843933105376</v>
      </c>
      <c r="L124" s="20">
        <f t="shared" si="9"/>
        <v>2.0991482044999707</v>
      </c>
      <c r="M124" s="20">
        <f t="shared" si="12"/>
        <v>3.9551146280879745</v>
      </c>
      <c r="P124" s="18">
        <f t="shared" si="10"/>
        <v>-9.4144971085575797</v>
      </c>
    </row>
    <row r="125" spans="1:16" x14ac:dyDescent="0.15">
      <c r="A125" s="18">
        <v>62</v>
      </c>
      <c r="B125" s="18">
        <v>123</v>
      </c>
      <c r="D125">
        <v>793.14855957031295</v>
      </c>
      <c r="E125">
        <v>584.77209472656295</v>
      </c>
      <c r="F125">
        <v>469.34616088867199</v>
      </c>
      <c r="G125">
        <v>469.01812744140602</v>
      </c>
      <c r="I125" s="19">
        <f t="shared" si="7"/>
        <v>323.80239868164097</v>
      </c>
      <c r="J125" s="19">
        <f t="shared" si="7"/>
        <v>115.75396728515693</v>
      </c>
      <c r="K125" s="19">
        <f t="shared" si="8"/>
        <v>242.7746215820311</v>
      </c>
      <c r="L125" s="20">
        <f t="shared" si="9"/>
        <v>2.097333052818501</v>
      </c>
      <c r="M125" s="20">
        <f t="shared" si="12"/>
        <v>3.9683886343218546</v>
      </c>
      <c r="P125" s="18">
        <f t="shared" si="10"/>
        <v>-9.1104774673717408</v>
      </c>
    </row>
    <row r="126" spans="1:16" x14ac:dyDescent="0.15">
      <c r="A126" s="18">
        <v>62.5</v>
      </c>
      <c r="B126" s="18">
        <v>124</v>
      </c>
      <c r="D126">
        <v>797.49157714843795</v>
      </c>
      <c r="E126">
        <v>586.93878173828102</v>
      </c>
      <c r="F126">
        <v>470.32846069335898</v>
      </c>
      <c r="G126">
        <v>469.91299438476602</v>
      </c>
      <c r="I126" s="19">
        <f t="shared" si="7"/>
        <v>327.16311645507898</v>
      </c>
      <c r="J126" s="19">
        <f t="shared" si="7"/>
        <v>117.025787353515</v>
      </c>
      <c r="K126" s="19">
        <f t="shared" si="8"/>
        <v>245.24506530761849</v>
      </c>
      <c r="L126" s="20">
        <f t="shared" si="9"/>
        <v>2.0956497781704715</v>
      </c>
      <c r="M126" s="20">
        <f t="shared" si="12"/>
        <v>3.9817945175891749</v>
      </c>
      <c r="P126" s="18">
        <f t="shared" si="10"/>
        <v>-8.8034373960549583</v>
      </c>
    </row>
    <row r="127" spans="1:16" x14ac:dyDescent="0.15">
      <c r="A127" s="18">
        <v>63</v>
      </c>
      <c r="B127" s="18">
        <v>125</v>
      </c>
      <c r="D127">
        <v>785.78759765625</v>
      </c>
      <c r="E127">
        <v>584.11993408203102</v>
      </c>
      <c r="F127">
        <v>470.10900878906301</v>
      </c>
      <c r="G127">
        <v>469.57360839843801</v>
      </c>
      <c r="I127" s="19">
        <f t="shared" si="7"/>
        <v>315.67858886718699</v>
      </c>
      <c r="J127" s="19">
        <f t="shared" si="7"/>
        <v>114.54632568359301</v>
      </c>
      <c r="K127" s="19">
        <f t="shared" si="8"/>
        <v>235.49616088867188</v>
      </c>
      <c r="L127" s="20">
        <f t="shared" si="9"/>
        <v>2.0559032293988548</v>
      </c>
      <c r="M127" s="20">
        <f t="shared" si="12"/>
        <v>3.9571371267329081</v>
      </c>
      <c r="P127" s="18">
        <f t="shared" si="10"/>
        <v>-9.3681750486234705</v>
      </c>
    </row>
    <row r="128" spans="1:16" x14ac:dyDescent="0.15">
      <c r="A128" s="18">
        <v>63.5</v>
      </c>
      <c r="B128" s="18">
        <v>126</v>
      </c>
      <c r="D128">
        <v>786.977294921875</v>
      </c>
      <c r="E128">
        <v>586.83380126953102</v>
      </c>
      <c r="F128">
        <v>469.70565795898398</v>
      </c>
      <c r="G128">
        <v>469.37655639648398</v>
      </c>
      <c r="I128" s="19">
        <f t="shared" si="7"/>
        <v>317.27163696289102</v>
      </c>
      <c r="J128" s="19">
        <f t="shared" si="7"/>
        <v>117.45724487304705</v>
      </c>
      <c r="K128" s="19">
        <f t="shared" si="8"/>
        <v>235.0515655517581</v>
      </c>
      <c r="L128" s="20">
        <f t="shared" si="9"/>
        <v>2.001167027251594</v>
      </c>
      <c r="M128" s="20">
        <f t="shared" si="12"/>
        <v>3.9174900825009966</v>
      </c>
      <c r="P128" s="18">
        <f t="shared" si="10"/>
        <v>-10.276226464984866</v>
      </c>
    </row>
    <row r="129" spans="1:16" x14ac:dyDescent="0.15">
      <c r="A129" s="18">
        <v>64</v>
      </c>
      <c r="B129" s="18">
        <v>127</v>
      </c>
      <c r="D129">
        <v>776.49475097656295</v>
      </c>
      <c r="E129">
        <v>584.72265625</v>
      </c>
      <c r="F129">
        <v>469.83612060546898</v>
      </c>
      <c r="G129">
        <v>469.41732788085898</v>
      </c>
      <c r="I129" s="19">
        <f t="shared" si="7"/>
        <v>306.65863037109398</v>
      </c>
      <c r="J129" s="19">
        <f t="shared" si="7"/>
        <v>115.30532836914102</v>
      </c>
      <c r="K129" s="19">
        <f t="shared" si="8"/>
        <v>225.94490051269526</v>
      </c>
      <c r="L129" s="20">
        <f t="shared" si="9"/>
        <v>1.9595356407932014</v>
      </c>
      <c r="M129" s="20">
        <f t="shared" si="12"/>
        <v>3.8909478539579538</v>
      </c>
      <c r="P129" s="18">
        <f t="shared" si="10"/>
        <v>-10.884133275916781</v>
      </c>
    </row>
    <row r="130" spans="1:16" x14ac:dyDescent="0.15">
      <c r="A130" s="18">
        <v>64.5</v>
      </c>
      <c r="B130" s="18">
        <v>128</v>
      </c>
      <c r="D130">
        <v>775.44482421875</v>
      </c>
      <c r="E130">
        <v>586.503662109375</v>
      </c>
      <c r="F130">
        <v>469.91964721679699</v>
      </c>
      <c r="G130">
        <v>469.70220947265602</v>
      </c>
      <c r="I130" s="19">
        <f t="shared" ref="I130:J152" si="13">D130-F130</f>
        <v>305.52517700195301</v>
      </c>
      <c r="J130" s="19">
        <f t="shared" si="13"/>
        <v>116.80145263671898</v>
      </c>
      <c r="K130" s="19">
        <f t="shared" ref="K130:K152" si="14">I130-0.7*J130</f>
        <v>223.76416015624972</v>
      </c>
      <c r="L130" s="20">
        <f t="shared" ref="L130:L152" si="15">K130/J130</f>
        <v>1.9157652161417107</v>
      </c>
      <c r="M130" s="20">
        <f t="shared" si="12"/>
        <v>3.8622665872218125</v>
      </c>
      <c r="P130" s="18">
        <f t="shared" si="10"/>
        <v>-11.54103129662294</v>
      </c>
    </row>
    <row r="131" spans="1:16" x14ac:dyDescent="0.15">
      <c r="A131" s="18">
        <v>65</v>
      </c>
      <c r="B131" s="18">
        <v>129</v>
      </c>
      <c r="D131">
        <v>775.018798828125</v>
      </c>
      <c r="E131">
        <v>587.78283691406295</v>
      </c>
      <c r="F131">
        <v>470.40106201171898</v>
      </c>
      <c r="G131">
        <v>470.07568359375</v>
      </c>
      <c r="I131" s="19">
        <f t="shared" si="13"/>
        <v>304.61773681640602</v>
      </c>
      <c r="J131" s="19">
        <f t="shared" si="13"/>
        <v>117.70715332031295</v>
      </c>
      <c r="K131" s="19">
        <f t="shared" si="14"/>
        <v>222.22272949218694</v>
      </c>
      <c r="L131" s="20">
        <f t="shared" si="15"/>
        <v>1.8879288405476842</v>
      </c>
      <c r="M131" s="20">
        <f t="shared" si="12"/>
        <v>3.8495193695431356</v>
      </c>
      <c r="P131" s="18">
        <f t="shared" si="10"/>
        <v>-11.832985698067899</v>
      </c>
    </row>
    <row r="132" spans="1:16" x14ac:dyDescent="0.15">
      <c r="A132" s="18">
        <v>65.5</v>
      </c>
      <c r="B132" s="18">
        <v>130</v>
      </c>
      <c r="D132">
        <v>774.42224121093795</v>
      </c>
      <c r="E132">
        <v>589.07409667968795</v>
      </c>
      <c r="F132">
        <v>469.78106689453102</v>
      </c>
      <c r="G132">
        <v>469.52206420898398</v>
      </c>
      <c r="I132" s="19">
        <f t="shared" si="13"/>
        <v>304.64117431640693</v>
      </c>
      <c r="J132" s="19">
        <f t="shared" si="13"/>
        <v>119.55203247070398</v>
      </c>
      <c r="K132" s="19">
        <f t="shared" si="14"/>
        <v>220.95475158691414</v>
      </c>
      <c r="L132" s="20">
        <f t="shared" si="15"/>
        <v>1.8481890020653453</v>
      </c>
      <c r="M132" s="20">
        <f t="shared" si="12"/>
        <v>3.8248686889761463</v>
      </c>
      <c r="P132" s="18">
        <f t="shared" si="10"/>
        <v>-12.397569662314856</v>
      </c>
    </row>
    <row r="133" spans="1:16" x14ac:dyDescent="0.15">
      <c r="A133" s="18">
        <v>66</v>
      </c>
      <c r="B133" s="18">
        <v>131</v>
      </c>
      <c r="D133">
        <v>772.49053955078102</v>
      </c>
      <c r="E133">
        <v>589.54138183593795</v>
      </c>
      <c r="F133">
        <v>468.41024780273398</v>
      </c>
      <c r="G133">
        <v>468.09899902343801</v>
      </c>
      <c r="I133" s="19">
        <f t="shared" si="13"/>
        <v>304.08029174804705</v>
      </c>
      <c r="J133" s="19">
        <f t="shared" si="13"/>
        <v>121.44238281249994</v>
      </c>
      <c r="K133" s="19">
        <f t="shared" si="14"/>
        <v>219.07062377929708</v>
      </c>
      <c r="L133" s="20">
        <f t="shared" si="15"/>
        <v>1.8039058416494473</v>
      </c>
      <c r="M133" s="20">
        <f t="shared" si="12"/>
        <v>3.7956746864755981</v>
      </c>
      <c r="P133" s="18">
        <f t="shared" si="10"/>
        <v>-13.066211066320038</v>
      </c>
    </row>
    <row r="134" spans="1:16" x14ac:dyDescent="0.15">
      <c r="A134" s="18">
        <v>66.5</v>
      </c>
      <c r="B134" s="18">
        <v>132</v>
      </c>
      <c r="D134">
        <v>769.02349853515602</v>
      </c>
      <c r="E134">
        <v>589.24645996093795</v>
      </c>
      <c r="F134">
        <v>468.72525024414102</v>
      </c>
      <c r="G134">
        <v>468.54855346679699</v>
      </c>
      <c r="I134" s="19">
        <f t="shared" si="13"/>
        <v>300.298248291015</v>
      </c>
      <c r="J134" s="19">
        <f t="shared" si="13"/>
        <v>120.69790649414097</v>
      </c>
      <c r="K134" s="19">
        <f t="shared" si="14"/>
        <v>215.80971374511631</v>
      </c>
      <c r="L134" s="20">
        <f t="shared" si="15"/>
        <v>1.7880153849693521</v>
      </c>
      <c r="M134" s="20">
        <f t="shared" si="12"/>
        <v>3.7948733877108523</v>
      </c>
      <c r="P134" s="18">
        <f t="shared" ref="P134:P152" si="16">(M134-$O$2)/$O$2*100</f>
        <v>-13.084563518371697</v>
      </c>
    </row>
    <row r="135" spans="1:16" x14ac:dyDescent="0.15">
      <c r="A135" s="18">
        <v>67</v>
      </c>
      <c r="B135" s="18">
        <v>133</v>
      </c>
      <c r="D135">
        <v>768.06781005859398</v>
      </c>
      <c r="E135">
        <v>589.06256103515602</v>
      </c>
      <c r="F135">
        <v>469.18960571289102</v>
      </c>
      <c r="G135">
        <v>468.76055908203102</v>
      </c>
      <c r="I135" s="19">
        <f t="shared" si="13"/>
        <v>298.87820434570295</v>
      </c>
      <c r="J135" s="19">
        <f t="shared" si="13"/>
        <v>120.302001953125</v>
      </c>
      <c r="K135" s="19">
        <f t="shared" si="14"/>
        <v>214.66680297851548</v>
      </c>
      <c r="L135" s="20">
        <f t="shared" si="15"/>
        <v>1.7843992576462626</v>
      </c>
      <c r="M135" s="20">
        <f t="shared" si="12"/>
        <v>3.8063464183031126</v>
      </c>
      <c r="P135" s="18">
        <f t="shared" si="16"/>
        <v>-12.821792311057479</v>
      </c>
    </row>
    <row r="136" spans="1:16" x14ac:dyDescent="0.15">
      <c r="A136" s="18">
        <v>67.5</v>
      </c>
      <c r="B136" s="18">
        <v>134</v>
      </c>
      <c r="D136">
        <v>763.52966308593795</v>
      </c>
      <c r="E136">
        <v>588.24987792968795</v>
      </c>
      <c r="F136">
        <v>469.12710571289102</v>
      </c>
      <c r="G136">
        <v>468.56683349609398</v>
      </c>
      <c r="I136" s="19">
        <f t="shared" si="13"/>
        <v>294.40255737304693</v>
      </c>
      <c r="J136" s="19">
        <f t="shared" si="13"/>
        <v>119.68304443359398</v>
      </c>
      <c r="K136" s="19">
        <f t="shared" si="14"/>
        <v>210.62442626953117</v>
      </c>
      <c r="L136" s="20">
        <f t="shared" si="15"/>
        <v>1.7598518425590011</v>
      </c>
      <c r="M136" s="20">
        <f t="shared" si="12"/>
        <v>3.7968881611312009</v>
      </c>
      <c r="P136" s="18">
        <f t="shared" si="16"/>
        <v>-13.038418392210632</v>
      </c>
    </row>
    <row r="137" spans="1:16" x14ac:dyDescent="0.15">
      <c r="A137" s="18">
        <v>68</v>
      </c>
      <c r="B137" s="18">
        <v>135</v>
      </c>
      <c r="D137">
        <v>763.01800537109398</v>
      </c>
      <c r="E137">
        <v>588.85144042968795</v>
      </c>
      <c r="F137">
        <v>468.80465698242199</v>
      </c>
      <c r="G137">
        <v>468.51193237304699</v>
      </c>
      <c r="I137" s="19">
        <f t="shared" si="13"/>
        <v>294.21334838867199</v>
      </c>
      <c r="J137" s="19">
        <f t="shared" si="13"/>
        <v>120.33950805664097</v>
      </c>
      <c r="K137" s="19">
        <f t="shared" si="14"/>
        <v>209.97569274902332</v>
      </c>
      <c r="L137" s="20">
        <f t="shared" si="15"/>
        <v>1.7448608203566256</v>
      </c>
      <c r="M137" s="20">
        <f t="shared" si="12"/>
        <v>3.7969862968441745</v>
      </c>
      <c r="P137" s="18">
        <f t="shared" si="16"/>
        <v>-13.036170752446111</v>
      </c>
    </row>
    <row r="138" spans="1:16" x14ac:dyDescent="0.15">
      <c r="A138" s="18">
        <v>68.5</v>
      </c>
      <c r="B138" s="18">
        <v>136</v>
      </c>
      <c r="D138">
        <v>765.45294189453102</v>
      </c>
      <c r="E138">
        <v>591.36480712890602</v>
      </c>
      <c r="F138">
        <v>469.95510864257801</v>
      </c>
      <c r="G138">
        <v>469.39801025390602</v>
      </c>
      <c r="I138" s="19">
        <f t="shared" si="13"/>
        <v>295.49783325195301</v>
      </c>
      <c r="J138" s="19">
        <f t="shared" si="13"/>
        <v>121.966796875</v>
      </c>
      <c r="K138" s="19">
        <f t="shared" si="14"/>
        <v>210.12107543945302</v>
      </c>
      <c r="L138" s="20">
        <f t="shared" si="15"/>
        <v>1.7227727613015829</v>
      </c>
      <c r="M138" s="20">
        <f t="shared" si="12"/>
        <v>3.7899873957044816</v>
      </c>
      <c r="P138" s="18">
        <f t="shared" si="16"/>
        <v>-13.196469261855704</v>
      </c>
    </row>
    <row r="139" spans="1:16" x14ac:dyDescent="0.15">
      <c r="A139" s="18">
        <v>69</v>
      </c>
      <c r="B139" s="18">
        <v>137</v>
      </c>
      <c r="D139">
        <v>762.81066894531295</v>
      </c>
      <c r="E139">
        <v>590.14080810546898</v>
      </c>
      <c r="F139">
        <v>469.58947753906301</v>
      </c>
      <c r="G139">
        <v>469.31939697265602</v>
      </c>
      <c r="I139" s="19">
        <f t="shared" si="13"/>
        <v>293.22119140624994</v>
      </c>
      <c r="J139" s="19">
        <f t="shared" si="13"/>
        <v>120.82141113281295</v>
      </c>
      <c r="K139" s="19">
        <f t="shared" si="14"/>
        <v>208.64620361328087</v>
      </c>
      <c r="L139" s="20">
        <f t="shared" si="15"/>
        <v>1.7268975892354586</v>
      </c>
      <c r="M139" s="20">
        <f t="shared" si="12"/>
        <v>3.8092013815537067</v>
      </c>
      <c r="P139" s="18">
        <f t="shared" si="16"/>
        <v>-12.75640399589841</v>
      </c>
    </row>
    <row r="140" spans="1:16" x14ac:dyDescent="0.15">
      <c r="A140" s="18">
        <v>69.5</v>
      </c>
      <c r="B140" s="18">
        <v>138</v>
      </c>
      <c r="D140">
        <v>764.66986083984398</v>
      </c>
      <c r="E140">
        <v>590.90753173828102</v>
      </c>
      <c r="F140">
        <v>468.77694702148398</v>
      </c>
      <c r="G140">
        <v>468.35443115234398</v>
      </c>
      <c r="I140" s="19">
        <f t="shared" si="13"/>
        <v>295.89291381836</v>
      </c>
      <c r="J140" s="19">
        <f t="shared" si="13"/>
        <v>122.55310058593705</v>
      </c>
      <c r="K140" s="19">
        <f t="shared" si="14"/>
        <v>210.10574340820409</v>
      </c>
      <c r="L140" s="20">
        <f t="shared" si="15"/>
        <v>1.7144057751592594</v>
      </c>
      <c r="M140" s="20">
        <f t="shared" si="12"/>
        <v>3.8117987253928574</v>
      </c>
      <c r="P140" s="18">
        <f t="shared" si="16"/>
        <v>-12.696916036641664</v>
      </c>
    </row>
    <row r="141" spans="1:16" x14ac:dyDescent="0.15">
      <c r="A141" s="18">
        <v>70</v>
      </c>
      <c r="B141" s="18">
        <v>139</v>
      </c>
      <c r="D141">
        <v>762.63873291015602</v>
      </c>
      <c r="E141">
        <v>591.74395751953102</v>
      </c>
      <c r="F141">
        <v>469.24929809570301</v>
      </c>
      <c r="G141">
        <v>468.86474609375</v>
      </c>
      <c r="I141" s="19">
        <f t="shared" si="13"/>
        <v>293.38943481445301</v>
      </c>
      <c r="J141" s="19">
        <f t="shared" si="13"/>
        <v>122.87921142578102</v>
      </c>
      <c r="K141" s="19">
        <f t="shared" si="14"/>
        <v>207.3739868164063</v>
      </c>
      <c r="L141" s="20">
        <f t="shared" si="15"/>
        <v>1.6876246552221739</v>
      </c>
      <c r="M141" s="20">
        <f t="shared" si="12"/>
        <v>3.8001067633711214</v>
      </c>
      <c r="P141" s="18">
        <f t="shared" si="16"/>
        <v>-12.964701514211658</v>
      </c>
    </row>
    <row r="142" spans="1:16" x14ac:dyDescent="0.15">
      <c r="A142" s="18">
        <v>70.5</v>
      </c>
      <c r="B142" s="18">
        <v>140</v>
      </c>
      <c r="D142">
        <v>761.82092285156295</v>
      </c>
      <c r="E142">
        <v>591.95758056640602</v>
      </c>
      <c r="F142">
        <v>469.22372436523398</v>
      </c>
      <c r="G142">
        <v>469.01785278320301</v>
      </c>
      <c r="I142" s="19">
        <f t="shared" si="13"/>
        <v>292.59719848632898</v>
      </c>
      <c r="J142" s="19">
        <f t="shared" si="13"/>
        <v>122.93972778320301</v>
      </c>
      <c r="K142" s="19">
        <f t="shared" si="14"/>
        <v>206.53938903808688</v>
      </c>
      <c r="L142" s="20">
        <f t="shared" si="15"/>
        <v>1.6800052575543925</v>
      </c>
      <c r="M142" s="20">
        <f t="shared" si="12"/>
        <v>3.8075765236186898</v>
      </c>
      <c r="P142" s="18">
        <f t="shared" si="16"/>
        <v>-12.793618738582571</v>
      </c>
    </row>
    <row r="143" spans="1:16" x14ac:dyDescent="0.15">
      <c r="A143" s="18">
        <v>71</v>
      </c>
      <c r="B143" s="18">
        <v>141</v>
      </c>
      <c r="D143">
        <v>759.41052246093795</v>
      </c>
      <c r="E143">
        <v>591.90264892578102</v>
      </c>
      <c r="F143">
        <v>468.77029418945301</v>
      </c>
      <c r="G143">
        <v>468.42477416992199</v>
      </c>
      <c r="I143" s="19">
        <f t="shared" si="13"/>
        <v>290.64022827148494</v>
      </c>
      <c r="J143" s="19">
        <f t="shared" si="13"/>
        <v>123.47787475585903</v>
      </c>
      <c r="K143" s="19">
        <f t="shared" si="14"/>
        <v>204.20571594238362</v>
      </c>
      <c r="L143" s="20">
        <f t="shared" si="15"/>
        <v>1.6537838567932919</v>
      </c>
      <c r="M143" s="20">
        <f t="shared" si="12"/>
        <v>3.7964442807729393</v>
      </c>
      <c r="P143" s="18">
        <f t="shared" si="16"/>
        <v>-13.04858475381017</v>
      </c>
    </row>
    <row r="144" spans="1:16" x14ac:dyDescent="0.15">
      <c r="A144" s="18">
        <v>71.5</v>
      </c>
      <c r="B144" s="18">
        <v>142</v>
      </c>
      <c r="D144">
        <v>758.75537109375</v>
      </c>
      <c r="E144">
        <v>592.38201904296898</v>
      </c>
      <c r="F144">
        <v>469.05529785156301</v>
      </c>
      <c r="G144">
        <v>468.67727661132801</v>
      </c>
      <c r="I144" s="19">
        <f t="shared" si="13"/>
        <v>289.70007324218699</v>
      </c>
      <c r="J144" s="19">
        <f t="shared" si="13"/>
        <v>123.70474243164097</v>
      </c>
      <c r="K144" s="19">
        <f t="shared" si="14"/>
        <v>203.10675354003831</v>
      </c>
      <c r="L144" s="20">
        <f t="shared" si="15"/>
        <v>1.6418671551923303</v>
      </c>
      <c r="M144" s="20">
        <f t="shared" si="12"/>
        <v>3.7996167370873266</v>
      </c>
      <c r="P144" s="18">
        <f t="shared" si="16"/>
        <v>-12.975924773591382</v>
      </c>
    </row>
    <row r="145" spans="1:16" x14ac:dyDescent="0.15">
      <c r="A145" s="18">
        <v>72</v>
      </c>
      <c r="B145" s="18">
        <v>143</v>
      </c>
      <c r="D145">
        <v>759.05255126953102</v>
      </c>
      <c r="E145">
        <v>592.98596191406295</v>
      </c>
      <c r="F145">
        <v>468.644775390625</v>
      </c>
      <c r="G145">
        <v>468.16748046875</v>
      </c>
      <c r="I145" s="19">
        <f t="shared" si="13"/>
        <v>290.40777587890602</v>
      </c>
      <c r="J145" s="19">
        <f t="shared" si="13"/>
        <v>124.81848144531295</v>
      </c>
      <c r="K145" s="19">
        <f t="shared" si="14"/>
        <v>203.03483886718698</v>
      </c>
      <c r="L145" s="20">
        <f t="shared" si="15"/>
        <v>1.6266408348842407</v>
      </c>
      <c r="M145" s="20">
        <f t="shared" si="12"/>
        <v>3.7994795746945869</v>
      </c>
      <c r="P145" s="18">
        <f t="shared" si="16"/>
        <v>-12.979066256327657</v>
      </c>
    </row>
    <row r="146" spans="1:16" x14ac:dyDescent="0.15">
      <c r="A146" s="18">
        <v>72.5</v>
      </c>
      <c r="B146" s="18">
        <v>144</v>
      </c>
      <c r="D146">
        <v>759.208251953125</v>
      </c>
      <c r="E146">
        <v>593.52349853515602</v>
      </c>
      <c r="F146">
        <v>468.37307739257801</v>
      </c>
      <c r="G146">
        <v>468.104736328125</v>
      </c>
      <c r="I146" s="19">
        <f t="shared" si="13"/>
        <v>290.83517456054699</v>
      </c>
      <c r="J146" s="19">
        <f t="shared" si="13"/>
        <v>125.41876220703102</v>
      </c>
      <c r="K146" s="19">
        <f t="shared" si="14"/>
        <v>203.04204101562527</v>
      </c>
      <c r="L146" s="20">
        <f t="shared" si="15"/>
        <v>1.6189128121074907</v>
      </c>
      <c r="M146" s="20">
        <f t="shared" si="12"/>
        <v>3.8068407098331862</v>
      </c>
      <c r="P146" s="18">
        <f t="shared" si="16"/>
        <v>-12.810471363111059</v>
      </c>
    </row>
    <row r="147" spans="1:16" x14ac:dyDescent="0.15">
      <c r="A147" s="18">
        <v>73</v>
      </c>
      <c r="B147" s="18">
        <v>145</v>
      </c>
      <c r="D147">
        <v>754.24963378906295</v>
      </c>
      <c r="E147">
        <v>591.765625</v>
      </c>
      <c r="F147">
        <v>469.74658203125</v>
      </c>
      <c r="G147">
        <v>469.24929809570301</v>
      </c>
      <c r="I147" s="19">
        <f t="shared" si="13"/>
        <v>284.50305175781295</v>
      </c>
      <c r="J147" s="19">
        <f t="shared" si="13"/>
        <v>122.51632690429699</v>
      </c>
      <c r="K147" s="19">
        <f t="shared" si="14"/>
        <v>198.74162292480509</v>
      </c>
      <c r="L147" s="20">
        <f t="shared" si="15"/>
        <v>1.6221643918532678</v>
      </c>
      <c r="M147" s="20">
        <f t="shared" si="12"/>
        <v>3.8251814474943133</v>
      </c>
      <c r="P147" s="18">
        <f t="shared" si="16"/>
        <v>-12.390406434364255</v>
      </c>
    </row>
    <row r="148" spans="1:16" x14ac:dyDescent="0.15">
      <c r="A148" s="18">
        <v>73.5</v>
      </c>
      <c r="B148" s="18">
        <v>146</v>
      </c>
      <c r="D148">
        <v>752.8359375</v>
      </c>
      <c r="E148">
        <v>591.63952636718795</v>
      </c>
      <c r="F148">
        <v>469.097412109375</v>
      </c>
      <c r="G148">
        <v>468.57135009765602</v>
      </c>
      <c r="I148" s="19">
        <f t="shared" si="13"/>
        <v>283.738525390625</v>
      </c>
      <c r="J148" s="19">
        <f t="shared" si="13"/>
        <v>123.06817626953193</v>
      </c>
      <c r="K148" s="19">
        <f t="shared" si="14"/>
        <v>197.59080200195265</v>
      </c>
      <c r="L148" s="20">
        <f t="shared" si="15"/>
        <v>1.6055393684327337</v>
      </c>
      <c r="M148" s="20">
        <f t="shared" si="12"/>
        <v>3.8236455819891288</v>
      </c>
      <c r="P148" s="18">
        <f t="shared" si="16"/>
        <v>-12.42558294939437</v>
      </c>
    </row>
    <row r="149" spans="1:16" x14ac:dyDescent="0.15">
      <c r="A149" s="18">
        <v>74</v>
      </c>
      <c r="B149" s="18">
        <v>147</v>
      </c>
      <c r="D149">
        <v>750.676025390625</v>
      </c>
      <c r="E149">
        <v>591.266845703125</v>
      </c>
      <c r="F149">
        <v>468.62744140625</v>
      </c>
      <c r="G149">
        <v>468.22705078125</v>
      </c>
      <c r="I149" s="19">
        <f t="shared" si="13"/>
        <v>282.048583984375</v>
      </c>
      <c r="J149" s="19">
        <f t="shared" si="13"/>
        <v>123.039794921875</v>
      </c>
      <c r="K149" s="19">
        <f t="shared" si="14"/>
        <v>195.92072753906251</v>
      </c>
      <c r="L149" s="20">
        <f t="shared" si="15"/>
        <v>1.5923362653803494</v>
      </c>
      <c r="M149" s="20">
        <f t="shared" si="12"/>
        <v>3.8255316368520944</v>
      </c>
      <c r="P149" s="18">
        <f t="shared" si="16"/>
        <v>-12.382385913579206</v>
      </c>
    </row>
    <row r="150" spans="1:16" x14ac:dyDescent="0.15">
      <c r="A150" s="18">
        <v>74.5</v>
      </c>
      <c r="B150" s="18">
        <v>148</v>
      </c>
      <c r="D150">
        <v>752.80029296875</v>
      </c>
      <c r="E150">
        <v>593.428955078125</v>
      </c>
      <c r="F150">
        <v>469.57574462890602</v>
      </c>
      <c r="G150">
        <v>469.15817260742199</v>
      </c>
      <c r="I150" s="19">
        <f t="shared" si="13"/>
        <v>283.22454833984398</v>
      </c>
      <c r="J150" s="19">
        <f t="shared" si="13"/>
        <v>124.27078247070301</v>
      </c>
      <c r="K150" s="19">
        <f t="shared" si="14"/>
        <v>196.23500061035188</v>
      </c>
      <c r="L150" s="20">
        <f t="shared" si="15"/>
        <v>1.5790920175191985</v>
      </c>
      <c r="M150" s="20">
        <f t="shared" si="12"/>
        <v>3.8273765469062928</v>
      </c>
      <c r="P150" s="18">
        <f t="shared" si="16"/>
        <v>-12.34013123305435</v>
      </c>
    </row>
    <row r="151" spans="1:16" x14ac:dyDescent="0.15">
      <c r="A151" s="18">
        <v>75</v>
      </c>
      <c r="B151" s="18">
        <v>149</v>
      </c>
      <c r="D151">
        <v>751.88006591796898</v>
      </c>
      <c r="E151">
        <v>593.634521484375</v>
      </c>
      <c r="F151">
        <v>469.57922363281301</v>
      </c>
      <c r="G151">
        <v>469.04824829101602</v>
      </c>
      <c r="I151" s="19">
        <f t="shared" si="13"/>
        <v>282.30084228515597</v>
      </c>
      <c r="J151" s="19">
        <f t="shared" si="13"/>
        <v>124.58627319335898</v>
      </c>
      <c r="K151" s="19">
        <f t="shared" si="14"/>
        <v>195.0904510498047</v>
      </c>
      <c r="L151" s="20">
        <f t="shared" si="15"/>
        <v>1.5659064682593293</v>
      </c>
      <c r="M151" s="20">
        <f t="shared" si="12"/>
        <v>3.829280155561773</v>
      </c>
      <c r="P151" s="18">
        <f t="shared" si="16"/>
        <v>-12.296532156016086</v>
      </c>
    </row>
    <row r="152" spans="1:16" x14ac:dyDescent="0.15">
      <c r="A152" s="18">
        <v>75.5</v>
      </c>
      <c r="B152" s="18">
        <v>150</v>
      </c>
      <c r="D152">
        <v>750.454833984375</v>
      </c>
      <c r="E152">
        <v>594.36676025390602</v>
      </c>
      <c r="F152">
        <v>468.90341186523398</v>
      </c>
      <c r="G152">
        <v>468.61373901367199</v>
      </c>
      <c r="I152" s="19">
        <f t="shared" si="13"/>
        <v>281.55142211914102</v>
      </c>
      <c r="J152" s="19">
        <f t="shared" si="13"/>
        <v>125.75302124023403</v>
      </c>
      <c r="K152" s="19">
        <f t="shared" si="14"/>
        <v>193.52430725097719</v>
      </c>
      <c r="L152" s="20">
        <f t="shared" si="15"/>
        <v>1.5389237200216075</v>
      </c>
      <c r="M152" s="20">
        <f t="shared" ref="M152" si="17">L152+ABS($N$2)*A152</f>
        <v>3.817386565239401</v>
      </c>
      <c r="P152" s="18">
        <f t="shared" si="16"/>
        <v>-12.568935603664757</v>
      </c>
    </row>
    <row r="153" spans="1:16" x14ac:dyDescent="0.15">
      <c r="D153">
        <v>751.16760253906295</v>
      </c>
      <c r="E153">
        <v>595.681396484375</v>
      </c>
      <c r="F153">
        <v>468.966552734375</v>
      </c>
      <c r="G153">
        <v>468.62930297851602</v>
      </c>
      <c r="I153" s="19"/>
      <c r="J153" s="19"/>
      <c r="K153" s="19"/>
      <c r="L153" s="20"/>
      <c r="M153" s="20"/>
    </row>
    <row r="154" spans="1:16" x14ac:dyDescent="0.15">
      <c r="D154">
        <v>750.18957519531295</v>
      </c>
      <c r="E154">
        <v>595.60998535156295</v>
      </c>
      <c r="F154">
        <v>469.96456909179699</v>
      </c>
      <c r="G154">
        <v>469.64636230468801</v>
      </c>
      <c r="I154" s="19"/>
      <c r="J154" s="19"/>
      <c r="K154" s="19"/>
      <c r="L154" s="20"/>
      <c r="M154" s="20"/>
    </row>
    <row r="155" spans="1:16" x14ac:dyDescent="0.15">
      <c r="D155">
        <v>750.6982421875</v>
      </c>
      <c r="E155">
        <v>594.96661376953102</v>
      </c>
      <c r="F155">
        <v>469.192138671875</v>
      </c>
      <c r="G155">
        <v>468.938720703125</v>
      </c>
      <c r="I155" s="19"/>
      <c r="J155" s="19"/>
      <c r="K155" s="19"/>
      <c r="L155" s="20"/>
      <c r="M155" s="20"/>
    </row>
    <row r="156" spans="1:16" x14ac:dyDescent="0.15">
      <c r="D156">
        <v>751.67645263671898</v>
      </c>
      <c r="E156">
        <v>596.01129150390602</v>
      </c>
      <c r="F156">
        <v>468.50686645507801</v>
      </c>
      <c r="G156">
        <v>468.36587524414102</v>
      </c>
      <c r="I156" s="19"/>
      <c r="J156" s="19"/>
      <c r="K156" s="19"/>
      <c r="L156" s="20"/>
      <c r="M156" s="20"/>
    </row>
    <row r="157" spans="1:16" x14ac:dyDescent="0.15">
      <c r="D157">
        <v>750.34197998046898</v>
      </c>
      <c r="E157">
        <v>596.22637939453102</v>
      </c>
      <c r="F157">
        <v>469.06155395507801</v>
      </c>
      <c r="G157">
        <v>468.87341308593801</v>
      </c>
      <c r="I157" s="19"/>
      <c r="J157" s="19"/>
      <c r="K157" s="19"/>
      <c r="L157" s="20"/>
      <c r="M157" s="20"/>
    </row>
    <row r="158" spans="1:16" x14ac:dyDescent="0.15">
      <c r="D158">
        <v>749.27258300781295</v>
      </c>
      <c r="E158">
        <v>597.1552734375</v>
      </c>
      <c r="F158">
        <v>469.42465209960898</v>
      </c>
      <c r="G158">
        <v>469.38586425781301</v>
      </c>
      <c r="I158" s="19"/>
      <c r="J158" s="19"/>
      <c r="K158" s="19"/>
      <c r="L158" s="20"/>
      <c r="M158" s="20"/>
    </row>
    <row r="159" spans="1:16" x14ac:dyDescent="0.15">
      <c r="D159">
        <v>749.253173828125</v>
      </c>
      <c r="E159">
        <v>597.20404052734398</v>
      </c>
      <c r="F159">
        <v>469.86090087890602</v>
      </c>
      <c r="G159">
        <v>469.42584228515602</v>
      </c>
      <c r="I159" s="19"/>
      <c r="J159" s="19"/>
      <c r="K159" s="19"/>
      <c r="L159" s="20"/>
      <c r="M159" s="20"/>
    </row>
    <row r="160" spans="1:16" x14ac:dyDescent="0.15">
      <c r="D160">
        <v>747.1982421875</v>
      </c>
      <c r="E160">
        <v>596.5537109375</v>
      </c>
      <c r="F160">
        <v>469.359375</v>
      </c>
      <c r="G160">
        <v>468.96267700195301</v>
      </c>
      <c r="I160" s="19"/>
      <c r="J160" s="19"/>
      <c r="K160" s="19"/>
      <c r="L160" s="20"/>
      <c r="M160" s="20"/>
    </row>
    <row r="161" spans="4:13" x14ac:dyDescent="0.15">
      <c r="D161">
        <v>748.08221435546898</v>
      </c>
      <c r="E161">
        <v>597.84338378906295</v>
      </c>
      <c r="F161">
        <v>469.89926147460898</v>
      </c>
      <c r="G161">
        <v>469.55029296875</v>
      </c>
      <c r="I161" s="19"/>
      <c r="J161" s="19"/>
      <c r="K161" s="19"/>
      <c r="L161" s="20"/>
      <c r="M161" s="20"/>
    </row>
    <row r="162" spans="4:13" x14ac:dyDescent="0.15">
      <c r="D162">
        <v>748.00134277343795</v>
      </c>
      <c r="E162">
        <v>598.58355712890602</v>
      </c>
      <c r="F162">
        <v>469.39279174804699</v>
      </c>
      <c r="G162">
        <v>468.97415161132801</v>
      </c>
      <c r="I162" s="19"/>
      <c r="J162" s="19"/>
      <c r="K162" s="19"/>
      <c r="L162" s="20"/>
      <c r="M162" s="20"/>
    </row>
    <row r="163" spans="4:13" x14ac:dyDescent="0.15">
      <c r="D163">
        <v>744.63555908203102</v>
      </c>
      <c r="E163">
        <v>597.63031005859398</v>
      </c>
      <c r="F163">
        <v>469.30554199218801</v>
      </c>
      <c r="G163">
        <v>468.72457885742199</v>
      </c>
      <c r="I163" s="19"/>
      <c r="J163" s="19"/>
      <c r="K163" s="19"/>
      <c r="L163" s="20"/>
      <c r="M163" s="20"/>
    </row>
    <row r="164" spans="4:13" x14ac:dyDescent="0.15">
      <c r="D164">
        <v>738.05572509765602</v>
      </c>
      <c r="E164">
        <v>593.90539550781295</v>
      </c>
      <c r="F164">
        <v>469.14270019531301</v>
      </c>
      <c r="G164">
        <v>468.79559326171898</v>
      </c>
      <c r="I164" s="19"/>
      <c r="J164" s="19"/>
      <c r="K164" s="19"/>
      <c r="L164" s="20"/>
      <c r="M164" s="20"/>
    </row>
    <row r="165" spans="4:13" x14ac:dyDescent="0.15">
      <c r="D165">
        <v>737.4638671875</v>
      </c>
      <c r="E165">
        <v>595.489990234375</v>
      </c>
      <c r="F165">
        <v>468.822509765625</v>
      </c>
      <c r="G165">
        <v>468.45355224609398</v>
      </c>
      <c r="I165" s="19"/>
      <c r="J165" s="19"/>
      <c r="K165" s="19"/>
      <c r="L165" s="20"/>
      <c r="M165" s="20"/>
    </row>
    <row r="166" spans="4:13" x14ac:dyDescent="0.15">
      <c r="D166">
        <v>737.91668701171898</v>
      </c>
      <c r="E166">
        <v>596.35284423828102</v>
      </c>
      <c r="F166">
        <v>468.781494140625</v>
      </c>
      <c r="G166">
        <v>468.48928833007801</v>
      </c>
      <c r="I166" s="19"/>
      <c r="J166" s="19"/>
      <c r="K166" s="19"/>
      <c r="L166" s="20"/>
      <c r="M166" s="20"/>
    </row>
    <row r="167" spans="4:13" x14ac:dyDescent="0.15">
      <c r="D167">
        <v>737.12164306640602</v>
      </c>
      <c r="E167">
        <v>596.35021972656295</v>
      </c>
      <c r="F167">
        <v>468.93310546875</v>
      </c>
      <c r="G167">
        <v>468.63171386718801</v>
      </c>
      <c r="I167" s="19"/>
      <c r="J167" s="19"/>
      <c r="K167" s="19"/>
      <c r="L167" s="20"/>
      <c r="M167" s="20"/>
    </row>
    <row r="168" spans="4:13" x14ac:dyDescent="0.15">
      <c r="D168">
        <v>738.21295166015602</v>
      </c>
      <c r="E168">
        <v>597.59600830078102</v>
      </c>
      <c r="F168">
        <v>469.18414306640602</v>
      </c>
      <c r="G168">
        <v>469.00347900390602</v>
      </c>
      <c r="I168" s="19"/>
      <c r="J168" s="19"/>
      <c r="K168" s="19"/>
      <c r="L168" s="20"/>
      <c r="M168" s="20"/>
    </row>
    <row r="169" spans="4:13" x14ac:dyDescent="0.15">
      <c r="D169">
        <v>736.668701171875</v>
      </c>
      <c r="E169">
        <v>597.529052734375</v>
      </c>
      <c r="F169">
        <v>469.61199951171898</v>
      </c>
      <c r="G169">
        <v>469.38400268554699</v>
      </c>
      <c r="I169" s="19"/>
      <c r="J169" s="19"/>
      <c r="K169" s="19"/>
      <c r="L169" s="20"/>
      <c r="M169" s="20"/>
    </row>
    <row r="170" spans="4:13" x14ac:dyDescent="0.15">
      <c r="D170">
        <v>735.853515625</v>
      </c>
      <c r="E170">
        <v>597.662109375</v>
      </c>
      <c r="F170">
        <v>469.57321166992199</v>
      </c>
      <c r="G170">
        <v>469.31726074218801</v>
      </c>
      <c r="I170" s="19"/>
      <c r="J170" s="19"/>
      <c r="K170" s="19"/>
      <c r="L170" s="20"/>
      <c r="M170" s="20"/>
    </row>
    <row r="171" spans="4:13" x14ac:dyDescent="0.15">
      <c r="D171">
        <v>737.99212646484398</v>
      </c>
      <c r="E171">
        <v>598.603271484375</v>
      </c>
      <c r="F171">
        <v>469.38308715820301</v>
      </c>
      <c r="G171">
        <v>468.94711303710898</v>
      </c>
      <c r="I171" s="19"/>
      <c r="J171" s="19"/>
      <c r="K171" s="19"/>
      <c r="L171" s="20"/>
      <c r="M171" s="20"/>
    </row>
    <row r="172" spans="4:13" x14ac:dyDescent="0.15">
      <c r="D172">
        <v>737.28259277343795</v>
      </c>
      <c r="E172">
        <v>598.54193115234398</v>
      </c>
      <c r="F172">
        <v>468.84118652343801</v>
      </c>
      <c r="G172">
        <v>468.50180053710898</v>
      </c>
      <c r="I172" s="19"/>
      <c r="J172" s="19"/>
      <c r="K172" s="19"/>
      <c r="L172" s="20"/>
      <c r="M172" s="20"/>
    </row>
    <row r="173" spans="4:13" x14ac:dyDescent="0.15">
      <c r="D173">
        <v>735.84564208984398</v>
      </c>
      <c r="E173">
        <v>598.88385009765602</v>
      </c>
      <c r="F173">
        <v>468.59640502929699</v>
      </c>
      <c r="G173">
        <v>468.37640380859398</v>
      </c>
      <c r="I173" s="19"/>
      <c r="J173" s="19"/>
      <c r="K173" s="19"/>
      <c r="L173" s="20"/>
      <c r="M173" s="20"/>
    </row>
    <row r="174" spans="4:13" x14ac:dyDescent="0.15">
      <c r="D174">
        <v>738.42248535156295</v>
      </c>
      <c r="E174">
        <v>600.42956542968795</v>
      </c>
      <c r="F174">
        <v>468.90658569335898</v>
      </c>
      <c r="G174">
        <v>468.70007324218801</v>
      </c>
      <c r="I174" s="19"/>
      <c r="J174" s="19"/>
      <c r="K174" s="19"/>
      <c r="L174" s="20"/>
      <c r="M174" s="20"/>
    </row>
    <row r="175" spans="4:13" x14ac:dyDescent="0.15">
      <c r="D175">
        <v>737.00549316406295</v>
      </c>
      <c r="E175">
        <v>600.0537109375</v>
      </c>
      <c r="F175">
        <v>469.37442016601602</v>
      </c>
      <c r="G175">
        <v>468.92950439453102</v>
      </c>
      <c r="I175" s="19"/>
      <c r="J175" s="19"/>
      <c r="K175" s="19"/>
      <c r="L175" s="20"/>
      <c r="M175" s="20"/>
    </row>
    <row r="176" spans="4:13" x14ac:dyDescent="0.15">
      <c r="D176">
        <v>736.49578857421898</v>
      </c>
      <c r="E176">
        <v>600.63214111328102</v>
      </c>
      <c r="F176">
        <v>469.27822875976602</v>
      </c>
      <c r="G176">
        <v>468.93856811523398</v>
      </c>
      <c r="I176" s="19"/>
      <c r="J176" s="19"/>
      <c r="K176" s="19"/>
      <c r="L176" s="20"/>
      <c r="M176" s="20"/>
    </row>
    <row r="177" spans="4:13" x14ac:dyDescent="0.15">
      <c r="D177">
        <v>735.09051513671898</v>
      </c>
      <c r="E177">
        <v>599.73779296875</v>
      </c>
      <c r="F177">
        <v>469.01986694335898</v>
      </c>
      <c r="G177">
        <v>468.55975341796898</v>
      </c>
      <c r="I177" s="19"/>
      <c r="J177" s="19"/>
      <c r="K177" s="19"/>
      <c r="L177" s="20"/>
      <c r="M177" s="20"/>
    </row>
    <row r="178" spans="4:13" x14ac:dyDescent="0.15">
      <c r="D178">
        <v>734.85900878906295</v>
      </c>
      <c r="E178">
        <v>599.594970703125</v>
      </c>
      <c r="F178">
        <v>467.84649658203102</v>
      </c>
      <c r="G178">
        <v>467.61624145507801</v>
      </c>
      <c r="I178" s="19"/>
      <c r="J178" s="19"/>
      <c r="K178" s="19"/>
      <c r="L178" s="20"/>
      <c r="M178" s="20"/>
    </row>
    <row r="179" spans="4:13" x14ac:dyDescent="0.15">
      <c r="D179">
        <v>733.39923095703102</v>
      </c>
      <c r="E179">
        <v>599.22253417968795</v>
      </c>
      <c r="F179">
        <v>468.20919799804699</v>
      </c>
      <c r="G179">
        <v>467.72790527343801</v>
      </c>
      <c r="I179" s="19"/>
      <c r="J179" s="19"/>
      <c r="K179" s="19"/>
      <c r="L179" s="20"/>
      <c r="M179" s="20"/>
    </row>
    <row r="180" spans="4:13" x14ac:dyDescent="0.15">
      <c r="D180">
        <v>735.35736083984398</v>
      </c>
      <c r="E180">
        <v>601.639892578125</v>
      </c>
      <c r="F180">
        <v>469.28955078125</v>
      </c>
      <c r="G180">
        <v>468.90472412109398</v>
      </c>
      <c r="I180" s="19"/>
      <c r="J180" s="19"/>
      <c r="K180" s="19"/>
      <c r="L180" s="20"/>
      <c r="M180" s="20"/>
    </row>
    <row r="181" spans="4:13" x14ac:dyDescent="0.15">
      <c r="D181">
        <v>732.89422607421898</v>
      </c>
      <c r="E181">
        <v>600.04217529296898</v>
      </c>
      <c r="F181">
        <v>469.60507202148398</v>
      </c>
      <c r="G181">
        <v>469.32699584960898</v>
      </c>
      <c r="I181" s="19"/>
      <c r="J181" s="19"/>
      <c r="K181" s="19"/>
      <c r="L181" s="20"/>
      <c r="M181" s="20"/>
    </row>
    <row r="182" spans="4:13" x14ac:dyDescent="0.15">
      <c r="D182">
        <v>732.5947265625</v>
      </c>
      <c r="E182">
        <v>600.18402099609398</v>
      </c>
      <c r="F182">
        <v>469.22586059570301</v>
      </c>
      <c r="G182">
        <v>468.904052734375</v>
      </c>
      <c r="I182" s="19"/>
      <c r="J182" s="19"/>
      <c r="K182" s="19"/>
      <c r="L182" s="20"/>
      <c r="M182" s="20"/>
    </row>
    <row r="183" spans="4:13" x14ac:dyDescent="0.15">
      <c r="D183">
        <v>732.09759521484398</v>
      </c>
      <c r="E183">
        <v>600.67132568359398</v>
      </c>
      <c r="F183">
        <v>468.83810424804699</v>
      </c>
      <c r="G183">
        <v>468.62197875976602</v>
      </c>
      <c r="I183" s="19"/>
      <c r="J183" s="19"/>
      <c r="K183" s="19"/>
      <c r="L183" s="20"/>
      <c r="M183" s="20"/>
    </row>
    <row r="184" spans="4:13" x14ac:dyDescent="0.15">
      <c r="D184">
        <v>734.45916748046898</v>
      </c>
      <c r="E184">
        <v>601.78338623046898</v>
      </c>
      <c r="F184">
        <v>468.97308349609398</v>
      </c>
      <c r="G184">
        <v>468.55056762695301</v>
      </c>
      <c r="I184" s="19"/>
      <c r="J184" s="19"/>
      <c r="K184" s="19"/>
      <c r="L184" s="20"/>
      <c r="M184" s="20"/>
    </row>
    <row r="185" spans="4:13" x14ac:dyDescent="0.15">
      <c r="D185">
        <v>732.15985107421898</v>
      </c>
      <c r="E185">
        <v>601.6796875</v>
      </c>
      <c r="F185">
        <v>468.50140380859398</v>
      </c>
      <c r="G185">
        <v>468.25183105468801</v>
      </c>
      <c r="I185" s="19"/>
      <c r="J185" s="19"/>
      <c r="K185" s="19"/>
      <c r="L185" s="20"/>
      <c r="M185" s="20"/>
    </row>
    <row r="186" spans="4:13" x14ac:dyDescent="0.15">
      <c r="D186">
        <v>732.70837402343795</v>
      </c>
      <c r="E186">
        <v>602.30700683593795</v>
      </c>
      <c r="F186">
        <v>468.95803833007801</v>
      </c>
      <c r="G186">
        <v>468.61904907226602</v>
      </c>
      <c r="I186" s="19"/>
      <c r="J186" s="19"/>
      <c r="K186" s="19"/>
      <c r="L186" s="20"/>
      <c r="M186" s="20"/>
    </row>
    <row r="187" spans="4:13" x14ac:dyDescent="0.15">
      <c r="D187">
        <v>732.837890625</v>
      </c>
      <c r="E187">
        <v>602.689453125</v>
      </c>
      <c r="F187">
        <v>469.62344360351602</v>
      </c>
      <c r="G187">
        <v>469.24224853515602</v>
      </c>
      <c r="I187" s="19"/>
      <c r="J187" s="19"/>
      <c r="K187" s="19"/>
      <c r="L187" s="20"/>
      <c r="M187" s="20"/>
    </row>
    <row r="188" spans="4:13" x14ac:dyDescent="0.15">
      <c r="D188">
        <v>732.67443847656295</v>
      </c>
      <c r="E188">
        <v>602.791015625</v>
      </c>
      <c r="F188">
        <v>469.10394287109398</v>
      </c>
      <c r="G188">
        <v>468.73178100585898</v>
      </c>
      <c r="I188" s="19"/>
      <c r="J188" s="19"/>
      <c r="K188" s="19"/>
      <c r="L188" s="20"/>
      <c r="M188" s="20"/>
    </row>
    <row r="189" spans="4:13" x14ac:dyDescent="0.15">
      <c r="D189">
        <v>729.71502685546898</v>
      </c>
      <c r="E189">
        <v>601.16394042968795</v>
      </c>
      <c r="F189">
        <v>468.71990966796898</v>
      </c>
      <c r="G189">
        <v>468.24597167968801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67" zoomScaleNormal="80" zoomScalePageLayoutView="80" workbookViewId="0">
      <selection activeCell="E1" sqref="E1:O1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1640625" style="6" customWidth="1"/>
    <col min="8" max="9" width="11.33203125" customWidth="1"/>
    <col min="10" max="10" width="10.832031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6948</v>
      </c>
      <c r="F1" s="2">
        <v>6949</v>
      </c>
      <c r="G1" s="4">
        <v>6950</v>
      </c>
      <c r="H1" s="2">
        <v>6952</v>
      </c>
      <c r="I1" s="2">
        <v>6953</v>
      </c>
      <c r="J1" s="4">
        <v>6954</v>
      </c>
      <c r="K1" s="4">
        <v>6955</v>
      </c>
      <c r="L1" s="4">
        <v>6956</v>
      </c>
      <c r="M1" s="4">
        <v>6957</v>
      </c>
      <c r="N1" s="4">
        <v>6958</v>
      </c>
      <c r="O1" s="4">
        <v>6959</v>
      </c>
      <c r="P1" s="4"/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6">
        <v>7</v>
      </c>
      <c r="L2" s="46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6"/>
      <c r="U2" s="56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'6948'!P6</f>
        <v>-17.042902639553787</v>
      </c>
      <c r="F6">
        <f>'6949'!P6</f>
        <v>-0.63450429005042241</v>
      </c>
      <c r="G6">
        <f>'6950'!P6</f>
        <v>10.492815319374355</v>
      </c>
      <c r="H6">
        <f>'6952'!P6</f>
        <v>-4.4988284662251292</v>
      </c>
      <c r="I6">
        <f>'6953'!P6</f>
        <v>3.2498366805747367</v>
      </c>
      <c r="J6">
        <f>'6954'!P6</f>
        <v>-13.723604652736753</v>
      </c>
      <c r="K6">
        <f>'6955'!P6</f>
        <v>6.7993823270174945</v>
      </c>
      <c r="L6" s="6">
        <f>'6956'!P6</f>
        <v>18.64769173411802</v>
      </c>
      <c r="M6">
        <f>'6957'!P6</f>
        <v>-0.63057736214540816</v>
      </c>
      <c r="N6">
        <f>'6958'!P6</f>
        <v>-0.34650795993576622</v>
      </c>
      <c r="O6">
        <f>'6959'!P6</f>
        <v>-53.177769779812245</v>
      </c>
      <c r="P6"/>
      <c r="T6" s="27">
        <f t="shared" ref="T6:T37" si="0">AVERAGE(E6:Q6)</f>
        <v>-4.6240880990340827</v>
      </c>
      <c r="U6" s="27">
        <f t="shared" ref="U6:U37" si="1">STDEV(E6:Q6)/SQRT(COUNT(E6:Q6))</f>
        <v>5.7265389541167657</v>
      </c>
      <c r="V6" s="27"/>
      <c r="Y6">
        <f>MEDIAN(E6:R6)</f>
        <v>-0.63057736214540816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'6948'!P7</f>
        <v>-20.433966262085434</v>
      </c>
      <c r="F7">
        <f>'6949'!P7</f>
        <v>-0.64020127451918196</v>
      </c>
      <c r="G7">
        <f>'6950'!P7</f>
        <v>15.14708244142289</v>
      </c>
      <c r="H7">
        <f>'6952'!P7</f>
        <v>-4.618156461896227</v>
      </c>
      <c r="I7">
        <f>'6953'!P7</f>
        <v>3.4376712396600775</v>
      </c>
      <c r="J7">
        <f>'6954'!P7</f>
        <v>-17.607264929488135</v>
      </c>
      <c r="K7">
        <f>'6955'!P7</f>
        <v>5.0359174176550159</v>
      </c>
      <c r="L7" s="18">
        <f>'6956'!P7</f>
        <v>17.055197816994266</v>
      </c>
      <c r="M7">
        <f>'6957'!P7</f>
        <v>-0.56433821696676667</v>
      </c>
      <c r="N7">
        <f>'6958'!P7</f>
        <v>1.1637693793705677</v>
      </c>
      <c r="O7">
        <f>'6959'!P7</f>
        <v>-53.491848920723271</v>
      </c>
      <c r="P7"/>
      <c r="T7" s="27">
        <f t="shared" si="0"/>
        <v>-5.0469216155069265</v>
      </c>
      <c r="U7" s="27">
        <f t="shared" si="1"/>
        <v>5.9464711087213624</v>
      </c>
      <c r="V7" s="27"/>
      <c r="Y7">
        <f t="shared" ref="Y7:Y70" si="2">MEDIAN(E7:R7)</f>
        <v>-0.56433821696676667</v>
      </c>
      <c r="AB7" s="10"/>
    </row>
    <row r="8" spans="1:28" x14ac:dyDescent="0.15">
      <c r="A8">
        <v>3.5</v>
      </c>
      <c r="B8">
        <v>1</v>
      </c>
      <c r="C8">
        <v>6</v>
      </c>
      <c r="E8">
        <f>'6948'!P8</f>
        <v>-20.599468309739027</v>
      </c>
      <c r="F8">
        <f>'6949'!P8</f>
        <v>-1.1481081507660897</v>
      </c>
      <c r="G8">
        <f>'6950'!P8</f>
        <v>9.6126133193788252</v>
      </c>
      <c r="H8">
        <f>'6952'!P8</f>
        <v>-4.2980139624066949</v>
      </c>
      <c r="I8">
        <f>'6953'!P8</f>
        <v>2.8124212299562128</v>
      </c>
      <c r="J8">
        <f>'6954'!P8</f>
        <v>-17.928509642168141</v>
      </c>
      <c r="K8">
        <f>'6955'!P8</f>
        <v>6.103592386595821</v>
      </c>
      <c r="L8" s="18">
        <f>'6956'!P8</f>
        <v>7.5991210929528314</v>
      </c>
      <c r="M8">
        <f>'6957'!P8</f>
        <v>-0.44511106328367156</v>
      </c>
      <c r="N8">
        <f>'6958'!P8</f>
        <v>2.774721705992679</v>
      </c>
      <c r="O8">
        <f>'6959'!P8</f>
        <v>-54.025762568658294</v>
      </c>
      <c r="P8"/>
      <c r="T8" s="27">
        <f t="shared" si="0"/>
        <v>-6.3220458147405045</v>
      </c>
      <c r="U8" s="27">
        <f t="shared" si="1"/>
        <v>5.5986219796390984</v>
      </c>
      <c r="V8" s="27"/>
      <c r="Y8">
        <f t="shared" si="2"/>
        <v>-0.44511106328367156</v>
      </c>
    </row>
    <row r="9" spans="1:28" x14ac:dyDescent="0.15">
      <c r="A9">
        <v>4</v>
      </c>
      <c r="B9">
        <v>1.5</v>
      </c>
      <c r="C9">
        <v>7</v>
      </c>
      <c r="E9">
        <f>'6948'!P9</f>
        <v>-23.660855317615781</v>
      </c>
      <c r="F9">
        <f>'6949'!P9</f>
        <v>-1.1688245174221386</v>
      </c>
      <c r="G9">
        <f>'6950'!P9</f>
        <v>8.9947771798009146</v>
      </c>
      <c r="H9">
        <f>'6952'!P9</f>
        <v>-5.286065907721385</v>
      </c>
      <c r="I9">
        <f>'6953'!P9</f>
        <v>2.7195372930363488</v>
      </c>
      <c r="J9">
        <f>'6954'!P9</f>
        <v>-15.651549370971241</v>
      </c>
      <c r="K9">
        <f>'6955'!P9</f>
        <v>3.817981584845378</v>
      </c>
      <c r="L9" s="18">
        <f>'6956'!P9</f>
        <v>5.8685286537962531</v>
      </c>
      <c r="M9">
        <f>'6957'!P9</f>
        <v>-0.39362196406008793</v>
      </c>
      <c r="N9">
        <f>'6958'!P9</f>
        <v>1.4173310843316755</v>
      </c>
      <c r="O9">
        <f>'6959'!P9</f>
        <v>-53.940972563438386</v>
      </c>
      <c r="P9"/>
      <c r="T9" s="27">
        <f t="shared" si="0"/>
        <v>-7.0257939859471321</v>
      </c>
      <c r="U9" s="27">
        <f t="shared" si="1"/>
        <v>5.5105245761110817</v>
      </c>
      <c r="V9" s="27"/>
      <c r="Y9">
        <f t="shared" si="2"/>
        <v>-0.39362196406008793</v>
      </c>
    </row>
    <row r="10" spans="1:28" x14ac:dyDescent="0.15">
      <c r="A10">
        <v>4.5</v>
      </c>
      <c r="B10">
        <v>2</v>
      </c>
      <c r="C10">
        <v>8</v>
      </c>
      <c r="E10">
        <f>'6948'!P10</f>
        <v>-18.587622680900701</v>
      </c>
      <c r="F10">
        <f>'6949'!P10</f>
        <v>-0.8415533302726349</v>
      </c>
      <c r="G10">
        <f>'6950'!P10</f>
        <v>8.3564255967657104</v>
      </c>
      <c r="H10">
        <f>'6952'!P10</f>
        <v>-4.9362150564577183</v>
      </c>
      <c r="I10">
        <f>'6953'!P10</f>
        <v>2.919105844656515</v>
      </c>
      <c r="J10">
        <f>'6954'!P10</f>
        <v>-18.181989704123342</v>
      </c>
      <c r="K10">
        <f>'6955'!P10</f>
        <v>4.4974747687567591</v>
      </c>
      <c r="L10" s="18">
        <f>'6956'!P10</f>
        <v>-1.9016149013752606</v>
      </c>
      <c r="M10">
        <f>'6957'!P10</f>
        <v>-1.105755635763634</v>
      </c>
      <c r="N10">
        <f>'6958'!P10</f>
        <v>1.5696464012353497</v>
      </c>
      <c r="O10">
        <f>'6959'!P10</f>
        <v>-51.561783849103747</v>
      </c>
      <c r="P10"/>
      <c r="T10" s="27">
        <f t="shared" si="0"/>
        <v>-7.2521711405984286</v>
      </c>
      <c r="U10" s="27">
        <f t="shared" si="1"/>
        <v>5.123141378374843</v>
      </c>
      <c r="V10" s="27"/>
      <c r="Y10">
        <f t="shared" si="2"/>
        <v>-1.105755635763634</v>
      </c>
    </row>
    <row r="11" spans="1:28" x14ac:dyDescent="0.15">
      <c r="A11">
        <v>5</v>
      </c>
      <c r="B11">
        <v>2.5</v>
      </c>
      <c r="C11">
        <v>9</v>
      </c>
      <c r="E11">
        <f>'6948'!P11</f>
        <v>-18.882228101951824</v>
      </c>
      <c r="F11">
        <f>'6949'!P11</f>
        <v>-0.74098715273735039</v>
      </c>
      <c r="G11">
        <f>'6950'!P11</f>
        <v>7.5644217561702698</v>
      </c>
      <c r="H11">
        <f>'6952'!P11</f>
        <v>-4.0921255385836446</v>
      </c>
      <c r="I11">
        <f>'6953'!P11</f>
        <v>2.7743505197890554</v>
      </c>
      <c r="J11">
        <f>'6954'!P11</f>
        <v>-24.434532339434909</v>
      </c>
      <c r="K11">
        <f>'6955'!P11</f>
        <v>3.5837728930998658</v>
      </c>
      <c r="L11" s="18">
        <f>'6956'!P11</f>
        <v>2.5349632655869465</v>
      </c>
      <c r="M11">
        <f>'6957'!P11</f>
        <v>-0.74800366329352075</v>
      </c>
      <c r="N11">
        <f>'6958'!P11</f>
        <v>0.6214043593997276</v>
      </c>
      <c r="O11">
        <f>'6959'!P11</f>
        <v>-49.555260951973231</v>
      </c>
      <c r="P11"/>
      <c r="T11" s="27">
        <f t="shared" si="0"/>
        <v>-7.3976568139935104</v>
      </c>
      <c r="U11" s="27">
        <f t="shared" si="1"/>
        <v>5.1431838189505479</v>
      </c>
      <c r="V11" s="27"/>
      <c r="Y11">
        <f t="shared" si="2"/>
        <v>-0.74098715273735039</v>
      </c>
    </row>
    <row r="12" spans="1:28" x14ac:dyDescent="0.15">
      <c r="A12">
        <v>5.5</v>
      </c>
      <c r="B12">
        <v>3</v>
      </c>
      <c r="C12">
        <v>10</v>
      </c>
      <c r="E12">
        <f>'6948'!P12</f>
        <v>-20.267735088926631</v>
      </c>
      <c r="F12">
        <f>'6949'!P12</f>
        <v>0.20579739568601704</v>
      </c>
      <c r="G12">
        <f>'6950'!P12</f>
        <v>7.579374770029637</v>
      </c>
      <c r="H12">
        <f>'6952'!P12</f>
        <v>-4.5583471878754818</v>
      </c>
      <c r="I12">
        <f>'6953'!P12</f>
        <v>2.3460002160543918</v>
      </c>
      <c r="J12">
        <f>'6954'!P12</f>
        <v>0.71858099309717194</v>
      </c>
      <c r="K12">
        <f>'6955'!P12</f>
        <v>2.2425604490333542</v>
      </c>
      <c r="L12" s="18">
        <f>'6956'!P12</f>
        <v>4.747996397924112</v>
      </c>
      <c r="M12">
        <f>'6957'!P12</f>
        <v>-1.769143317874625</v>
      </c>
      <c r="N12">
        <f>'6958'!P12</f>
        <v>-0.93925327716466045</v>
      </c>
      <c r="O12">
        <f>'6959'!P12</f>
        <v>-49.774582390362077</v>
      </c>
      <c r="P12"/>
      <c r="T12" s="27">
        <f t="shared" si="0"/>
        <v>-5.4062500945798897</v>
      </c>
      <c r="U12" s="27">
        <f t="shared" si="1"/>
        <v>4.9384021044800068</v>
      </c>
      <c r="V12" s="27"/>
      <c r="Y12">
        <f t="shared" si="2"/>
        <v>0.20579739568601704</v>
      </c>
    </row>
    <row r="13" spans="1:28" x14ac:dyDescent="0.15">
      <c r="A13">
        <v>6</v>
      </c>
      <c r="B13">
        <v>3.5</v>
      </c>
      <c r="C13">
        <v>11</v>
      </c>
      <c r="E13">
        <f>'6948'!P13</f>
        <v>-19.692220723488155</v>
      </c>
      <c r="F13">
        <f>'6949'!P13</f>
        <v>-0.76543275854445803</v>
      </c>
      <c r="G13">
        <f>'6950'!P13</f>
        <v>6.9505664592735021</v>
      </c>
      <c r="H13">
        <f>'6952'!P13</f>
        <v>-5.239360869461466</v>
      </c>
      <c r="I13">
        <f>'6953'!P13</f>
        <v>2.3501159265750413</v>
      </c>
      <c r="J13">
        <f>'6954'!P13</f>
        <v>-0.65332047846942387</v>
      </c>
      <c r="K13">
        <f>'6955'!P13</f>
        <v>3.4768206353250473</v>
      </c>
      <c r="L13" s="18">
        <f>'6956'!P13</f>
        <v>8.4599229187324951</v>
      </c>
      <c r="M13">
        <f>'6957'!P13</f>
        <v>-0.97201726714277303</v>
      </c>
      <c r="N13">
        <f>'6958'!P13</f>
        <v>-0.81212375423740191</v>
      </c>
      <c r="O13">
        <f>'6959'!P13</f>
        <v>-50.250954915921575</v>
      </c>
      <c r="P13"/>
      <c r="T13" s="27">
        <f t="shared" si="0"/>
        <v>-5.1952731661235596</v>
      </c>
      <c r="U13" s="27">
        <f t="shared" si="1"/>
        <v>5.0304549833420751</v>
      </c>
      <c r="V13" s="27"/>
      <c r="Y13">
        <f t="shared" si="2"/>
        <v>-0.76543275854445803</v>
      </c>
    </row>
    <row r="14" spans="1:28" x14ac:dyDescent="0.15">
      <c r="A14">
        <v>6.5</v>
      </c>
      <c r="B14">
        <v>4</v>
      </c>
      <c r="C14">
        <v>12</v>
      </c>
      <c r="E14">
        <f>'6948'!P14</f>
        <v>-21.134510624776429</v>
      </c>
      <c r="F14">
        <f>'6949'!P14</f>
        <v>-0.52442568338713136</v>
      </c>
      <c r="G14">
        <f>'6950'!P14</f>
        <v>5.6804262880301417</v>
      </c>
      <c r="H14">
        <f>'6952'!P14</f>
        <v>-5.0900242155610611</v>
      </c>
      <c r="I14">
        <f>'6953'!P14</f>
        <v>2.8088185630675011</v>
      </c>
      <c r="J14">
        <f>'6954'!P14</f>
        <v>-2.0668808977855559</v>
      </c>
      <c r="K14">
        <f>'6955'!P14</f>
        <v>3.4747419317651942</v>
      </c>
      <c r="L14" s="18">
        <f>'6956'!P14</f>
        <v>10.075810813593435</v>
      </c>
      <c r="M14">
        <f>'6957'!P14</f>
        <v>-1.3092192860255358</v>
      </c>
      <c r="N14">
        <f>'6958'!P14</f>
        <v>0.91109423619598096</v>
      </c>
      <c r="O14">
        <f>'6959'!P14</f>
        <v>-50.109859751694394</v>
      </c>
      <c r="P14"/>
      <c r="T14" s="27">
        <f t="shared" si="0"/>
        <v>-5.2076389660525324</v>
      </c>
      <c r="U14" s="27">
        <f t="shared" si="1"/>
        <v>5.0866161791659961</v>
      </c>
      <c r="V14" s="27"/>
      <c r="Y14">
        <f t="shared" si="2"/>
        <v>-0.52442568338713136</v>
      </c>
    </row>
    <row r="15" spans="1:28" x14ac:dyDescent="0.15">
      <c r="A15">
        <v>7</v>
      </c>
      <c r="B15">
        <v>4.5</v>
      </c>
      <c r="C15">
        <v>13</v>
      </c>
      <c r="E15">
        <f>'6948'!P15</f>
        <v>-21.452812078280218</v>
      </c>
      <c r="F15">
        <f>'6949'!P15</f>
        <v>-0.83846953706183047</v>
      </c>
      <c r="G15">
        <f>'6950'!P15</f>
        <v>5.440967313683398</v>
      </c>
      <c r="H15">
        <f>'6952'!P15</f>
        <v>-4.4924406511313411</v>
      </c>
      <c r="I15">
        <f>'6953'!P15</f>
        <v>2.0727632582320332</v>
      </c>
      <c r="J15">
        <f>'6954'!P15</f>
        <v>-4.888414006367146</v>
      </c>
      <c r="K15">
        <f>'6955'!P15</f>
        <v>3.6689987640637627</v>
      </c>
      <c r="L15" s="18">
        <f>'6956'!P15</f>
        <v>11.486527556153241</v>
      </c>
      <c r="M15">
        <f>'6957'!P15</f>
        <v>-0.59942436689193845</v>
      </c>
      <c r="N15">
        <f>'6958'!P15</f>
        <v>2.3107832210683936</v>
      </c>
      <c r="O15">
        <f>'6959'!P15</f>
        <v>-48.664525300383701</v>
      </c>
      <c r="P15"/>
      <c r="T15" s="27">
        <f t="shared" si="0"/>
        <v>-5.0869132569923039</v>
      </c>
      <c r="U15" s="27">
        <f t="shared" si="1"/>
        <v>5.0214074736858247</v>
      </c>
      <c r="V15" s="27"/>
      <c r="Y15">
        <f t="shared" si="2"/>
        <v>-0.59942436689193845</v>
      </c>
    </row>
    <row r="16" spans="1:28" x14ac:dyDescent="0.15">
      <c r="A16">
        <v>7.5</v>
      </c>
      <c r="B16">
        <v>5</v>
      </c>
      <c r="C16">
        <v>14</v>
      </c>
      <c r="E16">
        <f>'6948'!P16</f>
        <v>-24.459141221011262</v>
      </c>
      <c r="F16">
        <f>'6949'!P16</f>
        <v>-0.23989887466903254</v>
      </c>
      <c r="G16">
        <f>'6950'!P16</f>
        <v>5.9510360702048608</v>
      </c>
      <c r="H16">
        <f>'6952'!P16</f>
        <v>-4.5206437113574216</v>
      </c>
      <c r="I16">
        <f>'6953'!P16</f>
        <v>2.5075550498837935</v>
      </c>
      <c r="J16">
        <f>'6954'!P16</f>
        <v>-4.8989485255818348</v>
      </c>
      <c r="K16">
        <f>'6955'!P16</f>
        <v>2.7795984259691124</v>
      </c>
      <c r="L16" s="18">
        <f>'6956'!P16</f>
        <v>10.425557565738309</v>
      </c>
      <c r="M16">
        <f>'6957'!P16</f>
        <v>-1.6490607562921034</v>
      </c>
      <c r="N16">
        <f>'6958'!P16</f>
        <v>3.7138737748020332</v>
      </c>
      <c r="O16">
        <f>'6959'!P16</f>
        <v>-48.657091857383293</v>
      </c>
      <c r="P16"/>
      <c r="T16" s="27">
        <f t="shared" si="0"/>
        <v>-5.3679240054269854</v>
      </c>
      <c r="U16" s="27">
        <f t="shared" si="1"/>
        <v>5.1060821985038176</v>
      </c>
      <c r="V16" s="27"/>
      <c r="Y16">
        <f t="shared" si="2"/>
        <v>-0.23989887466903254</v>
      </c>
    </row>
    <row r="17" spans="1:25" x14ac:dyDescent="0.15">
      <c r="A17">
        <v>8</v>
      </c>
      <c r="B17">
        <v>5.5</v>
      </c>
      <c r="C17">
        <v>15</v>
      </c>
      <c r="E17">
        <f>'6948'!P17</f>
        <v>-22.382788809444389</v>
      </c>
      <c r="F17">
        <f>'6949'!P17</f>
        <v>-1.4366446693624153</v>
      </c>
      <c r="G17">
        <f>'6950'!P17</f>
        <v>4.7608392256230649</v>
      </c>
      <c r="H17">
        <f>'6952'!P17</f>
        <v>-3.8783114379859698</v>
      </c>
      <c r="I17">
        <f>'6953'!P17</f>
        <v>3.2154468427688534</v>
      </c>
      <c r="J17">
        <f>'6954'!P17</f>
        <v>-4.3669490092199554</v>
      </c>
      <c r="K17">
        <f>'6955'!P17</f>
        <v>3.9958735496221669</v>
      </c>
      <c r="L17" s="18">
        <f>'6956'!P17</f>
        <v>7.3003036428207517</v>
      </c>
      <c r="M17">
        <f>'6957'!P17</f>
        <v>-1.7859212806944409</v>
      </c>
      <c r="N17">
        <f>'6958'!P17</f>
        <v>2.6908035860216306</v>
      </c>
      <c r="O17">
        <f>'6959'!P17</f>
        <v>-47.592803881266185</v>
      </c>
      <c r="P17"/>
      <c r="T17" s="27">
        <f t="shared" si="0"/>
        <v>-5.4072865673742632</v>
      </c>
      <c r="U17" s="27">
        <f t="shared" si="1"/>
        <v>4.8554650981113072</v>
      </c>
      <c r="V17" s="27"/>
      <c r="Y17">
        <f t="shared" si="2"/>
        <v>-1.4366446693624153</v>
      </c>
    </row>
    <row r="18" spans="1:25" x14ac:dyDescent="0.15">
      <c r="A18">
        <v>8.5</v>
      </c>
      <c r="B18">
        <v>6</v>
      </c>
      <c r="C18">
        <v>16</v>
      </c>
      <c r="E18">
        <f>'6948'!P18</f>
        <v>-19.973588057148941</v>
      </c>
      <c r="F18">
        <f>'6949'!P18</f>
        <v>-1.2985076993223064</v>
      </c>
      <c r="G18">
        <f>'6950'!P18</f>
        <v>5.4983997917694643</v>
      </c>
      <c r="H18">
        <f>'6952'!P18</f>
        <v>-3.276027140413547</v>
      </c>
      <c r="I18">
        <f>'6953'!P18</f>
        <v>2.9492590276869879</v>
      </c>
      <c r="J18">
        <f>'6954'!P18</f>
        <v>-4.5934185020621676</v>
      </c>
      <c r="K18">
        <f>'6955'!P18</f>
        <v>2.3754678056404717</v>
      </c>
      <c r="L18" s="18">
        <f>'6956'!P18</f>
        <v>5.6605292647253638</v>
      </c>
      <c r="M18">
        <f>'6957'!P18</f>
        <v>-2.0499631275117678</v>
      </c>
      <c r="N18">
        <f>'6958'!P18</f>
        <v>2.1703102100855496</v>
      </c>
      <c r="O18">
        <f>'6959'!P18</f>
        <v>-44.099622866008637</v>
      </c>
      <c r="P18"/>
      <c r="T18" s="27">
        <f t="shared" si="0"/>
        <v>-5.1488328447781386</v>
      </c>
      <c r="U18" s="27">
        <f t="shared" si="1"/>
        <v>4.4427174457193424</v>
      </c>
      <c r="V18" s="27"/>
      <c r="Y18">
        <f t="shared" si="2"/>
        <v>-1.2985076993223064</v>
      </c>
    </row>
    <row r="19" spans="1:25" x14ac:dyDescent="0.15">
      <c r="A19">
        <v>9</v>
      </c>
      <c r="B19">
        <v>6.5</v>
      </c>
      <c r="C19">
        <v>17</v>
      </c>
      <c r="E19">
        <f>'6948'!P19</f>
        <v>-21.613774156302341</v>
      </c>
      <c r="F19">
        <f>'6949'!P19</f>
        <v>-0.26736239089014718</v>
      </c>
      <c r="G19">
        <f>'6950'!P19</f>
        <v>4.9916671470545237</v>
      </c>
      <c r="H19">
        <f>'6952'!P19</f>
        <v>-3.7537510316973743</v>
      </c>
      <c r="I19">
        <f>'6953'!P19</f>
        <v>2.543273847509278</v>
      </c>
      <c r="J19">
        <f>'6954'!P19</f>
        <v>-4.3304440950110168</v>
      </c>
      <c r="K19">
        <f>'6955'!P19</f>
        <v>1.9424060957504725</v>
      </c>
      <c r="L19" s="18">
        <f>'6956'!P19</f>
        <v>2.4915029849101948</v>
      </c>
      <c r="M19">
        <f>'6957'!P19</f>
        <v>-1.7846277449636083</v>
      </c>
      <c r="N19">
        <f>'6958'!P19</f>
        <v>1.6799913942429301</v>
      </c>
      <c r="O19">
        <f>'6959'!P19</f>
        <v>-42.397561795031571</v>
      </c>
      <c r="P19"/>
      <c r="T19" s="27">
        <f t="shared" si="0"/>
        <v>-5.4998799767662412</v>
      </c>
      <c r="U19" s="27">
        <f t="shared" si="1"/>
        <v>4.2770642610215841</v>
      </c>
      <c r="V19" s="27"/>
      <c r="Y19">
        <f t="shared" si="2"/>
        <v>-0.26736239089014718</v>
      </c>
    </row>
    <row r="20" spans="1:25" x14ac:dyDescent="0.15">
      <c r="A20">
        <v>9.5</v>
      </c>
      <c r="B20">
        <v>7</v>
      </c>
      <c r="C20">
        <v>18</v>
      </c>
      <c r="E20">
        <f>'6948'!P20</f>
        <v>-18.542271334538103</v>
      </c>
      <c r="F20">
        <f>'6949'!P20</f>
        <v>-0.40148227943283787</v>
      </c>
      <c r="G20">
        <f>'6950'!P20</f>
        <v>4.8478610017477806</v>
      </c>
      <c r="H20">
        <f>'6952'!P20</f>
        <v>-4.2876402621614762</v>
      </c>
      <c r="I20">
        <f>'6953'!P20</f>
        <v>2.9527606872598309</v>
      </c>
      <c r="J20">
        <f>'6954'!P20</f>
        <v>-3.3006499838574559</v>
      </c>
      <c r="K20">
        <f>'6955'!P20</f>
        <v>2.2526943674876549</v>
      </c>
      <c r="L20" s="18">
        <f>'6956'!P20</f>
        <v>5.9093277823925776</v>
      </c>
      <c r="M20">
        <f>'6957'!P20</f>
        <v>-1.1468308833021592</v>
      </c>
      <c r="N20">
        <f>'6958'!P20</f>
        <v>2.3568146422713756</v>
      </c>
      <c r="O20">
        <f>'6959'!P20</f>
        <v>-41.165684562901674</v>
      </c>
      <c r="P20"/>
      <c r="T20" s="27">
        <f t="shared" si="0"/>
        <v>-4.5931909840940444</v>
      </c>
      <c r="U20" s="27">
        <f t="shared" si="1"/>
        <v>4.1722922047552871</v>
      </c>
      <c r="V20" s="27"/>
      <c r="Y20">
        <f t="shared" si="2"/>
        <v>-0.40148227943283787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'6948'!P21</f>
        <v>-14.102016526781325</v>
      </c>
      <c r="F21">
        <f>'6949'!P21</f>
        <v>-0.69783112258294977</v>
      </c>
      <c r="G21">
        <f>'6950'!P21</f>
        <v>4.4984038048671842</v>
      </c>
      <c r="H21">
        <f>'6952'!P21</f>
        <v>-3.7696827228326115</v>
      </c>
      <c r="I21">
        <f>'6953'!P21</f>
        <v>2.5769804092884687</v>
      </c>
      <c r="J21">
        <f>'6954'!P21</f>
        <v>-2.4758987221233086</v>
      </c>
      <c r="K21">
        <f>'6955'!P21</f>
        <v>1.021858122414752</v>
      </c>
      <c r="L21" s="18">
        <f>'6956'!P21</f>
        <v>5.2796509654896493</v>
      </c>
      <c r="M21">
        <f>'6957'!P21</f>
        <v>-0.98475728151974828</v>
      </c>
      <c r="N21">
        <f>'6958'!P21</f>
        <v>0.64099962757697471</v>
      </c>
      <c r="O21">
        <f>'6959'!P21</f>
        <v>-41.049866146420094</v>
      </c>
      <c r="P21"/>
      <c r="Q21" s="29"/>
      <c r="S21" s="3"/>
      <c r="T21" s="30">
        <f t="shared" si="0"/>
        <v>-4.460196326602091</v>
      </c>
      <c r="U21" s="30">
        <f t="shared" si="1"/>
        <v>3.9807891724979014</v>
      </c>
      <c r="V21" s="27"/>
      <c r="Y21">
        <f t="shared" si="2"/>
        <v>-0.69783112258294977</v>
      </c>
    </row>
    <row r="22" spans="1:25" x14ac:dyDescent="0.15">
      <c r="A22">
        <v>10.5</v>
      </c>
      <c r="B22">
        <v>8</v>
      </c>
      <c r="C22">
        <v>20</v>
      </c>
      <c r="E22">
        <f>'6948'!P22</f>
        <v>-12.080497887620579</v>
      </c>
      <c r="F22">
        <f>'6949'!P22</f>
        <v>-3.9528416736666946E-2</v>
      </c>
      <c r="G22">
        <f>'6950'!P22</f>
        <v>5.6639043171299051</v>
      </c>
      <c r="H22">
        <f>'6952'!P22</f>
        <v>-3.3180853375962021</v>
      </c>
      <c r="I22">
        <f>'6953'!P22</f>
        <v>2.4529092059841369</v>
      </c>
      <c r="J22">
        <f>'6954'!P22</f>
        <v>-2.0268089285420814</v>
      </c>
      <c r="K22">
        <f>'6955'!P22</f>
        <v>2.1554467813492248</v>
      </c>
      <c r="L22" s="18">
        <f>'6956'!P22</f>
        <v>3.7600584099015002</v>
      </c>
      <c r="M22">
        <f>'6957'!P22</f>
        <v>-0.82491218699992219</v>
      </c>
      <c r="N22">
        <f>'6958'!P22</f>
        <v>-1.0315077713109573</v>
      </c>
      <c r="O22">
        <f>'6959'!P22</f>
        <v>-41.233297655907762</v>
      </c>
      <c r="P22"/>
      <c r="T22" s="27">
        <f t="shared" si="0"/>
        <v>-4.2293017700317641</v>
      </c>
      <c r="U22" s="27">
        <f t="shared" si="1"/>
        <v>3.957858234065629</v>
      </c>
      <c r="V22" s="27"/>
      <c r="Y22">
        <f t="shared" si="2"/>
        <v>-0.82491218699992219</v>
      </c>
    </row>
    <row r="23" spans="1:25" x14ac:dyDescent="0.15">
      <c r="A23">
        <v>11</v>
      </c>
      <c r="B23">
        <v>8.5</v>
      </c>
      <c r="C23">
        <v>21</v>
      </c>
      <c r="E23">
        <f>'6948'!P23</f>
        <v>-11.476367896574208</v>
      </c>
      <c r="F23">
        <f>'6949'!P23</f>
        <v>-0.58378642403308645</v>
      </c>
      <c r="G23">
        <f>'6950'!P23</f>
        <v>2.9899965998830469</v>
      </c>
      <c r="H23">
        <f>'6952'!P23</f>
        <v>-4.0018655027603911</v>
      </c>
      <c r="I23">
        <f>'6953'!P23</f>
        <v>1.4775637350209736</v>
      </c>
      <c r="J23">
        <f>'6954'!P23</f>
        <v>-0.42506484862665056</v>
      </c>
      <c r="K23">
        <f>'6955'!P23</f>
        <v>1.3351365876943813</v>
      </c>
      <c r="L23" s="18">
        <f>'6956'!P23</f>
        <v>3.4346925334786214</v>
      </c>
      <c r="M23">
        <f>'6957'!P23</f>
        <v>-0.65739550975842287</v>
      </c>
      <c r="N23">
        <f>'6958'!P23</f>
        <v>-3.8870600067211741E-2</v>
      </c>
      <c r="O23">
        <f>'6959'!P23</f>
        <v>-42.801316424943153</v>
      </c>
      <c r="P23"/>
      <c r="T23" s="27">
        <f t="shared" si="0"/>
        <v>-4.6133888864260095</v>
      </c>
      <c r="U23" s="27">
        <f t="shared" si="1"/>
        <v>4.0127250448092582</v>
      </c>
      <c r="V23" s="27"/>
      <c r="Y23">
        <f t="shared" si="2"/>
        <v>-0.42506484862665056</v>
      </c>
    </row>
    <row r="24" spans="1:25" x14ac:dyDescent="0.15">
      <c r="A24">
        <v>11.5</v>
      </c>
      <c r="B24">
        <v>9</v>
      </c>
      <c r="C24">
        <v>22</v>
      </c>
      <c r="E24">
        <f>'6948'!P24</f>
        <v>-9.7757491687756133</v>
      </c>
      <c r="F24">
        <f>'6949'!P24</f>
        <v>-1.2453918849510752</v>
      </c>
      <c r="G24">
        <f>'6950'!P24</f>
        <v>4.001204476275209</v>
      </c>
      <c r="H24">
        <f>'6952'!P24</f>
        <v>-2.7367597094798337</v>
      </c>
      <c r="I24">
        <f>'6953'!P24</f>
        <v>1.7478364030445421</v>
      </c>
      <c r="J24">
        <f>'6954'!P24</f>
        <v>-0.86184341082322435</v>
      </c>
      <c r="K24">
        <f>'6955'!P24</f>
        <v>1.7204830906919593</v>
      </c>
      <c r="L24" s="18">
        <f>'6956'!P24</f>
        <v>3.9911598621121667</v>
      </c>
      <c r="M24">
        <f>'6957'!P24</f>
        <v>-1.2309666752101536</v>
      </c>
      <c r="N24">
        <f>'6958'!P24</f>
        <v>0.67276845993166257</v>
      </c>
      <c r="O24">
        <f>'6959'!P24</f>
        <v>-43.081110083665337</v>
      </c>
      <c r="P24"/>
      <c r="S24" s="1"/>
      <c r="T24" s="27">
        <f t="shared" si="0"/>
        <v>-4.2543971491681543</v>
      </c>
      <c r="U24" s="27">
        <f t="shared" si="1"/>
        <v>4.0476188120681655</v>
      </c>
      <c r="V24" s="27"/>
      <c r="Y24">
        <f t="shared" si="2"/>
        <v>-0.86184341082322435</v>
      </c>
    </row>
    <row r="25" spans="1:25" x14ac:dyDescent="0.15">
      <c r="A25">
        <v>12</v>
      </c>
      <c r="B25">
        <v>9.5</v>
      </c>
      <c r="C25">
        <v>23</v>
      </c>
      <c r="E25">
        <f>'6948'!P25</f>
        <v>-10.625474835724589</v>
      </c>
      <c r="F25">
        <f>'6949'!P25</f>
        <v>-1.1740142885919618</v>
      </c>
      <c r="G25">
        <f>'6950'!P25</f>
        <v>3.134778900814287</v>
      </c>
      <c r="H25">
        <f>'6952'!P25</f>
        <v>-1.9518926758157571</v>
      </c>
      <c r="I25">
        <f>'6953'!P25</f>
        <v>2.0066903190283409</v>
      </c>
      <c r="J25">
        <f>'6954'!P25</f>
        <v>1.1485628180989287</v>
      </c>
      <c r="K25">
        <f>'6955'!P25</f>
        <v>0.12308467587567927</v>
      </c>
      <c r="L25" s="18">
        <f>'6956'!P25</f>
        <v>3.9657385471339541</v>
      </c>
      <c r="M25">
        <f>'6957'!P25</f>
        <v>-2.2191454308412948</v>
      </c>
      <c r="N25">
        <f>'6958'!P25</f>
        <v>2.2888176119395993</v>
      </c>
      <c r="O25">
        <f>'6959'!P25</f>
        <v>-41.222857140067802</v>
      </c>
      <c r="P25"/>
      <c r="S25" s="1"/>
      <c r="T25" s="27">
        <f t="shared" si="0"/>
        <v>-4.0477919543773284</v>
      </c>
      <c r="U25" s="27">
        <f t="shared" si="1"/>
        <v>3.9060098333254207</v>
      </c>
      <c r="V25" s="27"/>
      <c r="Y25">
        <f t="shared" si="2"/>
        <v>0.12308467587567927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'6948'!P26</f>
        <v>-9.1269293923491954</v>
      </c>
      <c r="F26" s="31">
        <f>'6949'!P26</f>
        <v>-0.83946687398155428</v>
      </c>
      <c r="G26" s="31">
        <f>'6950'!P26</f>
        <v>3.3761683742096475</v>
      </c>
      <c r="H26" s="31">
        <f>'6952'!P26</f>
        <v>-0.89469634531138842</v>
      </c>
      <c r="I26" s="31">
        <f>'6953'!P26</f>
        <v>2.3268095122260224</v>
      </c>
      <c r="J26" s="31">
        <f>'6954'!P26</f>
        <v>-0.2074528879965338</v>
      </c>
      <c r="K26" s="31">
        <f>'6955'!P26</f>
        <v>-1.5562720367658858</v>
      </c>
      <c r="L26" s="32">
        <f>'6956'!P26</f>
        <v>3.0315150376525049</v>
      </c>
      <c r="M26" s="31">
        <f>'6957'!P26</f>
        <v>-2.0094516212066575</v>
      </c>
      <c r="N26" s="31">
        <f>'6958'!P26</f>
        <v>4.1616530183657501</v>
      </c>
      <c r="O26" s="31">
        <f>'6959'!P26</f>
        <v>-40.493050386427697</v>
      </c>
      <c r="P26" s="31"/>
      <c r="Q26" s="32"/>
      <c r="R26" s="32"/>
      <c r="S26" s="37"/>
      <c r="T26" s="33">
        <f t="shared" si="0"/>
        <v>-3.8391976001440895</v>
      </c>
      <c r="U26" s="33">
        <f t="shared" si="1"/>
        <v>3.8283443435513349</v>
      </c>
      <c r="V26" s="27"/>
      <c r="W26" s="2" t="s">
        <v>31</v>
      </c>
      <c r="X26" s="2"/>
      <c r="Y26" s="31">
        <f t="shared" si="2"/>
        <v>-0.83946687398155428</v>
      </c>
    </row>
    <row r="27" spans="1:25" x14ac:dyDescent="0.15">
      <c r="A27">
        <v>13</v>
      </c>
      <c r="B27">
        <v>10.5</v>
      </c>
      <c r="C27">
        <v>25</v>
      </c>
      <c r="E27">
        <f>'6948'!P27</f>
        <v>-8.2858021073444341</v>
      </c>
      <c r="F27">
        <f>'6949'!P27</f>
        <v>-1.0031482120797439</v>
      </c>
      <c r="G27">
        <f>'6950'!P27</f>
        <v>2.2075742695436094</v>
      </c>
      <c r="H27">
        <f>'6952'!P27</f>
        <v>-1.5686363797195413</v>
      </c>
      <c r="I27">
        <f>'6953'!P27</f>
        <v>2.3260660006820966</v>
      </c>
      <c r="J27">
        <f>'6954'!P27</f>
        <v>0.84449264152090253</v>
      </c>
      <c r="K27">
        <f>'6955'!P27</f>
        <v>-4.8373250691298407E-2</v>
      </c>
      <c r="L27" s="18">
        <f>'6956'!P27</f>
        <v>3.5264088800735935</v>
      </c>
      <c r="M27">
        <f>'6957'!P27</f>
        <v>-1.0471152018218635</v>
      </c>
      <c r="N27">
        <f>'6958'!P27</f>
        <v>3.9479968695977496</v>
      </c>
      <c r="O27">
        <f>'6959'!P27</f>
        <v>-36.833490235725641</v>
      </c>
      <c r="P27"/>
      <c r="S27" s="1"/>
      <c r="T27" s="27">
        <f t="shared" si="0"/>
        <v>-3.2667297023604154</v>
      </c>
      <c r="U27" s="27">
        <f t="shared" si="1"/>
        <v>3.5052672801853419</v>
      </c>
      <c r="V27" s="27"/>
      <c r="Y27">
        <f t="shared" si="2"/>
        <v>-4.8373250691298407E-2</v>
      </c>
    </row>
    <row r="28" spans="1:25" x14ac:dyDescent="0.15">
      <c r="A28">
        <v>13.5</v>
      </c>
      <c r="B28">
        <v>11</v>
      </c>
      <c r="C28">
        <v>26</v>
      </c>
      <c r="E28">
        <f>'6948'!P28</f>
        <v>-7.4205287773930344</v>
      </c>
      <c r="F28">
        <f>'6949'!P28</f>
        <v>-0.84759125171872096</v>
      </c>
      <c r="G28">
        <f>'6950'!P28</f>
        <v>3.1891371337198176</v>
      </c>
      <c r="H28">
        <f>'6952'!P28</f>
        <v>-1.8898557717532776</v>
      </c>
      <c r="I28">
        <f>'6953'!P28</f>
        <v>0.9942691305073994</v>
      </c>
      <c r="J28">
        <f>'6954'!P28</f>
        <v>0.61328511700934174</v>
      </c>
      <c r="K28">
        <f>'6955'!P28</f>
        <v>-9.0479753557724876E-2</v>
      </c>
      <c r="L28" s="18">
        <f>'6956'!P28</f>
        <v>0.16452533096767086</v>
      </c>
      <c r="M28">
        <f>'6957'!P28</f>
        <v>-0.49762950434859932</v>
      </c>
      <c r="N28">
        <f>'6958'!P28</f>
        <v>3.5374814291558061</v>
      </c>
      <c r="O28">
        <f>'6959'!P28</f>
        <v>-32.226225332151301</v>
      </c>
      <c r="P28"/>
      <c r="S28" s="1"/>
      <c r="T28" s="27">
        <f t="shared" si="0"/>
        <v>-3.1339647499602381</v>
      </c>
      <c r="U28" s="27">
        <f t="shared" si="1"/>
        <v>3.036410376535621</v>
      </c>
      <c r="V28" s="27"/>
      <c r="Y28">
        <f t="shared" si="2"/>
        <v>-9.0479753557724876E-2</v>
      </c>
    </row>
    <row r="29" spans="1:25" x14ac:dyDescent="0.15">
      <c r="A29">
        <v>14</v>
      </c>
      <c r="B29">
        <v>11.5</v>
      </c>
      <c r="C29">
        <v>27</v>
      </c>
      <c r="E29">
        <f>'6948'!P29</f>
        <v>-8.1501386103652482</v>
      </c>
      <c r="F29">
        <f>'6949'!P29</f>
        <v>-1.1267280932135426</v>
      </c>
      <c r="G29">
        <f>'6950'!P29</f>
        <v>1.2348558346970957</v>
      </c>
      <c r="H29">
        <f>'6952'!P29</f>
        <v>-2.4059107737659993</v>
      </c>
      <c r="I29">
        <f>'6953'!P29</f>
        <v>1.3457999795600981</v>
      </c>
      <c r="J29">
        <f>'6954'!P29</f>
        <v>-0.51858100386319772</v>
      </c>
      <c r="K29">
        <f>'6955'!P29</f>
        <v>-0.3429362637593078</v>
      </c>
      <c r="L29" s="18">
        <f>'6956'!P29</f>
        <v>-2.5170498218993416</v>
      </c>
      <c r="M29">
        <f>'6957'!P29</f>
        <v>-1.4063893016026703</v>
      </c>
      <c r="N29">
        <f>'6958'!P29</f>
        <v>2.9479821030448274</v>
      </c>
      <c r="O29">
        <f>'6959'!P29</f>
        <v>-26.32714669590257</v>
      </c>
      <c r="P29"/>
      <c r="S29" s="1"/>
      <c r="T29" s="27">
        <f t="shared" si="0"/>
        <v>-3.3878402406427144</v>
      </c>
      <c r="U29" s="27">
        <f t="shared" si="1"/>
        <v>2.4514854608348235</v>
      </c>
      <c r="V29" s="27"/>
      <c r="Y29">
        <f t="shared" si="2"/>
        <v>-1.1267280932135426</v>
      </c>
    </row>
    <row r="30" spans="1:25" x14ac:dyDescent="0.15">
      <c r="A30">
        <v>14.5</v>
      </c>
      <c r="B30">
        <v>12</v>
      </c>
      <c r="C30">
        <v>28</v>
      </c>
      <c r="E30">
        <f>'6948'!P30</f>
        <v>-7.0218663071946255</v>
      </c>
      <c r="F30">
        <f>'6949'!P30</f>
        <v>-0.9634172019205578</v>
      </c>
      <c r="G30">
        <f>'6950'!P30</f>
        <v>3.6769337563879296</v>
      </c>
      <c r="H30">
        <f>'6952'!P30</f>
        <v>-2.2078148875896404</v>
      </c>
      <c r="I30">
        <f>'6953'!P30</f>
        <v>2.2963790529061079</v>
      </c>
      <c r="J30">
        <f>'6954'!P30</f>
        <v>-1.8284092092314574</v>
      </c>
      <c r="K30">
        <f>'6955'!P30</f>
        <v>-0.83119258398069684</v>
      </c>
      <c r="L30" s="18">
        <f>'6956'!P30</f>
        <v>-0.90520640665845886</v>
      </c>
      <c r="M30">
        <f>'6957'!P30</f>
        <v>-1.6627261100252928</v>
      </c>
      <c r="N30">
        <f>'6958'!P30</f>
        <v>2.0990971878926423</v>
      </c>
      <c r="O30">
        <f>'6959'!P30</f>
        <v>-24.401783035685838</v>
      </c>
      <c r="P30"/>
      <c r="S30" s="1"/>
      <c r="T30" s="27">
        <f t="shared" si="0"/>
        <v>-2.8863641586454438</v>
      </c>
      <c r="U30" s="27">
        <f t="shared" si="1"/>
        <v>2.3154257180357845</v>
      </c>
      <c r="V30" s="27"/>
      <c r="Y30">
        <f t="shared" si="2"/>
        <v>-0.9634172019205578</v>
      </c>
    </row>
    <row r="31" spans="1:25" x14ac:dyDescent="0.15">
      <c r="A31">
        <v>15</v>
      </c>
      <c r="B31">
        <v>12.5</v>
      </c>
      <c r="C31">
        <v>29</v>
      </c>
      <c r="E31">
        <f>'6948'!P31</f>
        <v>-5.3244313116490982</v>
      </c>
      <c r="F31">
        <f>'6949'!P31</f>
        <v>-0.8994622129409493</v>
      </c>
      <c r="G31">
        <f>'6950'!P31</f>
        <v>0.91188740496774146</v>
      </c>
      <c r="H31">
        <f>'6952'!P31</f>
        <v>-0.96288694754029369</v>
      </c>
      <c r="I31">
        <f>'6953'!P31</f>
        <v>0.77055768605867681</v>
      </c>
      <c r="J31">
        <f>'6954'!P31</f>
        <v>-1.8349796943999672</v>
      </c>
      <c r="K31">
        <f>'6955'!P31</f>
        <v>-0.30876370840655432</v>
      </c>
      <c r="L31" s="18">
        <f>'6956'!P31</f>
        <v>-1.38656843171725</v>
      </c>
      <c r="M31">
        <f>'6957'!P31</f>
        <v>-2.1453382113450563</v>
      </c>
      <c r="N31">
        <f>'6958'!P31</f>
        <v>3.1932986444275278</v>
      </c>
      <c r="O31">
        <f>'6959'!P31</f>
        <v>-22.188543628843608</v>
      </c>
      <c r="P31"/>
      <c r="S31" s="1"/>
      <c r="T31" s="27">
        <f t="shared" si="0"/>
        <v>-2.7432027646717119</v>
      </c>
      <c r="U31" s="27">
        <f t="shared" si="1"/>
        <v>2.0477269722159046</v>
      </c>
      <c r="V31" s="27"/>
      <c r="Y31">
        <f t="shared" si="2"/>
        <v>-0.96288694754029369</v>
      </c>
    </row>
    <row r="32" spans="1:25" x14ac:dyDescent="0.15">
      <c r="A32">
        <v>15.5</v>
      </c>
      <c r="B32">
        <v>13</v>
      </c>
      <c r="C32">
        <v>30</v>
      </c>
      <c r="E32">
        <f>'6948'!P32</f>
        <v>-6.2295730643556819</v>
      </c>
      <c r="F32">
        <f>'6949'!P32</f>
        <v>-0.79663008198440821</v>
      </c>
      <c r="G32">
        <f>'6950'!P32</f>
        <v>2.9066285662600628</v>
      </c>
      <c r="H32">
        <f>'6952'!P32</f>
        <v>-1.6234408111116989</v>
      </c>
      <c r="I32">
        <f>'6953'!P32</f>
        <v>1.786364340236575</v>
      </c>
      <c r="J32">
        <f>'6954'!P32</f>
        <v>2.6434128004433228</v>
      </c>
      <c r="K32">
        <f>'6955'!P32</f>
        <v>1.5389585066022136</v>
      </c>
      <c r="L32" s="18">
        <f>'6956'!P32</f>
        <v>0.9838511810910826</v>
      </c>
      <c r="M32">
        <f>'6957'!P32</f>
        <v>-1.4801930148999516</v>
      </c>
      <c r="N32">
        <f>'6958'!P32</f>
        <v>3.3637291424681353</v>
      </c>
      <c r="O32">
        <f>'6959'!P32</f>
        <v>-16.915027435388915</v>
      </c>
      <c r="P32"/>
      <c r="S32" s="1"/>
      <c r="T32" s="27">
        <f t="shared" si="0"/>
        <v>-1.2565381700581149</v>
      </c>
      <c r="U32" s="27">
        <f t="shared" si="1"/>
        <v>1.7743048915676789</v>
      </c>
      <c r="V32" s="27"/>
      <c r="Y32">
        <f t="shared" si="2"/>
        <v>0.9838511810910826</v>
      </c>
    </row>
    <row r="33" spans="1:25" x14ac:dyDescent="0.15">
      <c r="A33">
        <v>16</v>
      </c>
      <c r="B33">
        <v>13.5</v>
      </c>
      <c r="C33">
        <v>31</v>
      </c>
      <c r="E33">
        <f>'6948'!P33</f>
        <v>-8.0381148965390636</v>
      </c>
      <c r="F33">
        <f>'6949'!P33</f>
        <v>-2.340225439103007E-2</v>
      </c>
      <c r="G33">
        <f>'6950'!P33</f>
        <v>1.5168612153451526</v>
      </c>
      <c r="H33">
        <f>'6952'!P33</f>
        <v>-1.2363424612734712</v>
      </c>
      <c r="I33">
        <f>'6953'!P33</f>
        <v>1.2504827868388322</v>
      </c>
      <c r="J33">
        <f>'6954'!P33</f>
        <v>1.5811318553916511</v>
      </c>
      <c r="K33">
        <f>'6955'!P33</f>
        <v>2.6702655895787513</v>
      </c>
      <c r="L33" s="18">
        <f>'6956'!P33</f>
        <v>1.3768869432168014</v>
      </c>
      <c r="M33">
        <f>'6957'!P33</f>
        <v>-0.85274933736797998</v>
      </c>
      <c r="N33">
        <f>'6958'!P33</f>
        <v>3.2012856647468309</v>
      </c>
      <c r="O33">
        <f>'6959'!P33</f>
        <v>-12.515759243980357</v>
      </c>
      <c r="P33"/>
      <c r="S33" s="1"/>
      <c r="T33" s="27">
        <f t="shared" si="0"/>
        <v>-1.0063140125848984</v>
      </c>
      <c r="U33" s="27">
        <f t="shared" si="1"/>
        <v>1.4709655594603854</v>
      </c>
      <c r="V33" s="27"/>
      <c r="Y33">
        <f t="shared" si="2"/>
        <v>1.2504827868388322</v>
      </c>
    </row>
    <row r="34" spans="1:25" x14ac:dyDescent="0.15">
      <c r="A34">
        <v>16.5</v>
      </c>
      <c r="B34">
        <v>14</v>
      </c>
      <c r="C34">
        <v>32</v>
      </c>
      <c r="E34">
        <f>'6948'!P34</f>
        <v>-9.3075802274463832</v>
      </c>
      <c r="F34">
        <f>'6949'!P34</f>
        <v>-0.76647574836410071</v>
      </c>
      <c r="G34">
        <f>'6950'!P34</f>
        <v>2.7348172133582214</v>
      </c>
      <c r="H34">
        <f>'6952'!P34</f>
        <v>-1.1716890792749191</v>
      </c>
      <c r="I34">
        <f>'6953'!P34</f>
        <v>1.0499026842319932</v>
      </c>
      <c r="J34">
        <f>'6954'!P34</f>
        <v>0.25897952104943472</v>
      </c>
      <c r="K34">
        <f>'6955'!P34</f>
        <v>1.2773806842298692</v>
      </c>
      <c r="L34" s="18">
        <f>'6956'!P34</f>
        <v>2.7528406195130826</v>
      </c>
      <c r="M34">
        <f>'6957'!P34</f>
        <v>-0.60486705128238838</v>
      </c>
      <c r="N34">
        <f>'6958'!P34</f>
        <v>1.7147547299955828</v>
      </c>
      <c r="O34">
        <f>'6959'!P34</f>
        <v>-7.4324586423107784</v>
      </c>
      <c r="P34"/>
      <c r="S34" s="1"/>
      <c r="T34" s="27">
        <f t="shared" si="0"/>
        <v>-0.86312684511821702</v>
      </c>
      <c r="U34" s="27">
        <f t="shared" si="1"/>
        <v>1.1939340476864611</v>
      </c>
      <c r="V34" s="27"/>
      <c r="Y34">
        <f t="shared" si="2"/>
        <v>0.25897952104943472</v>
      </c>
    </row>
    <row r="35" spans="1:25" x14ac:dyDescent="0.15">
      <c r="A35">
        <v>17</v>
      </c>
      <c r="B35">
        <v>14.5</v>
      </c>
      <c r="C35">
        <v>33</v>
      </c>
      <c r="E35">
        <f>'6948'!P35</f>
        <v>-6.8639441105159102</v>
      </c>
      <c r="F35">
        <f>'6949'!P35</f>
        <v>-0.84100540711505356</v>
      </c>
      <c r="G35">
        <f>'6950'!P35</f>
        <v>1.0876587780345732</v>
      </c>
      <c r="H35">
        <f>'6952'!P35</f>
        <v>-1.0049776273750839</v>
      </c>
      <c r="I35">
        <f>'6953'!P35</f>
        <v>1.5968386127542664</v>
      </c>
      <c r="J35">
        <f>'6954'!P35</f>
        <v>0.95019068962488784</v>
      </c>
      <c r="K35">
        <f>'6955'!P35</f>
        <v>1.4298652754644963</v>
      </c>
      <c r="L35" s="18">
        <f>'6956'!P35</f>
        <v>0.96071842509134731</v>
      </c>
      <c r="M35">
        <f>'6957'!P35</f>
        <v>-0.11403543145682762</v>
      </c>
      <c r="N35">
        <f>'6958'!P35</f>
        <v>1.7537979227474207</v>
      </c>
      <c r="O35">
        <f>'6959'!P35</f>
        <v>-2.9709953097154798</v>
      </c>
      <c r="P35"/>
      <c r="S35" s="1"/>
      <c r="T35" s="27">
        <f t="shared" si="0"/>
        <v>-0.36508074386012396</v>
      </c>
      <c r="U35" s="27">
        <f t="shared" si="1"/>
        <v>0.77976541877591099</v>
      </c>
      <c r="V35" s="27"/>
      <c r="Y35">
        <f t="shared" si="2"/>
        <v>0.95019068962488784</v>
      </c>
    </row>
    <row r="36" spans="1:25" x14ac:dyDescent="0.15">
      <c r="A36" s="47">
        <v>17.5</v>
      </c>
      <c r="B36" s="47">
        <v>15</v>
      </c>
      <c r="C36" s="47">
        <v>34</v>
      </c>
      <c r="D36" s="47"/>
      <c r="E36" s="47">
        <f>'6948'!P36</f>
        <v>-4.3378858497085293</v>
      </c>
      <c r="F36" s="47">
        <f>'6949'!P36</f>
        <v>-0.84618614257873315</v>
      </c>
      <c r="G36" s="47">
        <f>'6950'!P36</f>
        <v>2.2331962302523194</v>
      </c>
      <c r="H36" s="47">
        <f>'6952'!P36</f>
        <v>-0.47523781822707661</v>
      </c>
      <c r="I36" s="47">
        <f>'6953'!P36</f>
        <v>1.1942930865919847</v>
      </c>
      <c r="J36" s="47">
        <f>'6954'!P36</f>
        <v>0.84786965852936247</v>
      </c>
      <c r="K36" s="47">
        <f>'6955'!P36</f>
        <v>0.75874319384672018</v>
      </c>
      <c r="L36" s="48">
        <f>'6956'!P36</f>
        <v>0.72522636142751129</v>
      </c>
      <c r="M36" s="47">
        <f>'6957'!P36</f>
        <v>-6.7958766735576784E-2</v>
      </c>
      <c r="N36" s="47">
        <f>'6958'!P36</f>
        <v>0.51906462901534978</v>
      </c>
      <c r="O36" s="47">
        <f>'6959'!P36</f>
        <v>-0.83105506387991779</v>
      </c>
      <c r="P36" s="47"/>
      <c r="Q36" s="48"/>
      <c r="R36" s="48"/>
      <c r="S36" s="49"/>
      <c r="T36" s="50">
        <f t="shared" si="0"/>
        <v>-2.5448225587871451E-2</v>
      </c>
      <c r="U36" s="50">
        <f t="shared" si="1"/>
        <v>0.51301904742208171</v>
      </c>
      <c r="V36" s="50"/>
      <c r="W36" s="47" t="s">
        <v>44</v>
      </c>
      <c r="X36" s="47"/>
      <c r="Y36" s="47">
        <f t="shared" si="2"/>
        <v>0.51906462901534978</v>
      </c>
    </row>
    <row r="37" spans="1:25" x14ac:dyDescent="0.15">
      <c r="A37">
        <v>18</v>
      </c>
      <c r="B37">
        <v>15.5</v>
      </c>
      <c r="C37">
        <v>35</v>
      </c>
      <c r="E37">
        <f>'6948'!P37</f>
        <v>-5.7741578975555443</v>
      </c>
      <c r="F37">
        <f>'6949'!P37</f>
        <v>9.8237437020296622E-2</v>
      </c>
      <c r="G37">
        <f>'6950'!P37</f>
        <v>2.1671572022701402</v>
      </c>
      <c r="H37">
        <f>'6952'!P37</f>
        <v>0.21781782729277413</v>
      </c>
      <c r="I37">
        <f>'6953'!P37</f>
        <v>0.66623844274238986</v>
      </c>
      <c r="J37">
        <f>'6954'!P37</f>
        <v>1.3934770479560064</v>
      </c>
      <c r="K37">
        <f>'6955'!P37</f>
        <v>1.5607331771996187</v>
      </c>
      <c r="L37" s="18">
        <f>'6956'!P37</f>
        <v>-1.3306035096889235</v>
      </c>
      <c r="M37">
        <f>'6957'!P37</f>
        <v>1.2709199614118867</v>
      </c>
      <c r="N37">
        <f>'6958'!P37</f>
        <v>0.19667414692113128</v>
      </c>
      <c r="O37">
        <f>'6959'!P37</f>
        <v>-3.3639732490969076</v>
      </c>
      <c r="P37"/>
      <c r="S37" s="1"/>
      <c r="T37" s="27">
        <f t="shared" si="0"/>
        <v>-0.26340721941155748</v>
      </c>
      <c r="U37" s="27">
        <f t="shared" si="1"/>
        <v>0.7191764731890592</v>
      </c>
      <c r="V37" s="27"/>
      <c r="Y37">
        <f t="shared" si="2"/>
        <v>0.21781782729277413</v>
      </c>
    </row>
    <row r="38" spans="1:25" x14ac:dyDescent="0.15">
      <c r="A38">
        <v>18.5</v>
      </c>
      <c r="B38">
        <v>16</v>
      </c>
      <c r="C38">
        <v>36</v>
      </c>
      <c r="E38">
        <f>'6948'!P38</f>
        <v>-3.3714483920567924</v>
      </c>
      <c r="F38">
        <f>'6949'!P38</f>
        <v>-3.2059703492198603E-2</v>
      </c>
      <c r="G38">
        <f>'6950'!P38</f>
        <v>1.4980891842221544</v>
      </c>
      <c r="H38">
        <f>'6952'!P38</f>
        <v>7.1445053936079694E-2</v>
      </c>
      <c r="I38">
        <f>'6953'!P38</f>
        <v>6.2343992522235492E-2</v>
      </c>
      <c r="J38">
        <f>'6954'!P38</f>
        <v>1.6189289122575814</v>
      </c>
      <c r="K38">
        <f>'6955'!P38</f>
        <v>1.434361263105808</v>
      </c>
      <c r="L38" s="18">
        <f>'6956'!P38</f>
        <v>-0.35710591119388857</v>
      </c>
      <c r="M38">
        <f>'6957'!P38</f>
        <v>0.65018213498122968</v>
      </c>
      <c r="N38">
        <f>'6958'!P38</f>
        <v>1.4915170410027012</v>
      </c>
      <c r="O38">
        <f>'6959'!P38</f>
        <v>-4.3783218150267436</v>
      </c>
      <c r="P38"/>
      <c r="S38" s="1"/>
      <c r="T38" s="27">
        <f t="shared" ref="T38:T69" si="3">AVERAGE(E38:Q38)</f>
        <v>-0.11927893088562119</v>
      </c>
      <c r="U38" s="27">
        <f t="shared" ref="U38:U69" si="4">STDEV(E38:Q38)/SQRT(COUNT(E38:Q38))</f>
        <v>0.60368084476563666</v>
      </c>
      <c r="V38" s="27"/>
      <c r="Y38">
        <f t="shared" si="2"/>
        <v>7.1445053936079694E-2</v>
      </c>
    </row>
    <row r="39" spans="1:25" x14ac:dyDescent="0.15">
      <c r="A39">
        <v>19</v>
      </c>
      <c r="B39">
        <v>16.5</v>
      </c>
      <c r="C39">
        <v>37</v>
      </c>
      <c r="E39">
        <f>'6948'!P39</f>
        <v>-2.9530442332265849</v>
      </c>
      <c r="F39">
        <f>'6949'!P39</f>
        <v>-0.32810628725492513</v>
      </c>
      <c r="G39">
        <f>'6950'!P39</f>
        <v>-0.21015961096697514</v>
      </c>
      <c r="H39">
        <f>'6952'!P39</f>
        <v>-0.89557687021944932</v>
      </c>
      <c r="I39">
        <f>'6953'!P39</f>
        <v>0.75511766308370143</v>
      </c>
      <c r="J39">
        <f>'6954'!P39</f>
        <v>-0.20675446244658577</v>
      </c>
      <c r="K39">
        <f>'6955'!P39</f>
        <v>2.1332237440745088</v>
      </c>
      <c r="L39" s="18">
        <f>'6956'!P39</f>
        <v>-2.5925007771542696</v>
      </c>
      <c r="M39">
        <f>'6957'!P39</f>
        <v>0.42540988033062876</v>
      </c>
      <c r="N39">
        <f>'6958'!P39</f>
        <v>1.0136476841826376</v>
      </c>
      <c r="O39">
        <f>'6959'!P39</f>
        <v>-3.6064260093203098</v>
      </c>
      <c r="P39"/>
      <c r="S39" s="1"/>
      <c r="T39" s="27">
        <f t="shared" si="3"/>
        <v>-0.58774266171978395</v>
      </c>
      <c r="U39" s="27">
        <f t="shared" si="4"/>
        <v>0.53913997879221676</v>
      </c>
      <c r="V39" s="27"/>
      <c r="Y39">
        <f t="shared" si="2"/>
        <v>-0.21015961096697514</v>
      </c>
    </row>
    <row r="40" spans="1:25" x14ac:dyDescent="0.15">
      <c r="A40">
        <v>19.5</v>
      </c>
      <c r="B40">
        <v>17</v>
      </c>
      <c r="C40">
        <v>38</v>
      </c>
      <c r="E40">
        <f>'6948'!P40</f>
        <v>-0.87983401734879774</v>
      </c>
      <c r="F40">
        <f>'6949'!P40</f>
        <v>-3.270288556154838E-3</v>
      </c>
      <c r="G40">
        <f>'6950'!P40</f>
        <v>0.55104545791442638</v>
      </c>
      <c r="H40">
        <f>'6952'!P40</f>
        <v>-1.3958069586305166</v>
      </c>
      <c r="I40">
        <f>'6953'!P40</f>
        <v>-0.24831582862534199</v>
      </c>
      <c r="J40">
        <f>'6954'!P40</f>
        <v>-1.2807548308559118</v>
      </c>
      <c r="K40">
        <f>'6955'!P40</f>
        <v>2.0814173860907159</v>
      </c>
      <c r="L40" s="18">
        <f>'6956'!P40</f>
        <v>0.25485761590489003</v>
      </c>
      <c r="M40">
        <f>'6957'!P40</f>
        <v>-0.26612626774461856</v>
      </c>
      <c r="N40">
        <f>'6958'!P40</f>
        <v>1.0835119154963027</v>
      </c>
      <c r="O40">
        <f>'6959'!P40</f>
        <v>-4.4366215733443717</v>
      </c>
      <c r="P40"/>
      <c r="S40" s="1"/>
      <c r="T40" s="27">
        <f t="shared" si="3"/>
        <v>-0.41271794451812532</v>
      </c>
      <c r="U40" s="27">
        <f t="shared" si="4"/>
        <v>0.50614430487940198</v>
      </c>
      <c r="V40" s="27"/>
      <c r="Y40">
        <f t="shared" si="2"/>
        <v>-0.24831582862534199</v>
      </c>
    </row>
    <row r="41" spans="1:25" x14ac:dyDescent="0.15">
      <c r="A41">
        <v>20</v>
      </c>
      <c r="B41">
        <v>17.5</v>
      </c>
      <c r="C41">
        <v>39</v>
      </c>
      <c r="E41">
        <f>'6948'!P41</f>
        <v>1.1643842169276668</v>
      </c>
      <c r="F41">
        <f>'6949'!P41</f>
        <v>-0.65123841249279335</v>
      </c>
      <c r="G41">
        <f>'6950'!P41</f>
        <v>-0.85196102514507166</v>
      </c>
      <c r="H41">
        <f>'6952'!P41</f>
        <v>-0.4711037564024822</v>
      </c>
      <c r="I41">
        <f>'6953'!P41</f>
        <v>5.6576234813130247E-2</v>
      </c>
      <c r="J41">
        <f>'6954'!P41</f>
        <v>0.33585213474771902</v>
      </c>
      <c r="K41">
        <f>'6955'!P41</f>
        <v>0.20465705298037409</v>
      </c>
      <c r="L41" s="18">
        <f>'6956'!P41</f>
        <v>1.8226207684971507</v>
      </c>
      <c r="M41">
        <f>'6957'!P41</f>
        <v>-0.71615704398645219</v>
      </c>
      <c r="N41">
        <f>'6958'!P41</f>
        <v>0.36585902780427515</v>
      </c>
      <c r="O41">
        <f>'6959'!P41</f>
        <v>-2.986708351981664</v>
      </c>
      <c r="P41"/>
      <c r="S41" s="1"/>
      <c r="T41" s="27">
        <f t="shared" si="3"/>
        <v>-0.15701992311255886</v>
      </c>
      <c r="U41" s="27">
        <f t="shared" si="4"/>
        <v>0.37542048685959467</v>
      </c>
      <c r="V41" s="27"/>
      <c r="Y41">
        <f t="shared" si="2"/>
        <v>5.6576234813130247E-2</v>
      </c>
    </row>
    <row r="42" spans="1:25" x14ac:dyDescent="0.15">
      <c r="A42">
        <v>20.5</v>
      </c>
      <c r="B42">
        <v>18</v>
      </c>
      <c r="C42">
        <v>40</v>
      </c>
      <c r="E42">
        <f>'6948'!P42</f>
        <v>1.6790284561394846</v>
      </c>
      <c r="F42">
        <f>'6949'!P42</f>
        <v>-0.39284472510730944</v>
      </c>
      <c r="G42">
        <f>'6950'!P42</f>
        <v>-0.72658009730173312</v>
      </c>
      <c r="H42">
        <f>'6952'!P42</f>
        <v>0.6110348002300281</v>
      </c>
      <c r="I42">
        <f>'6953'!P42</f>
        <v>-0.14507177242396807</v>
      </c>
      <c r="J42">
        <f>'6954'!P42</f>
        <v>-0.66568857216020882</v>
      </c>
      <c r="K42">
        <f>'6955'!P42</f>
        <v>0.22979149593696599</v>
      </c>
      <c r="L42" s="18">
        <f>'6956'!P42</f>
        <v>2.8222302936878405</v>
      </c>
      <c r="M42">
        <f>'6957'!P42</f>
        <v>-0.91670687479247748</v>
      </c>
      <c r="N42">
        <f>'6958'!P42</f>
        <v>0.67341369861828937</v>
      </c>
      <c r="O42">
        <f>'6959'!P42</f>
        <v>3.1321950179266249</v>
      </c>
      <c r="P42"/>
      <c r="S42" s="1"/>
      <c r="T42" s="27">
        <f t="shared" si="3"/>
        <v>0.57280015643213966</v>
      </c>
      <c r="U42" s="27">
        <f t="shared" si="4"/>
        <v>0.42482192717268524</v>
      </c>
      <c r="V42" s="27"/>
      <c r="Y42">
        <f t="shared" si="2"/>
        <v>0.22979149593696599</v>
      </c>
    </row>
    <row r="43" spans="1:25" x14ac:dyDescent="0.15">
      <c r="A43">
        <v>21</v>
      </c>
      <c r="B43">
        <v>18.5</v>
      </c>
      <c r="C43">
        <v>41</v>
      </c>
      <c r="E43">
        <f>'6948'!P43</f>
        <v>1.2250184705213614</v>
      </c>
      <c r="F43">
        <f>'6949'!P43</f>
        <v>-0.50092638842680359</v>
      </c>
      <c r="G43">
        <f>'6950'!P43</f>
        <v>0.19924974134616125</v>
      </c>
      <c r="H43">
        <f>'6952'!P43</f>
        <v>1.3037663164268718</v>
      </c>
      <c r="I43">
        <f>'6953'!P43</f>
        <v>0.17967525996948069</v>
      </c>
      <c r="J43">
        <f>'6954'!P43</f>
        <v>0.26107259657932907</v>
      </c>
      <c r="K43">
        <f>'6955'!P43</f>
        <v>-2.396572674462806</v>
      </c>
      <c r="L43" s="18">
        <f>'6956'!P43</f>
        <v>-6.7172491464128363</v>
      </c>
      <c r="M43">
        <f>'6957'!P43</f>
        <v>-0.66159449497913847</v>
      </c>
      <c r="N43">
        <f>'6958'!P43</f>
        <v>0.36772264001702964</v>
      </c>
      <c r="O43">
        <f>'6959'!P43</f>
        <v>3.603206523248522</v>
      </c>
      <c r="P43"/>
      <c r="S43" s="1"/>
      <c r="T43" s="27">
        <f t="shared" si="3"/>
        <v>-0.2851482869248026</v>
      </c>
      <c r="U43" s="27">
        <f t="shared" si="4"/>
        <v>0.78113066541545484</v>
      </c>
      <c r="V43" s="27"/>
      <c r="Y43">
        <f t="shared" si="2"/>
        <v>0.19924974134616125</v>
      </c>
    </row>
    <row r="44" spans="1:25" x14ac:dyDescent="0.15">
      <c r="A44">
        <v>21.5</v>
      </c>
      <c r="B44">
        <v>19</v>
      </c>
      <c r="C44">
        <v>42</v>
      </c>
      <c r="E44">
        <f>'6948'!P44</f>
        <v>2.0301082837879001</v>
      </c>
      <c r="F44">
        <f>'6949'!P44</f>
        <v>0.43448050042746561</v>
      </c>
      <c r="G44">
        <f>'6950'!P44</f>
        <v>-0.9482967841818859</v>
      </c>
      <c r="H44">
        <f>'6952'!P44</f>
        <v>0.83590193647492406</v>
      </c>
      <c r="I44">
        <f>'6953'!P44</f>
        <v>-6.8430293322213689E-2</v>
      </c>
      <c r="J44">
        <f>'6954'!P44</f>
        <v>0.12944071921884942</v>
      </c>
      <c r="K44">
        <f>'6955'!P44</f>
        <v>-1.404735976071664</v>
      </c>
      <c r="L44" s="18">
        <f>'6956'!P44</f>
        <v>2.7328339453958348</v>
      </c>
      <c r="M44">
        <f>'6957'!P44</f>
        <v>0.9341773625199643</v>
      </c>
      <c r="N44">
        <f>'6958'!P44</f>
        <v>-2.0885478825989581</v>
      </c>
      <c r="O44">
        <f>'6959'!P44</f>
        <v>3.3233301271707054</v>
      </c>
      <c r="P44"/>
      <c r="S44" s="1"/>
      <c r="T44" s="27">
        <f t="shared" si="3"/>
        <v>0.53729653989281101</v>
      </c>
      <c r="U44" s="27">
        <f t="shared" si="4"/>
        <v>0.5087854823452983</v>
      </c>
      <c r="V44" s="27"/>
      <c r="Y44">
        <f t="shared" si="2"/>
        <v>0.43448050042746561</v>
      </c>
    </row>
    <row r="45" spans="1:25" x14ac:dyDescent="0.15">
      <c r="A45">
        <v>22</v>
      </c>
      <c r="B45">
        <v>19.5</v>
      </c>
      <c r="C45">
        <v>43</v>
      </c>
      <c r="E45">
        <f>'6948'!P45</f>
        <v>1.1057872152557415</v>
      </c>
      <c r="F45">
        <f>'6949'!P45</f>
        <v>1.4739653049027059</v>
      </c>
      <c r="G45">
        <f>'6950'!P45</f>
        <v>0.48861313411291241</v>
      </c>
      <c r="H45">
        <f>'6952'!P45</f>
        <v>-5.9660521815374873E-2</v>
      </c>
      <c r="I45">
        <f>'6953'!P45</f>
        <v>-0.5918952560170968</v>
      </c>
      <c r="J45">
        <f>'6954'!P45</f>
        <v>-0.19209649734085557</v>
      </c>
      <c r="K45">
        <f>'6955'!P45</f>
        <v>-2.2821422916539289</v>
      </c>
      <c r="L45" s="18">
        <f>'6956'!P45</f>
        <v>2.0343132112752951</v>
      </c>
      <c r="M45">
        <f>'6957'!P45</f>
        <v>0.55081530367079157</v>
      </c>
      <c r="N45">
        <f>'6958'!P45</f>
        <v>-2.9071241245223192</v>
      </c>
      <c r="O45">
        <f>'6959'!P45</f>
        <v>5.3493460813273588</v>
      </c>
      <c r="P45"/>
      <c r="S45" s="1"/>
      <c r="T45" s="27">
        <f t="shared" si="3"/>
        <v>0.45181105083592998</v>
      </c>
      <c r="U45" s="27">
        <f t="shared" si="4"/>
        <v>0.66398447536067884</v>
      </c>
      <c r="V45" s="27"/>
      <c r="Y45">
        <f t="shared" si="2"/>
        <v>0.48861313411291241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'6948'!P46</f>
        <v>2.1293694183680572</v>
      </c>
      <c r="F46" s="25">
        <f>'6949'!P46</f>
        <v>1.7084345965862293</v>
      </c>
      <c r="G46" s="25">
        <f>'6950'!P46</f>
        <v>-1.833848922196188</v>
      </c>
      <c r="H46" s="25">
        <f>'6952'!P46</f>
        <v>-0.49124988588637253</v>
      </c>
      <c r="I46" s="25">
        <f>'6953'!P46</f>
        <v>0.29752821968860549</v>
      </c>
      <c r="J46" s="25">
        <f>'6954'!P46</f>
        <v>1.3613304713466419</v>
      </c>
      <c r="K46" s="25">
        <f>'6955'!P46</f>
        <v>-2.7522316241194296</v>
      </c>
      <c r="L46" s="26">
        <f>'6956'!P46</f>
        <v>-0.10041888737103806</v>
      </c>
      <c r="M46" s="25">
        <f>'6957'!P46</f>
        <v>0.28383314045992281</v>
      </c>
      <c r="N46" s="25">
        <f>'6958'!P46</f>
        <v>-2.7830047741626744</v>
      </c>
      <c r="O46" s="25">
        <f>'6959'!P46</f>
        <v>7.8961424298705785</v>
      </c>
      <c r="P46" s="25"/>
      <c r="Q46" s="26"/>
      <c r="R46" s="26"/>
      <c r="S46" s="1"/>
      <c r="T46" s="28">
        <f t="shared" si="3"/>
        <v>0.51962583478039381</v>
      </c>
      <c r="U46" s="28">
        <f t="shared" si="4"/>
        <v>0.89335180272511705</v>
      </c>
      <c r="V46" s="27"/>
      <c r="W46" s="25">
        <v>-13</v>
      </c>
      <c r="X46" s="25"/>
      <c r="Y46" s="25">
        <f t="shared" si="2"/>
        <v>0.28383314045992281</v>
      </c>
    </row>
    <row r="47" spans="1:25" x14ac:dyDescent="0.15">
      <c r="A47">
        <v>23</v>
      </c>
      <c r="B47">
        <v>20.5</v>
      </c>
      <c r="C47">
        <v>45</v>
      </c>
      <c r="E47">
        <f>'6948'!P47</f>
        <v>0.22630604389026499</v>
      </c>
      <c r="F47">
        <f>'6949'!P47</f>
        <v>1.3272684358717777</v>
      </c>
      <c r="G47">
        <f>'6950'!P47</f>
        <v>0.14465021615298182</v>
      </c>
      <c r="H47">
        <f>'6952'!P47</f>
        <v>-1.5272095426787737</v>
      </c>
      <c r="I47">
        <f>'6953'!P47</f>
        <v>-0.58919325353023921</v>
      </c>
      <c r="J47">
        <f>'6954'!P47</f>
        <v>1.9512197103074045</v>
      </c>
      <c r="K47">
        <f>'6955'!P47</f>
        <v>-1.3184421439021239</v>
      </c>
      <c r="L47" s="18">
        <f>'6956'!P47</f>
        <v>2.9384236124289242</v>
      </c>
      <c r="M47">
        <f>'6957'!P47</f>
        <v>-0.26074175325405441</v>
      </c>
      <c r="N47">
        <f>'6958'!P47</f>
        <v>-2.0076350915807453</v>
      </c>
      <c r="O47">
        <f>'6959'!P47</f>
        <v>6.5098112295608734</v>
      </c>
      <c r="P47"/>
      <c r="S47" s="1"/>
      <c r="T47" s="27">
        <f t="shared" si="3"/>
        <v>0.67222340575148098</v>
      </c>
      <c r="U47" s="27">
        <f t="shared" si="4"/>
        <v>0.73977071661152172</v>
      </c>
      <c r="V47" s="27"/>
      <c r="W47" s="3">
        <v>-13</v>
      </c>
      <c r="X47" s="3"/>
      <c r="Y47">
        <f t="shared" si="2"/>
        <v>0.14465021615298182</v>
      </c>
    </row>
    <row r="48" spans="1:25" x14ac:dyDescent="0.15">
      <c r="A48">
        <v>23.5</v>
      </c>
      <c r="B48">
        <v>21</v>
      </c>
      <c r="C48">
        <v>46</v>
      </c>
      <c r="E48">
        <f>'6948'!P48</f>
        <v>-3.2491172660053191</v>
      </c>
      <c r="F48">
        <f>'6949'!P48</f>
        <v>1.6316733851652252</v>
      </c>
      <c r="G48">
        <f>'6950'!P48</f>
        <v>-1.759373898914383</v>
      </c>
      <c r="H48">
        <f>'6952'!P48</f>
        <v>-1.698809604230346</v>
      </c>
      <c r="I48">
        <f>'6953'!P48</f>
        <v>0.7737518867194757</v>
      </c>
      <c r="J48">
        <f>'6954'!P48</f>
        <v>1.2956115196201716</v>
      </c>
      <c r="K48">
        <f>'6955'!P48</f>
        <v>-1.7586499723820308</v>
      </c>
      <c r="L48" s="18">
        <f>'6956'!P48</f>
        <v>1.7277266909683824</v>
      </c>
      <c r="M48">
        <f>'6957'!P48</f>
        <v>-0.35513130992628006</v>
      </c>
      <c r="N48">
        <f>'6958'!P48</f>
        <v>-2.0013830024191175</v>
      </c>
      <c r="O48">
        <f>'6959'!P48</f>
        <v>7.270526069853724</v>
      </c>
      <c r="P48"/>
      <c r="S48" s="1"/>
      <c r="T48" s="27">
        <f t="shared" si="3"/>
        <v>0.17062040894995475</v>
      </c>
      <c r="U48" s="27">
        <f t="shared" si="4"/>
        <v>0.87504617543806951</v>
      </c>
      <c r="V48" s="27"/>
      <c r="W48" s="3">
        <v>-13</v>
      </c>
      <c r="X48" s="3"/>
      <c r="Y48">
        <f t="shared" si="2"/>
        <v>-0.35513130992628006</v>
      </c>
    </row>
    <row r="49" spans="1:25" x14ac:dyDescent="0.15">
      <c r="A49">
        <v>24</v>
      </c>
      <c r="B49">
        <v>21.5</v>
      </c>
      <c r="C49">
        <v>47</v>
      </c>
      <c r="E49">
        <f>'6948'!P49</f>
        <v>-11.046629942571577</v>
      </c>
      <c r="F49">
        <f>'6949'!P49</f>
        <v>1.6085427395147966</v>
      </c>
      <c r="G49">
        <f>'6950'!P49</f>
        <v>-0.84555303219940847</v>
      </c>
      <c r="H49">
        <f>'6952'!P49</f>
        <v>-1.7785780564583318</v>
      </c>
      <c r="I49">
        <f>'6953'!P49</f>
        <v>0.71237331782395696</v>
      </c>
      <c r="J49">
        <f>'6954'!P49</f>
        <v>2.4227260057847078</v>
      </c>
      <c r="K49">
        <f>'6955'!P49</f>
        <v>6.3577486459990853E-2</v>
      </c>
      <c r="L49" s="18">
        <f>'6956'!P49</f>
        <v>3.2365000791403897</v>
      </c>
      <c r="M49">
        <f>'6957'!P49</f>
        <v>1.1270660966208353E-2</v>
      </c>
      <c r="N49">
        <f>'6958'!P49</f>
        <v>-1.6164526480939845</v>
      </c>
      <c r="O49">
        <f>'6959'!P49</f>
        <v>6.5127771598173343</v>
      </c>
      <c r="P49"/>
      <c r="S49" s="1"/>
      <c r="T49" s="27">
        <f t="shared" si="3"/>
        <v>-6.5404202710538151E-2</v>
      </c>
      <c r="U49" s="27">
        <f t="shared" si="4"/>
        <v>1.3154054068681209</v>
      </c>
      <c r="V49" s="27"/>
      <c r="W49" s="3">
        <v>-13</v>
      </c>
      <c r="X49" s="3"/>
      <c r="Y49">
        <f t="shared" si="2"/>
        <v>6.3577486459990853E-2</v>
      </c>
    </row>
    <row r="50" spans="1:25" x14ac:dyDescent="0.15">
      <c r="A50">
        <v>24.5</v>
      </c>
      <c r="B50">
        <v>22</v>
      </c>
      <c r="C50">
        <v>48</v>
      </c>
      <c r="E50">
        <f>'6948'!P50</f>
        <v>-9.6640084446854324</v>
      </c>
      <c r="F50">
        <f>'6949'!P50</f>
        <v>1.4409740640290098</v>
      </c>
      <c r="G50">
        <f>'6950'!P50</f>
        <v>-1.6362530475437613</v>
      </c>
      <c r="H50">
        <f>'6952'!P50</f>
        <v>-2.4068096237307746</v>
      </c>
      <c r="I50">
        <f>'6953'!P50</f>
        <v>0.84655862749908295</v>
      </c>
      <c r="J50">
        <f>'6954'!P50</f>
        <v>1.2012773076631407</v>
      </c>
      <c r="K50">
        <f>'6955'!P50</f>
        <v>-0.57214832434038065</v>
      </c>
      <c r="L50" s="18">
        <f>'6956'!P50</f>
        <v>-0.82658563651499695</v>
      </c>
      <c r="M50">
        <f>'6957'!P50</f>
        <v>-0.30335326677966479</v>
      </c>
      <c r="N50">
        <f>'6958'!P50</f>
        <v>-0.87532937663718158</v>
      </c>
      <c r="O50">
        <f>'6959'!P50</f>
        <v>2.1552776497124371</v>
      </c>
      <c r="P50"/>
      <c r="S50" s="1"/>
      <c r="T50" s="27">
        <f t="shared" si="3"/>
        <v>-0.96730909739350179</v>
      </c>
      <c r="U50" s="27">
        <f t="shared" si="4"/>
        <v>0.96446282247208481</v>
      </c>
      <c r="V50" s="27"/>
      <c r="W50" s="3">
        <v>-13</v>
      </c>
      <c r="X50" s="3"/>
      <c r="Y50">
        <f t="shared" si="2"/>
        <v>-0.57214832434038065</v>
      </c>
    </row>
    <row r="51" spans="1:25" x14ac:dyDescent="0.15">
      <c r="A51">
        <v>25</v>
      </c>
      <c r="B51">
        <v>22.5</v>
      </c>
      <c r="C51">
        <v>49</v>
      </c>
      <c r="E51">
        <f>'6948'!P51</f>
        <v>-12.261644609028249</v>
      </c>
      <c r="F51">
        <f>'6949'!P51</f>
        <v>0.90267011039333067</v>
      </c>
      <c r="G51">
        <f>'6950'!P51</f>
        <v>-3.1281142737120917</v>
      </c>
      <c r="H51">
        <f>'6952'!P51</f>
        <v>-1.6890355423492831</v>
      </c>
      <c r="I51">
        <f>'6953'!P51</f>
        <v>0.61805639374616539</v>
      </c>
      <c r="J51">
        <f>'6954'!P51</f>
        <v>3.0429845616639857</v>
      </c>
      <c r="K51">
        <f>'6955'!P51</f>
        <v>0.34450562906103144</v>
      </c>
      <c r="L51" s="18">
        <f>'6956'!P51</f>
        <v>-2.1820837795798562</v>
      </c>
      <c r="M51">
        <f>'6957'!P51</f>
        <v>-1.3244065938038454</v>
      </c>
      <c r="N51">
        <f>'6958'!P51</f>
        <v>-0.73123099842411143</v>
      </c>
      <c r="O51">
        <f>'6959'!P51</f>
        <v>-0.47177341149932056</v>
      </c>
      <c r="P51"/>
      <c r="S51" s="1"/>
      <c r="T51" s="27">
        <f t="shared" si="3"/>
        <v>-1.5345520466847495</v>
      </c>
      <c r="U51" s="27">
        <f t="shared" si="4"/>
        <v>1.1867854835789247</v>
      </c>
      <c r="V51" s="27"/>
      <c r="W51" s="3">
        <v>-13</v>
      </c>
      <c r="X51" s="3"/>
      <c r="Y51">
        <f t="shared" si="2"/>
        <v>-0.73123099842411143</v>
      </c>
    </row>
    <row r="52" spans="1:25" x14ac:dyDescent="0.15">
      <c r="A52">
        <v>25.5</v>
      </c>
      <c r="B52">
        <v>23</v>
      </c>
      <c r="C52">
        <v>50</v>
      </c>
      <c r="E52">
        <f>'6948'!P52</f>
        <v>-10.747604312969576</v>
      </c>
      <c r="F52">
        <f>'6949'!P52</f>
        <v>0.14938193853827697</v>
      </c>
      <c r="G52">
        <f>'6950'!P52</f>
        <v>-1.7496361005717356</v>
      </c>
      <c r="H52">
        <f>'6952'!P52</f>
        <v>-0.61536280019208567</v>
      </c>
      <c r="I52">
        <f>'6953'!P52</f>
        <v>0.75524369002314207</v>
      </c>
      <c r="J52">
        <f>'6954'!P52</f>
        <v>1.3217377245440689</v>
      </c>
      <c r="K52">
        <f>'6955'!P52</f>
        <v>0.56020773129021573</v>
      </c>
      <c r="L52" s="18">
        <f>'6956'!P52</f>
        <v>-0.90498744834026312</v>
      </c>
      <c r="M52">
        <f>'6957'!P52</f>
        <v>-1.2581991959904848</v>
      </c>
      <c r="N52">
        <f>'6958'!P52</f>
        <v>0.49274822188075768</v>
      </c>
      <c r="O52">
        <f>'6959'!P52</f>
        <v>-2.09747071998672</v>
      </c>
      <c r="P52"/>
      <c r="S52" s="1"/>
      <c r="T52" s="27">
        <f t="shared" si="3"/>
        <v>-1.2812673883431278</v>
      </c>
      <c r="U52" s="27">
        <f t="shared" si="4"/>
        <v>1.0026808249663537</v>
      </c>
      <c r="V52" s="27"/>
      <c r="W52" s="3">
        <v>-13</v>
      </c>
      <c r="X52" s="3"/>
      <c r="Y52">
        <f t="shared" si="2"/>
        <v>-0.61536280019208567</v>
      </c>
    </row>
    <row r="53" spans="1:25" x14ac:dyDescent="0.15">
      <c r="A53">
        <v>26</v>
      </c>
      <c r="B53">
        <v>23.5</v>
      </c>
      <c r="C53">
        <v>51</v>
      </c>
      <c r="E53">
        <f>'6948'!P53</f>
        <v>-10.850929726976712</v>
      </c>
      <c r="F53">
        <f>'6949'!P53</f>
        <v>-0.65248907528574007</v>
      </c>
      <c r="G53">
        <f>'6950'!P53</f>
        <v>-3.2663513190244942</v>
      </c>
      <c r="H53">
        <f>'6952'!P53</f>
        <v>0.6848009933581678</v>
      </c>
      <c r="I53">
        <f>'6953'!P53</f>
        <v>1.2513143303366796</v>
      </c>
      <c r="J53">
        <f>'6954'!P53</f>
        <v>2.9563345360813931</v>
      </c>
      <c r="K53">
        <f>'6955'!P53</f>
        <v>1.210010740865568</v>
      </c>
      <c r="L53" s="18">
        <f>'6956'!P53</f>
        <v>3.1653182740485382</v>
      </c>
      <c r="M53">
        <f>'6957'!P53</f>
        <v>-0.97825546873737834</v>
      </c>
      <c r="N53">
        <f>'6958'!P53</f>
        <v>-0.87793172377015127</v>
      </c>
      <c r="O53">
        <f>'6959'!P53</f>
        <v>-1.1441515777973925</v>
      </c>
      <c r="P53"/>
      <c r="S53" s="1"/>
      <c r="T53" s="27">
        <f t="shared" si="3"/>
        <v>-0.772939092445593</v>
      </c>
      <c r="U53" s="27">
        <f t="shared" si="4"/>
        <v>1.1582138911596787</v>
      </c>
      <c r="V53" s="27"/>
      <c r="W53" s="3">
        <v>-13</v>
      </c>
      <c r="X53" s="3"/>
      <c r="Y53">
        <f t="shared" si="2"/>
        <v>-0.65248907528574007</v>
      </c>
    </row>
    <row r="54" spans="1:25" x14ac:dyDescent="0.15">
      <c r="A54">
        <v>26.5</v>
      </c>
      <c r="B54">
        <v>24</v>
      </c>
      <c r="C54">
        <v>52</v>
      </c>
      <c r="E54">
        <f>'6948'!P54</f>
        <v>-11.017194369633618</v>
      </c>
      <c r="F54">
        <f>'6949'!P54</f>
        <v>-2.0373994682478891</v>
      </c>
      <c r="G54">
        <f>'6950'!P54</f>
        <v>-3.0013525354821033</v>
      </c>
      <c r="H54">
        <f>'6952'!P54</f>
        <v>0.94985154248731651</v>
      </c>
      <c r="I54">
        <f>'6953'!P54</f>
        <v>0.38680869505966609</v>
      </c>
      <c r="J54">
        <f>'6954'!P54</f>
        <v>1.7374787886643002</v>
      </c>
      <c r="K54">
        <f>'6955'!P54</f>
        <v>0.68494152855016177</v>
      </c>
      <c r="L54" s="18">
        <f>'6956'!P54</f>
        <v>4.1057686131118025</v>
      </c>
      <c r="M54">
        <f>'6957'!P54</f>
        <v>-0.14436948793884244</v>
      </c>
      <c r="N54">
        <f>'6958'!P54</f>
        <v>-0.19893461233629434</v>
      </c>
      <c r="O54">
        <f>'6959'!P54</f>
        <v>-1.7951530971017915</v>
      </c>
      <c r="P54"/>
      <c r="S54" s="1"/>
      <c r="T54" s="27">
        <f t="shared" si="3"/>
        <v>-0.93905040026066289</v>
      </c>
      <c r="U54" s="27">
        <f t="shared" si="4"/>
        <v>1.16587016917382</v>
      </c>
      <c r="V54" s="27"/>
      <c r="W54" s="3">
        <v>-13</v>
      </c>
      <c r="X54" s="3"/>
      <c r="Y54">
        <f t="shared" si="2"/>
        <v>-0.14436948793884244</v>
      </c>
    </row>
    <row r="55" spans="1:25" x14ac:dyDescent="0.15">
      <c r="A55">
        <v>27</v>
      </c>
      <c r="B55">
        <v>24.5</v>
      </c>
      <c r="C55">
        <v>53</v>
      </c>
      <c r="E55">
        <f>'6948'!P55</f>
        <v>-21.051489856569876</v>
      </c>
      <c r="F55">
        <f>'6949'!P55</f>
        <v>-2.1436685212490771</v>
      </c>
      <c r="G55">
        <f>'6950'!P55</f>
        <v>-2.557723228424881</v>
      </c>
      <c r="H55">
        <f>'6952'!P55</f>
        <v>1.4632786283130041</v>
      </c>
      <c r="I55">
        <f>'6953'!P55</f>
        <v>-0.27913756515537047</v>
      </c>
      <c r="J55">
        <f>'6954'!P55</f>
        <v>-1.1533798436400717E-2</v>
      </c>
      <c r="K55">
        <f>'6955'!P55</f>
        <v>2.5355327479192393</v>
      </c>
      <c r="L55" s="18">
        <f>'6956'!P55</f>
        <v>3.8691366316437268</v>
      </c>
      <c r="M55">
        <f>'6957'!P55</f>
        <v>-0.78707349219526734</v>
      </c>
      <c r="N55">
        <f>'6958'!P55</f>
        <v>-0.39444535469831149</v>
      </c>
      <c r="O55">
        <f>'6959'!P55</f>
        <v>-8.1421430793667454E-2</v>
      </c>
      <c r="P55"/>
      <c r="S55" s="1"/>
      <c r="T55" s="27">
        <f t="shared" si="3"/>
        <v>-1.7671404763315344</v>
      </c>
      <c r="U55" s="27">
        <f t="shared" si="4"/>
        <v>2.0098664110781463</v>
      </c>
      <c r="V55" s="27"/>
      <c r="W55" s="3">
        <v>-13</v>
      </c>
      <c r="X55" s="3"/>
      <c r="Y55">
        <f t="shared" si="2"/>
        <v>-0.27913756515537047</v>
      </c>
    </row>
    <row r="56" spans="1:25" x14ac:dyDescent="0.15">
      <c r="A56">
        <v>27.5</v>
      </c>
      <c r="B56">
        <v>25</v>
      </c>
      <c r="C56">
        <v>54</v>
      </c>
      <c r="E56">
        <f>'6948'!P56</f>
        <v>-15.819307508589157</v>
      </c>
      <c r="F56">
        <f>'6949'!P56</f>
        <v>-2.0611670236995234</v>
      </c>
      <c r="G56">
        <f>'6950'!P56</f>
        <v>-2.908640750950962</v>
      </c>
      <c r="H56">
        <f>'6952'!P56</f>
        <v>3.3825675368955874</v>
      </c>
      <c r="I56">
        <f>'6953'!P56</f>
        <v>0.18824581443893842</v>
      </c>
      <c r="J56">
        <f>'6954'!P56</f>
        <v>-1.9733090546541419</v>
      </c>
      <c r="K56">
        <f>'6955'!P56</f>
        <v>1.691857249113361</v>
      </c>
      <c r="L56" s="18">
        <f>'6956'!P56</f>
        <v>6.7529693472599845</v>
      </c>
      <c r="M56">
        <f>'6957'!P56</f>
        <v>-0.66279138482235744</v>
      </c>
      <c r="N56">
        <f>'6958'!P56</f>
        <v>2.2385865829822045</v>
      </c>
      <c r="O56">
        <f>'6959'!P56</f>
        <v>0.11968747947999397</v>
      </c>
      <c r="P56"/>
      <c r="S56" s="1"/>
      <c r="T56" s="27">
        <f t="shared" si="3"/>
        <v>-0.82284561023146063</v>
      </c>
      <c r="U56" s="27">
        <f t="shared" si="4"/>
        <v>1.71838263888906</v>
      </c>
      <c r="V56" s="27"/>
      <c r="W56" s="3">
        <v>-13</v>
      </c>
      <c r="X56" s="3"/>
      <c r="Y56">
        <f t="shared" si="2"/>
        <v>0.11968747947999397</v>
      </c>
    </row>
    <row r="57" spans="1:25" x14ac:dyDescent="0.15">
      <c r="A57">
        <v>28</v>
      </c>
      <c r="B57">
        <v>25.5</v>
      </c>
      <c r="C57">
        <v>55</v>
      </c>
      <c r="E57">
        <f>'6948'!P57</f>
        <v>-9.1747880530209098</v>
      </c>
      <c r="F57">
        <f>'6949'!P57</f>
        <v>-1.6675786017262952</v>
      </c>
      <c r="G57">
        <f>'6950'!P57</f>
        <v>-3.1833662690872804</v>
      </c>
      <c r="H57">
        <f>'6952'!P57</f>
        <v>4.607842582059912</v>
      </c>
      <c r="I57">
        <f>'6953'!P57</f>
        <v>-0.88886232101951512</v>
      </c>
      <c r="J57">
        <f>'6954'!P57</f>
        <v>-1.621391625532129</v>
      </c>
      <c r="K57">
        <f>'6955'!P57</f>
        <v>3.2561360154910277</v>
      </c>
      <c r="L57" s="18">
        <f>'6956'!P57</f>
        <v>7.3086970079891751</v>
      </c>
      <c r="M57">
        <f>'6957'!P57</f>
        <v>-2.0386141174769037</v>
      </c>
      <c r="N57">
        <f>'6958'!P57</f>
        <v>2.4662438708572756</v>
      </c>
      <c r="O57">
        <f>'6959'!P57</f>
        <v>1.3793317828665583</v>
      </c>
      <c r="P57"/>
      <c r="S57" s="1"/>
      <c r="T57" s="27">
        <f t="shared" si="3"/>
        <v>4.0331842854628756E-2</v>
      </c>
      <c r="U57" s="27">
        <f t="shared" si="4"/>
        <v>1.3412511740052611</v>
      </c>
      <c r="V57" s="27"/>
      <c r="W57" s="3">
        <v>-13</v>
      </c>
      <c r="X57" s="3"/>
      <c r="Y57">
        <f t="shared" si="2"/>
        <v>-0.88886232101951512</v>
      </c>
    </row>
    <row r="58" spans="1:25" x14ac:dyDescent="0.15">
      <c r="A58">
        <v>28.5</v>
      </c>
      <c r="B58">
        <v>26</v>
      </c>
      <c r="C58">
        <v>56</v>
      </c>
      <c r="E58">
        <f>'6948'!P58</f>
        <v>-6.7202268387542698</v>
      </c>
      <c r="F58">
        <f>'6949'!P58</f>
        <v>-2.0269750179003041</v>
      </c>
      <c r="G58">
        <f>'6950'!P58</f>
        <v>-1.6202111053449801</v>
      </c>
      <c r="H58">
        <f>'6952'!P58</f>
        <v>4.5349941592183978</v>
      </c>
      <c r="I58">
        <f>'6953'!P58</f>
        <v>-0.62837168735615434</v>
      </c>
      <c r="J58">
        <f>'6954'!P58</f>
        <v>-3.2211940381843718</v>
      </c>
      <c r="K58">
        <f>'6955'!P58</f>
        <v>4.1713974340650681</v>
      </c>
      <c r="L58" s="18">
        <f>'6956'!P58</f>
        <v>6.2098040007918724</v>
      </c>
      <c r="M58">
        <f>'6957'!P58</f>
        <v>-0.64070796657996898</v>
      </c>
      <c r="N58">
        <f>'6958'!P58</f>
        <v>1.8533984013458349</v>
      </c>
      <c r="O58">
        <f>'6959'!P58</f>
        <v>-0.65550383028821901</v>
      </c>
      <c r="P58"/>
      <c r="S58" s="1"/>
      <c r="T58" s="27">
        <f t="shared" si="3"/>
        <v>0.11421850100117327</v>
      </c>
      <c r="U58" s="27">
        <f t="shared" si="4"/>
        <v>1.1414754005480898</v>
      </c>
      <c r="V58" s="27"/>
      <c r="W58" s="3">
        <v>-13</v>
      </c>
      <c r="X58" s="3"/>
      <c r="Y58">
        <f t="shared" si="2"/>
        <v>-0.64070796657996898</v>
      </c>
    </row>
    <row r="59" spans="1:25" x14ac:dyDescent="0.15">
      <c r="A59">
        <v>29</v>
      </c>
      <c r="B59">
        <v>26.5</v>
      </c>
      <c r="C59">
        <v>57</v>
      </c>
      <c r="E59">
        <f>'6948'!P59</f>
        <v>-5.4446341798543223</v>
      </c>
      <c r="F59">
        <f>'6949'!P59</f>
        <v>-1.529221425181744</v>
      </c>
      <c r="G59">
        <f>'6950'!P59</f>
        <v>-2.2494002245563389</v>
      </c>
      <c r="H59">
        <f>'6952'!P59</f>
        <v>5.4055272789710136</v>
      </c>
      <c r="I59">
        <f>'6953'!P59</f>
        <v>-0.53774943102719552</v>
      </c>
      <c r="J59">
        <f>'6954'!P59</f>
        <v>-2.8268277952195882</v>
      </c>
      <c r="K59">
        <f>'6955'!P59</f>
        <v>4.3823833277509783</v>
      </c>
      <c r="L59" s="18">
        <f>'6956'!P59</f>
        <v>10.030513800201476</v>
      </c>
      <c r="M59">
        <f>'6957'!P59</f>
        <v>-0.58727647391969307</v>
      </c>
      <c r="N59">
        <f>'6958'!P59</f>
        <v>0.26993662810600005</v>
      </c>
      <c r="O59">
        <f>'6959'!P59</f>
        <v>-5.2729309061544711</v>
      </c>
      <c r="P59"/>
      <c r="S59" s="1"/>
      <c r="T59" s="27">
        <f t="shared" si="3"/>
        <v>0.14912005446510143</v>
      </c>
      <c r="U59" s="27">
        <f t="shared" si="4"/>
        <v>1.421700843418308</v>
      </c>
      <c r="V59" s="27"/>
      <c r="W59" s="3">
        <v>-13</v>
      </c>
      <c r="X59" s="3"/>
      <c r="Y59">
        <f t="shared" si="2"/>
        <v>-0.58727647391969307</v>
      </c>
    </row>
    <row r="60" spans="1:25" x14ac:dyDescent="0.15">
      <c r="A60">
        <v>29.5</v>
      </c>
      <c r="B60">
        <v>27</v>
      </c>
      <c r="C60">
        <v>58</v>
      </c>
      <c r="E60">
        <f>'6948'!P60</f>
        <v>-4.4365029206593602</v>
      </c>
      <c r="F60">
        <f>'6949'!P60</f>
        <v>-0.80023603695323109</v>
      </c>
      <c r="G60">
        <f>'6950'!P60</f>
        <v>-2.7674573418447261</v>
      </c>
      <c r="H60">
        <f>'6952'!P60</f>
        <v>8.6273477889664694</v>
      </c>
      <c r="I60">
        <f>'6953'!P60</f>
        <v>-1.0218355010926907</v>
      </c>
      <c r="J60">
        <f>'6954'!P60</f>
        <v>-2.6749846604085481</v>
      </c>
      <c r="K60">
        <f>'6955'!P60</f>
        <v>6.1385883951118405</v>
      </c>
      <c r="L60" s="18">
        <f>'6956'!P60</f>
        <v>10.112042567322103</v>
      </c>
      <c r="M60">
        <f>'6957'!P60</f>
        <v>1.4222857359681829</v>
      </c>
      <c r="N60">
        <f>'6958'!P60</f>
        <v>0.63039290396094261</v>
      </c>
      <c r="O60">
        <f>'6959'!P60</f>
        <v>-3.5462646306948815</v>
      </c>
      <c r="P60"/>
      <c r="S60" s="1"/>
      <c r="T60" s="27">
        <f t="shared" si="3"/>
        <v>1.0621251181523728</v>
      </c>
      <c r="U60" s="27">
        <f t="shared" si="4"/>
        <v>1.5169806324332411</v>
      </c>
      <c r="V60" s="27"/>
      <c r="W60" s="3">
        <v>-13</v>
      </c>
      <c r="X60" s="3"/>
      <c r="Y60">
        <f t="shared" si="2"/>
        <v>-0.80023603695323109</v>
      </c>
    </row>
    <row r="61" spans="1:25" x14ac:dyDescent="0.15">
      <c r="A61">
        <v>30</v>
      </c>
      <c r="B61">
        <v>27.5</v>
      </c>
      <c r="C61">
        <v>59</v>
      </c>
      <c r="E61">
        <f>'6948'!P61</f>
        <v>-4.6142049874080913</v>
      </c>
      <c r="F61">
        <f>'6949'!P61</f>
        <v>-0.68288906689793361</v>
      </c>
      <c r="G61">
        <f>'6950'!P61</f>
        <v>-2.9994853789995015</v>
      </c>
      <c r="H61">
        <f>'6952'!P61</f>
        <v>7.9017078976289943</v>
      </c>
      <c r="I61">
        <f>'6953'!P61</f>
        <v>-0.65301766911696535</v>
      </c>
      <c r="J61">
        <f>'6954'!P61</f>
        <v>-1.5282267547348363</v>
      </c>
      <c r="K61">
        <f>'6955'!P61</f>
        <v>4.9183520803520038</v>
      </c>
      <c r="L61" s="18">
        <f>'6956'!P61</f>
        <v>9.3949488272159343</v>
      </c>
      <c r="M61">
        <f>'6957'!P61</f>
        <v>0.3839742605243206</v>
      </c>
      <c r="N61">
        <f>'6958'!P61</f>
        <v>-0.69799928169422665</v>
      </c>
      <c r="O61">
        <f>'6959'!P61</f>
        <v>-1.3811516479888215</v>
      </c>
      <c r="P61"/>
      <c r="S61" s="1"/>
      <c r="T61" s="27">
        <f t="shared" si="3"/>
        <v>0.91290984353462534</v>
      </c>
      <c r="U61" s="27">
        <f t="shared" si="4"/>
        <v>1.3543970682130662</v>
      </c>
      <c r="V61" s="27"/>
      <c r="W61" s="3">
        <v>-13</v>
      </c>
      <c r="X61" s="3"/>
      <c r="Y61">
        <f t="shared" si="2"/>
        <v>-0.68288906689793361</v>
      </c>
    </row>
    <row r="62" spans="1:25" x14ac:dyDescent="0.15">
      <c r="A62">
        <v>30.5</v>
      </c>
      <c r="B62">
        <v>28</v>
      </c>
      <c r="C62">
        <v>60</v>
      </c>
      <c r="E62">
        <f>'6948'!P62</f>
        <v>-4.1196770631588979</v>
      </c>
      <c r="F62">
        <f>'6949'!P62</f>
        <v>0.24541673682766646</v>
      </c>
      <c r="G62">
        <f>'6950'!P62</f>
        <v>-3.9785133262763095</v>
      </c>
      <c r="H62">
        <f>'6952'!P62</f>
        <v>8.4362304687109209</v>
      </c>
      <c r="I62">
        <f>'6953'!P62</f>
        <v>0.59630269282672133</v>
      </c>
      <c r="J62">
        <f>'6954'!P62</f>
        <v>-1.7778557726852309</v>
      </c>
      <c r="K62">
        <f>'6955'!P62</f>
        <v>4.4202786007090271</v>
      </c>
      <c r="L62" s="18">
        <f>'6956'!P62</f>
        <v>14.967570261804541</v>
      </c>
      <c r="M62">
        <f>'6957'!P62</f>
        <v>0.52367792047275474</v>
      </c>
      <c r="N62">
        <f>'6958'!P62</f>
        <v>-0.48951706480475732</v>
      </c>
      <c r="O62">
        <f>'6959'!P62</f>
        <v>0.28533227107331255</v>
      </c>
      <c r="P62"/>
      <c r="S62" s="1"/>
      <c r="T62" s="27">
        <f t="shared" si="3"/>
        <v>1.7372041568636134</v>
      </c>
      <c r="U62" s="27">
        <f t="shared" si="4"/>
        <v>1.7016369410473202</v>
      </c>
      <c r="V62" s="27"/>
      <c r="W62" s="3">
        <v>-13</v>
      </c>
      <c r="X62" s="3"/>
      <c r="Y62">
        <f t="shared" si="2"/>
        <v>0.28533227107331255</v>
      </c>
    </row>
    <row r="63" spans="1:25" x14ac:dyDescent="0.15">
      <c r="A63">
        <v>31</v>
      </c>
      <c r="B63">
        <v>28.5</v>
      </c>
      <c r="C63">
        <v>61</v>
      </c>
      <c r="E63">
        <f>'6948'!P63</f>
        <v>-2.9702794284859504</v>
      </c>
      <c r="F63">
        <f>'6949'!P63</f>
        <v>-0.5767538551083935</v>
      </c>
      <c r="G63">
        <f>'6950'!P63</f>
        <v>-2.016675573581777</v>
      </c>
      <c r="H63">
        <f>'6952'!P63</f>
        <v>9.8502987203094623</v>
      </c>
      <c r="I63">
        <f>'6953'!P63</f>
        <v>-0.17168637438947193</v>
      </c>
      <c r="J63">
        <f>'6954'!P63</f>
        <v>-1.8958100040706436</v>
      </c>
      <c r="K63">
        <f>'6955'!P63</f>
        <v>4.8493820036349931</v>
      </c>
      <c r="L63" s="18">
        <f>'6956'!P63</f>
        <v>16.091789418448812</v>
      </c>
      <c r="M63">
        <f>'6957'!P63</f>
        <v>-5.6794110809544877E-2</v>
      </c>
      <c r="N63">
        <f>'6958'!P63</f>
        <v>0.67625260280841315</v>
      </c>
      <c r="O63">
        <f>'6959'!P63</f>
        <v>1.5221565823675092</v>
      </c>
      <c r="P63"/>
      <c r="S63" s="1"/>
      <c r="T63" s="27">
        <f t="shared" si="3"/>
        <v>2.3001709073748553</v>
      </c>
      <c r="U63" s="27">
        <f t="shared" si="4"/>
        <v>1.7604627232872834</v>
      </c>
      <c r="V63" s="27"/>
      <c r="W63" s="3">
        <v>-13</v>
      </c>
      <c r="X63" s="3"/>
      <c r="Y63">
        <f t="shared" si="2"/>
        <v>-5.6794110809544877E-2</v>
      </c>
    </row>
    <row r="64" spans="1:25" x14ac:dyDescent="0.15">
      <c r="A64">
        <v>31.5</v>
      </c>
      <c r="B64">
        <v>29</v>
      </c>
      <c r="C64">
        <v>62</v>
      </c>
      <c r="E64">
        <f>'6948'!P64</f>
        <v>-2.8948052719656303</v>
      </c>
      <c r="F64">
        <f>'6949'!P64</f>
        <v>-0.12766967995550882</v>
      </c>
      <c r="G64">
        <f>'6950'!P64</f>
        <v>-2.3103843596389182</v>
      </c>
      <c r="H64">
        <f>'6952'!P64</f>
        <v>10.460299747963312</v>
      </c>
      <c r="I64">
        <f>'6953'!P64</f>
        <v>0.50031191362785088</v>
      </c>
      <c r="J64">
        <f>'6954'!P64</f>
        <v>-0.77161395468548111</v>
      </c>
      <c r="K64">
        <f>'6955'!P64</f>
        <v>5.5417659107339379</v>
      </c>
      <c r="L64" s="18">
        <f>'6956'!P64</f>
        <v>15.946884722842627</v>
      </c>
      <c r="M64">
        <f>'6957'!P64</f>
        <v>0.32407111622663781</v>
      </c>
      <c r="N64">
        <f>'6958'!P64</f>
        <v>1.5047683414998938</v>
      </c>
      <c r="O64">
        <f>'6959'!P64</f>
        <v>2.86876038558519</v>
      </c>
      <c r="P64"/>
      <c r="S64" s="1"/>
      <c r="T64" s="27">
        <f t="shared" si="3"/>
        <v>2.8220353520212647</v>
      </c>
      <c r="U64" s="27">
        <f t="shared" si="4"/>
        <v>1.7373133984467699</v>
      </c>
      <c r="V64" s="27"/>
      <c r="W64" s="3">
        <v>-13</v>
      </c>
      <c r="X64" s="3"/>
      <c r="Y64">
        <f t="shared" si="2"/>
        <v>0.50031191362785088</v>
      </c>
    </row>
    <row r="65" spans="1:25" x14ac:dyDescent="0.15">
      <c r="A65">
        <v>32</v>
      </c>
      <c r="B65">
        <v>29.5</v>
      </c>
      <c r="C65">
        <v>63</v>
      </c>
      <c r="E65">
        <f>'6948'!P65</f>
        <v>-2.2966490831469861</v>
      </c>
      <c r="F65">
        <f>'6949'!P65</f>
        <v>0.5791824529276719</v>
      </c>
      <c r="G65">
        <f>'6950'!P65</f>
        <v>-2.4264961220068622</v>
      </c>
      <c r="H65">
        <f>'6952'!P65</f>
        <v>10.896995982616602</v>
      </c>
      <c r="I65">
        <f>'6953'!P65</f>
        <v>1.2084597398685881</v>
      </c>
      <c r="J65">
        <f>'6954'!P65</f>
        <v>-2.0474620936121188</v>
      </c>
      <c r="K65">
        <f>'6955'!P65</f>
        <v>3.8916936034050469</v>
      </c>
      <c r="L65" s="18">
        <f>'6956'!P65</f>
        <v>13.996434142593792</v>
      </c>
      <c r="M65">
        <f>'6957'!P65</f>
        <v>0.57801743110047954</v>
      </c>
      <c r="N65">
        <f>'6958'!P65</f>
        <v>2.6435492822428173</v>
      </c>
      <c r="O65">
        <f>'6959'!P65</f>
        <v>8.1175077286038704</v>
      </c>
      <c r="P65"/>
      <c r="S65" s="1"/>
      <c r="T65" s="27">
        <f t="shared" si="3"/>
        <v>3.1946575513266278</v>
      </c>
      <c r="U65" s="27">
        <f t="shared" si="4"/>
        <v>1.6730281774731439</v>
      </c>
      <c r="V65" s="27"/>
      <c r="W65" s="3">
        <v>-13</v>
      </c>
      <c r="X65" s="3"/>
      <c r="Y65">
        <f t="shared" si="2"/>
        <v>1.2084597398685881</v>
      </c>
    </row>
    <row r="66" spans="1:25" x14ac:dyDescent="0.15">
      <c r="A66">
        <v>32.5</v>
      </c>
      <c r="B66">
        <v>30</v>
      </c>
      <c r="C66">
        <v>64</v>
      </c>
      <c r="E66">
        <f>'6948'!P66</f>
        <v>-2.2191301116499362</v>
      </c>
      <c r="F66">
        <f>'6949'!P66</f>
        <v>-0.619931740321644</v>
      </c>
      <c r="G66">
        <f>'6950'!P66</f>
        <v>-1.6620098204569727</v>
      </c>
      <c r="H66">
        <f>'6952'!P66</f>
        <v>11.915873470661989</v>
      </c>
      <c r="I66">
        <f>'6953'!P66</f>
        <v>1.166998670931261</v>
      </c>
      <c r="J66">
        <f>'6954'!P66</f>
        <v>-2.3337378383166496</v>
      </c>
      <c r="K66">
        <f>'6955'!P66</f>
        <v>3.9091239664596258</v>
      </c>
      <c r="L66" s="18">
        <f>'6956'!P66</f>
        <v>14.401093992383823</v>
      </c>
      <c r="M66">
        <f>'6957'!P66</f>
        <v>0.76877181527707883</v>
      </c>
      <c r="N66">
        <f>'6958'!P66</f>
        <v>3.5069596750499166</v>
      </c>
      <c r="O66">
        <f>'6959'!P66</f>
        <v>9.3017821171893935</v>
      </c>
      <c r="P66"/>
      <c r="S66" s="1"/>
      <c r="T66" s="27">
        <f t="shared" si="3"/>
        <v>3.4668903815643533</v>
      </c>
      <c r="U66" s="27">
        <f t="shared" si="4"/>
        <v>1.7754396544165343</v>
      </c>
      <c r="V66" s="27"/>
      <c r="W66" s="3">
        <v>-13</v>
      </c>
      <c r="X66" s="3"/>
      <c r="Y66">
        <f t="shared" si="2"/>
        <v>1.166998670931261</v>
      </c>
    </row>
    <row r="67" spans="1:25" x14ac:dyDescent="0.15">
      <c r="A67">
        <v>33</v>
      </c>
      <c r="B67">
        <v>30.5</v>
      </c>
      <c r="C67">
        <v>65</v>
      </c>
      <c r="E67">
        <f>'6948'!P67</f>
        <v>-1.9847322556421827</v>
      </c>
      <c r="F67">
        <f>'6949'!P67</f>
        <v>0.34192444259923099</v>
      </c>
      <c r="G67">
        <f>'6950'!P67</f>
        <v>-2.7339138533377096</v>
      </c>
      <c r="H67">
        <f>'6952'!P67</f>
        <v>10.858991296544138</v>
      </c>
      <c r="I67">
        <f>'6953'!P67</f>
        <v>1.6519032579494191</v>
      </c>
      <c r="J67">
        <f>'6954'!P67</f>
        <v>-2.5388198046785844</v>
      </c>
      <c r="K67">
        <f>'6955'!P67</f>
        <v>2.00151308532201</v>
      </c>
      <c r="L67" s="18">
        <f>'6956'!P67</f>
        <v>12.907585169068073</v>
      </c>
      <c r="M67">
        <f>'6957'!P67</f>
        <v>0.67532293349275629</v>
      </c>
      <c r="N67">
        <f>'6958'!P67</f>
        <v>1.7102963538914318</v>
      </c>
      <c r="O67">
        <f>'6959'!P67</f>
        <v>10.728166139017846</v>
      </c>
      <c r="P67"/>
      <c r="S67" s="1"/>
      <c r="T67" s="27">
        <f t="shared" si="3"/>
        <v>3.0562033422024029</v>
      </c>
      <c r="U67" s="27">
        <f t="shared" si="4"/>
        <v>1.7187860597734357</v>
      </c>
      <c r="V67" s="27"/>
      <c r="W67" s="3">
        <v>-13</v>
      </c>
      <c r="X67" s="3"/>
      <c r="Y67">
        <f t="shared" si="2"/>
        <v>1.6519032579494191</v>
      </c>
    </row>
    <row r="68" spans="1:25" x14ac:dyDescent="0.15">
      <c r="A68">
        <v>33.5</v>
      </c>
      <c r="B68">
        <v>31</v>
      </c>
      <c r="C68">
        <v>66</v>
      </c>
      <c r="E68">
        <f>'6948'!P68</f>
        <v>-1.0524647925005037</v>
      </c>
      <c r="F68">
        <f>'6949'!P68</f>
        <v>0.24218379900898024</v>
      </c>
      <c r="G68">
        <f>'6950'!P68</f>
        <v>-2.2190419109125155</v>
      </c>
      <c r="H68">
        <f>'6952'!P68</f>
        <v>10.693147180503129</v>
      </c>
      <c r="I68">
        <f>'6953'!P68</f>
        <v>2.1471006261306051</v>
      </c>
      <c r="J68">
        <f>'6954'!P68</f>
        <v>-1.7352915984117097</v>
      </c>
      <c r="K68">
        <f>'6955'!P68</f>
        <v>3.9490607879628721</v>
      </c>
      <c r="L68" s="18">
        <f>'6956'!P68</f>
        <v>12.001301246085854</v>
      </c>
      <c r="M68">
        <f>'6957'!P68</f>
        <v>0.32107816567391678</v>
      </c>
      <c r="N68">
        <f>'6958'!P68</f>
        <v>0.55073605206120269</v>
      </c>
      <c r="O68">
        <f>'6959'!P68</f>
        <v>10.859810107109865</v>
      </c>
      <c r="P68"/>
      <c r="S68" s="1"/>
      <c r="T68" s="27">
        <f t="shared" si="3"/>
        <v>3.2506926966101544</v>
      </c>
      <c r="U68" s="27">
        <f t="shared" si="4"/>
        <v>1.6230899637842235</v>
      </c>
      <c r="V68" s="27"/>
      <c r="W68" s="3">
        <v>-13</v>
      </c>
      <c r="X68" s="3"/>
      <c r="Y68">
        <f t="shared" si="2"/>
        <v>0.55073605206120269</v>
      </c>
    </row>
    <row r="69" spans="1:25" x14ac:dyDescent="0.15">
      <c r="A69">
        <v>34</v>
      </c>
      <c r="B69">
        <v>31.5</v>
      </c>
      <c r="C69">
        <v>67</v>
      </c>
      <c r="E69">
        <f>'6948'!P69</f>
        <v>-1.9694466783060318</v>
      </c>
      <c r="F69">
        <f>'6949'!P69</f>
        <v>0.14589979856422361</v>
      </c>
      <c r="G69">
        <f>'6950'!P69</f>
        <v>-3.3956249309505164</v>
      </c>
      <c r="H69">
        <f>'6952'!P69</f>
        <v>11.587637765252472</v>
      </c>
      <c r="I69">
        <f>'6953'!P69</f>
        <v>1.3740324310500267</v>
      </c>
      <c r="J69">
        <f>'6954'!P69</f>
        <v>-2.9110742250201653</v>
      </c>
      <c r="K69">
        <f>'6955'!P69</f>
        <v>3.5770111044261985</v>
      </c>
      <c r="L69" s="18">
        <f>'6956'!P69</f>
        <v>11.567518623935104</v>
      </c>
      <c r="M69">
        <f>'6957'!P69</f>
        <v>0.70415729349087586</v>
      </c>
      <c r="N69">
        <f>'6958'!P69</f>
        <v>0.80294436553475512</v>
      </c>
      <c r="O69">
        <f>'6959'!P69</f>
        <v>11.425283973487714</v>
      </c>
      <c r="P69"/>
      <c r="S69" s="1"/>
      <c r="T69" s="27">
        <f t="shared" si="3"/>
        <v>2.9916672292240594</v>
      </c>
      <c r="U69" s="27">
        <f t="shared" si="4"/>
        <v>1.757827451843865</v>
      </c>
      <c r="V69" s="27"/>
      <c r="W69" s="3">
        <v>-13</v>
      </c>
      <c r="X69" s="3"/>
      <c r="Y69">
        <f t="shared" si="2"/>
        <v>0.80294436553475512</v>
      </c>
    </row>
    <row r="70" spans="1:25" x14ac:dyDescent="0.15">
      <c r="A70">
        <v>34.5</v>
      </c>
      <c r="B70">
        <v>32</v>
      </c>
      <c r="C70">
        <v>68</v>
      </c>
      <c r="E70">
        <f>'6948'!P70</f>
        <v>-2.3151266122702783</v>
      </c>
      <c r="F70">
        <f>'6949'!P70</f>
        <v>0.14747457652088283</v>
      </c>
      <c r="G70">
        <f>'6950'!P70</f>
        <v>-1.4540974496933781</v>
      </c>
      <c r="H70">
        <f>'6952'!P70</f>
        <v>11.740356928938112</v>
      </c>
      <c r="I70">
        <f>'6953'!P70</f>
        <v>2.5225144679901295</v>
      </c>
      <c r="J70">
        <f>'6954'!P70</f>
        <v>-2.7484895843093149</v>
      </c>
      <c r="K70">
        <f>'6955'!P70</f>
        <v>3.1026361377457272</v>
      </c>
      <c r="L70" s="18">
        <f>'6956'!P70</f>
        <v>11.429759933524144</v>
      </c>
      <c r="M70">
        <f>'6957'!P70</f>
        <v>0.46993018324474206</v>
      </c>
      <c r="N70">
        <f>'6958'!P70</f>
        <v>0.23087736080529558</v>
      </c>
      <c r="O70">
        <f>'6959'!P70</f>
        <v>11.743294698964087</v>
      </c>
      <c r="P70"/>
      <c r="S70" s="1"/>
      <c r="T70" s="27">
        <f t="shared" ref="T70:T101" si="5">AVERAGE(E70:Q70)</f>
        <v>3.1699209674054676</v>
      </c>
      <c r="U70" s="27">
        <f t="shared" ref="U70:U101" si="6">STDEV(E70:Q70)/SQRT(COUNT(E70:Q70))</f>
        <v>1.7245861120205515</v>
      </c>
      <c r="V70" s="27"/>
      <c r="W70" s="3">
        <v>-13</v>
      </c>
      <c r="X70" s="3"/>
      <c r="Y70">
        <f t="shared" si="2"/>
        <v>0.46993018324474206</v>
      </c>
    </row>
    <row r="71" spans="1:25" x14ac:dyDescent="0.15">
      <c r="A71">
        <v>35</v>
      </c>
      <c r="B71">
        <v>32.5</v>
      </c>
      <c r="C71">
        <v>69</v>
      </c>
      <c r="E71">
        <f>'6948'!P71</f>
        <v>-0.57003934226059028</v>
      </c>
      <c r="F71">
        <f>'6949'!P71</f>
        <v>4.3584578732863956E-2</v>
      </c>
      <c r="G71">
        <f>'6950'!P71</f>
        <v>-0.58308292296654207</v>
      </c>
      <c r="H71">
        <f>'6952'!P71</f>
        <v>11.997861349351272</v>
      </c>
      <c r="I71">
        <f>'6953'!P71</f>
        <v>3.3244939825787863</v>
      </c>
      <c r="J71">
        <f>'6954'!P71</f>
        <v>-3.9075928167974348</v>
      </c>
      <c r="K71">
        <f>'6955'!P71</f>
        <v>2.7195649587649124</v>
      </c>
      <c r="L71" s="18">
        <f>'6956'!P71</f>
        <v>9.5771659320080946</v>
      </c>
      <c r="M71">
        <f>'6957'!P71</f>
        <v>0.99681682304225361</v>
      </c>
      <c r="N71">
        <f>'6958'!P71</f>
        <v>-0.8514217819244746</v>
      </c>
      <c r="O71">
        <f>'6959'!P71</f>
        <v>14.149783157823197</v>
      </c>
      <c r="P71"/>
      <c r="S71" s="1"/>
      <c r="T71" s="27">
        <f t="shared" si="5"/>
        <v>3.3542849016683944</v>
      </c>
      <c r="U71" s="27">
        <f t="shared" si="6"/>
        <v>1.7792404325811593</v>
      </c>
      <c r="V71" s="27"/>
      <c r="W71" s="3">
        <v>-13</v>
      </c>
      <c r="X71" s="3"/>
      <c r="Y71">
        <f t="shared" ref="Y71:Y134" si="7">MEDIAN(E71:R71)</f>
        <v>0.99681682304225361</v>
      </c>
    </row>
    <row r="72" spans="1:25" x14ac:dyDescent="0.15">
      <c r="A72">
        <v>35.5</v>
      </c>
      <c r="B72">
        <v>33</v>
      </c>
      <c r="C72">
        <v>70</v>
      </c>
      <c r="E72">
        <f>'6948'!P72</f>
        <v>1.5294273646010235</v>
      </c>
      <c r="F72">
        <f>'6949'!P72</f>
        <v>0.60067662464252336</v>
      </c>
      <c r="G72">
        <f>'6950'!P72</f>
        <v>-0.15235505739028021</v>
      </c>
      <c r="H72">
        <f>'6952'!P72</f>
        <v>13.748738648809239</v>
      </c>
      <c r="I72">
        <f>'6953'!P72</f>
        <v>2.7523030534870232</v>
      </c>
      <c r="J72">
        <f>'6954'!P72</f>
        <v>-3.0938909608085905</v>
      </c>
      <c r="K72">
        <f>'6955'!P72</f>
        <v>2.9681416488126069</v>
      </c>
      <c r="L72" s="18">
        <f>'6956'!P72</f>
        <v>9.2115547317857036</v>
      </c>
      <c r="M72">
        <f>'6957'!P72</f>
        <v>0.27944721253535376</v>
      </c>
      <c r="N72">
        <f>'6958'!P72</f>
        <v>-0.44353328892217092</v>
      </c>
      <c r="O72">
        <f>'6959'!P72</f>
        <v>16.285828106812541</v>
      </c>
      <c r="P72"/>
      <c r="S72" s="1"/>
      <c r="T72" s="27">
        <f t="shared" si="5"/>
        <v>3.9714852803968159</v>
      </c>
      <c r="U72" s="27">
        <f t="shared" si="6"/>
        <v>1.8939239851276295</v>
      </c>
      <c r="V72" s="27"/>
      <c r="W72" s="3">
        <v>-13</v>
      </c>
      <c r="X72" s="3"/>
      <c r="Y72">
        <f t="shared" si="7"/>
        <v>1.5294273646010235</v>
      </c>
    </row>
    <row r="73" spans="1:25" x14ac:dyDescent="0.15">
      <c r="A73">
        <v>36</v>
      </c>
      <c r="B73">
        <v>33.5</v>
      </c>
      <c r="C73">
        <v>71</v>
      </c>
      <c r="E73">
        <f>'6948'!P73</f>
        <v>2.9676196887431452</v>
      </c>
      <c r="F73">
        <f>'6949'!P73</f>
        <v>0.39650346040208101</v>
      </c>
      <c r="G73">
        <f>'6950'!P73</f>
        <v>1.0052023511983132</v>
      </c>
      <c r="H73">
        <f>'6952'!P73</f>
        <v>12.952683376529581</v>
      </c>
      <c r="I73">
        <f>'6953'!P73</f>
        <v>2.2969986553603374</v>
      </c>
      <c r="J73">
        <f>'6954'!P73</f>
        <v>-3.2844330452860651</v>
      </c>
      <c r="K73">
        <f>'6955'!P73</f>
        <v>2.943027010908843</v>
      </c>
      <c r="L73" s="18">
        <f>'6956'!P73</f>
        <v>8.8319910642990198</v>
      </c>
      <c r="M73">
        <f>'6957'!P73</f>
        <v>0.67042596911259023</v>
      </c>
      <c r="N73">
        <f>'6958'!P73</f>
        <v>-0.51218134344176902</v>
      </c>
      <c r="O73">
        <f>'6959'!P73</f>
        <v>14.490896236587277</v>
      </c>
      <c r="P73"/>
      <c r="S73" s="1"/>
      <c r="T73" s="27">
        <f t="shared" si="5"/>
        <v>3.8871575840375781</v>
      </c>
      <c r="U73" s="27">
        <f t="shared" si="6"/>
        <v>1.7187827007473484</v>
      </c>
      <c r="V73" s="27"/>
      <c r="W73" s="3">
        <v>-13</v>
      </c>
      <c r="X73" s="3"/>
      <c r="Y73">
        <f t="shared" si="7"/>
        <v>2.2969986553603374</v>
      </c>
    </row>
    <row r="74" spans="1:25" x14ac:dyDescent="0.15">
      <c r="A74">
        <v>36.5</v>
      </c>
      <c r="B74">
        <v>34</v>
      </c>
      <c r="C74">
        <v>72</v>
      </c>
      <c r="E74">
        <f>'6948'!P74</f>
        <v>-3.6516173273494914</v>
      </c>
      <c r="F74">
        <f>'6949'!P74</f>
        <v>0.20428614496852127</v>
      </c>
      <c r="G74">
        <f>'6950'!P74</f>
        <v>0.70080304022082229</v>
      </c>
      <c r="H74">
        <f>'6952'!P74</f>
        <v>12.471598705192395</v>
      </c>
      <c r="I74">
        <f>'6953'!P74</f>
        <v>2.546513407565139</v>
      </c>
      <c r="J74">
        <f>'6954'!P74</f>
        <v>-3.5956052737501851</v>
      </c>
      <c r="K74">
        <f>'6955'!P74</f>
        <v>3.1955684095914343</v>
      </c>
      <c r="L74" s="18">
        <f>'6956'!P74</f>
        <v>9.0201494425160753</v>
      </c>
      <c r="M74">
        <f>'6957'!P74</f>
        <v>0.22165179973137283</v>
      </c>
      <c r="N74">
        <f>'6958'!P74</f>
        <v>-0.55105833980286267</v>
      </c>
      <c r="O74">
        <f>'6959'!P74</f>
        <v>16.856200868999551</v>
      </c>
      <c r="P74"/>
      <c r="S74" s="1"/>
      <c r="T74" s="27">
        <f t="shared" si="5"/>
        <v>3.4016809888984341</v>
      </c>
      <c r="U74" s="27">
        <f t="shared" si="6"/>
        <v>1.9945250877929082</v>
      </c>
      <c r="V74" s="27"/>
      <c r="W74" s="3">
        <v>-13</v>
      </c>
      <c r="X74" s="3"/>
      <c r="Y74">
        <f t="shared" si="7"/>
        <v>0.70080304022082229</v>
      </c>
    </row>
    <row r="75" spans="1:25" x14ac:dyDescent="0.15">
      <c r="A75">
        <v>37</v>
      </c>
      <c r="B75">
        <v>34.5</v>
      </c>
      <c r="C75">
        <v>73</v>
      </c>
      <c r="E75">
        <f>'6948'!P75</f>
        <v>-5.7744324008555772</v>
      </c>
      <c r="F75">
        <f>'6949'!P75</f>
        <v>0.14792966706792954</v>
      </c>
      <c r="G75">
        <f>'6950'!P75</f>
        <v>1.4015870492702263</v>
      </c>
      <c r="H75">
        <f>'6952'!P75</f>
        <v>13.142259192044017</v>
      </c>
      <c r="I75">
        <f>'6953'!P75</f>
        <v>2.1966886707971445</v>
      </c>
      <c r="J75">
        <f>'6954'!P75</f>
        <v>-4.4259712013283972</v>
      </c>
      <c r="K75">
        <f>'6955'!P75</f>
        <v>3.4266343718688281</v>
      </c>
      <c r="L75" s="18">
        <f>'6956'!P75</f>
        <v>8.7611887954793328</v>
      </c>
      <c r="M75">
        <f>'6957'!P75</f>
        <v>0.11295916627195636</v>
      </c>
      <c r="N75">
        <f>'6958'!P75</f>
        <v>-2.4625671138293068</v>
      </c>
      <c r="O75">
        <f>'6959'!P75</f>
        <v>17.115242866816715</v>
      </c>
      <c r="P75"/>
      <c r="S75" s="1"/>
      <c r="T75" s="27">
        <f t="shared" si="5"/>
        <v>3.0583199148729876</v>
      </c>
      <c r="U75" s="27">
        <f t="shared" si="6"/>
        <v>2.1681292676167176</v>
      </c>
      <c r="V75" s="27"/>
      <c r="W75" s="3">
        <v>-13</v>
      </c>
      <c r="X75" s="3"/>
      <c r="Y75">
        <f t="shared" si="7"/>
        <v>1.4015870492702263</v>
      </c>
    </row>
    <row r="76" spans="1:25" x14ac:dyDescent="0.15">
      <c r="A76">
        <v>37.5</v>
      </c>
      <c r="B76">
        <v>35</v>
      </c>
      <c r="C76">
        <v>74</v>
      </c>
      <c r="E76">
        <f>'6948'!P76</f>
        <v>-5.5896542296380298</v>
      </c>
      <c r="F76">
        <f>'6949'!P76</f>
        <v>-0.50603041866299259</v>
      </c>
      <c r="G76">
        <f>'6950'!P76</f>
        <v>-0.50517966922459656</v>
      </c>
      <c r="H76">
        <f>'6952'!P76</f>
        <v>12.587744622045552</v>
      </c>
      <c r="I76">
        <f>'6953'!P76</f>
        <v>1.5664627503095254</v>
      </c>
      <c r="J76">
        <f>'6954'!P76</f>
        <v>-4.537806284663505</v>
      </c>
      <c r="K76">
        <f>'6955'!P76</f>
        <v>3.3239304934456939</v>
      </c>
      <c r="L76" s="18">
        <f>'6956'!P76</f>
        <v>8.421729685789991</v>
      </c>
      <c r="M76">
        <f>'6957'!P76</f>
        <v>0.84285551797130998</v>
      </c>
      <c r="N76">
        <f>'6958'!P76</f>
        <v>-0.88276629310109611</v>
      </c>
      <c r="O76">
        <f>'6959'!P76</f>
        <v>16.158449141857819</v>
      </c>
      <c r="P76"/>
      <c r="S76" s="1"/>
      <c r="T76" s="27">
        <f t="shared" si="5"/>
        <v>2.8072486651026973</v>
      </c>
      <c r="U76" s="27">
        <f t="shared" si="6"/>
        <v>2.0695287634190298</v>
      </c>
      <c r="V76" s="27"/>
      <c r="W76" s="3">
        <v>-13</v>
      </c>
      <c r="X76" s="3"/>
      <c r="Y76">
        <f t="shared" si="7"/>
        <v>0.84285551797130998</v>
      </c>
    </row>
    <row r="77" spans="1:25" x14ac:dyDescent="0.15">
      <c r="A77">
        <v>38</v>
      </c>
      <c r="B77">
        <v>35.5</v>
      </c>
      <c r="C77">
        <v>75</v>
      </c>
      <c r="E77">
        <f>'6948'!P77</f>
        <v>-6.166487373595019</v>
      </c>
      <c r="F77">
        <f>'6949'!P77</f>
        <v>0.16801241009879536</v>
      </c>
      <c r="G77">
        <f>'6950'!P77</f>
        <v>-1.317549839115473</v>
      </c>
      <c r="H77">
        <f>'6952'!P77</f>
        <v>13.682513365828278</v>
      </c>
      <c r="I77">
        <f>'6953'!P77</f>
        <v>1.1428049881738971</v>
      </c>
      <c r="J77">
        <f>'6954'!P77</f>
        <v>-4.3574710804484456</v>
      </c>
      <c r="K77">
        <f>'6955'!P77</f>
        <v>6.9051559678863059</v>
      </c>
      <c r="L77" s="18">
        <f>'6956'!P77</f>
        <v>7.5574125592608983</v>
      </c>
      <c r="M77">
        <f>'6957'!P77</f>
        <v>0.61961488116594987</v>
      </c>
      <c r="N77">
        <f>'6958'!P77</f>
        <v>-8.0948706943151857E-2</v>
      </c>
      <c r="O77">
        <f>'6959'!P77</f>
        <v>16.431034802949171</v>
      </c>
      <c r="P77"/>
      <c r="S77" s="1"/>
      <c r="T77" s="27">
        <f t="shared" si="5"/>
        <v>3.1440083613873822</v>
      </c>
      <c r="U77" s="27">
        <f t="shared" si="6"/>
        <v>2.1610747135323036</v>
      </c>
      <c r="V77" s="27"/>
      <c r="W77" s="3">
        <v>-13</v>
      </c>
      <c r="X77" s="3"/>
      <c r="Y77">
        <f t="shared" si="7"/>
        <v>0.61961488116594987</v>
      </c>
    </row>
    <row r="78" spans="1:25" x14ac:dyDescent="0.15">
      <c r="A78">
        <v>38.5</v>
      </c>
      <c r="B78">
        <v>36</v>
      </c>
      <c r="C78">
        <v>76</v>
      </c>
      <c r="E78">
        <f>'6948'!P78</f>
        <v>-5.9923930424456922</v>
      </c>
      <c r="F78">
        <f>'6949'!P78</f>
        <v>-0.10857579697648542</v>
      </c>
      <c r="G78">
        <f>'6950'!P78</f>
        <v>-1.0309883376500861</v>
      </c>
      <c r="H78">
        <f>'6952'!P78</f>
        <v>13.568947640854972</v>
      </c>
      <c r="I78">
        <f>'6953'!P78</f>
        <v>0.12956437190253245</v>
      </c>
      <c r="J78">
        <f>'6954'!P78</f>
        <v>-4.7049807903096745</v>
      </c>
      <c r="K78">
        <f>'6955'!P78</f>
        <v>9.5446349293326911</v>
      </c>
      <c r="L78" s="18">
        <f>'6956'!P78</f>
        <v>7.305475995619112</v>
      </c>
      <c r="M78">
        <f>'6957'!P78</f>
        <v>1.3636969681425455</v>
      </c>
      <c r="N78">
        <f>'6958'!P78</f>
        <v>-2.6934945048065013</v>
      </c>
      <c r="O78">
        <f>'6959'!P78</f>
        <v>16.4773204417681</v>
      </c>
      <c r="P78"/>
      <c r="S78" s="1"/>
      <c r="T78" s="27">
        <f t="shared" si="5"/>
        <v>3.0781098068574098</v>
      </c>
      <c r="U78" s="27">
        <f t="shared" si="6"/>
        <v>2.2645846858393517</v>
      </c>
      <c r="V78" s="27"/>
      <c r="W78" s="3">
        <v>-13</v>
      </c>
      <c r="X78" s="3"/>
      <c r="Y78">
        <f t="shared" si="7"/>
        <v>0.12956437190253245</v>
      </c>
    </row>
    <row r="79" spans="1:25" x14ac:dyDescent="0.15">
      <c r="A79">
        <v>39</v>
      </c>
      <c r="B79">
        <v>36.5</v>
      </c>
      <c r="C79">
        <v>77</v>
      </c>
      <c r="E79">
        <f>'6948'!P79</f>
        <v>-5.668252904921089</v>
      </c>
      <c r="F79">
        <f>'6949'!P79</f>
        <v>-0.48015251446332058</v>
      </c>
      <c r="G79">
        <f>'6950'!P79</f>
        <v>-2.4596803709400681</v>
      </c>
      <c r="H79">
        <f>'6952'!P79</f>
        <v>13.565730763355715</v>
      </c>
      <c r="I79">
        <f>'6953'!P79</f>
        <v>8.083383655106377E-2</v>
      </c>
      <c r="J79">
        <f>'6954'!P79</f>
        <v>-4.7289215971783909</v>
      </c>
      <c r="K79">
        <f>'6955'!P79</f>
        <v>11.113117340980066</v>
      </c>
      <c r="L79" s="18">
        <f>'6956'!P79</f>
        <v>9.6914205737690793</v>
      </c>
      <c r="M79">
        <f>'6957'!P79</f>
        <v>1.1338766486977234</v>
      </c>
      <c r="N79">
        <f>'6958'!P79</f>
        <v>-3.0383372138220532</v>
      </c>
      <c r="O79">
        <f>'6959'!P79</f>
        <v>17.244677468093013</v>
      </c>
      <c r="P79"/>
      <c r="S79" s="1"/>
      <c r="T79" s="27">
        <f t="shared" si="5"/>
        <v>3.3140283663747039</v>
      </c>
      <c r="U79" s="27">
        <f t="shared" si="6"/>
        <v>2.4295873304089546</v>
      </c>
      <c r="V79" s="27"/>
      <c r="W79" s="3">
        <v>-13</v>
      </c>
      <c r="X79" s="3"/>
      <c r="Y79">
        <f t="shared" si="7"/>
        <v>8.083383655106377E-2</v>
      </c>
    </row>
    <row r="80" spans="1:25" x14ac:dyDescent="0.15">
      <c r="A80">
        <v>39.5</v>
      </c>
      <c r="B80">
        <v>37</v>
      </c>
      <c r="C80">
        <v>78</v>
      </c>
      <c r="E80">
        <f>'6948'!P80</f>
        <v>-6.4219946206811356</v>
      </c>
      <c r="F80">
        <f>'6949'!P80</f>
        <v>-0.66610535991366437</v>
      </c>
      <c r="G80">
        <f>'6950'!P80</f>
        <v>-1.6554743201685527</v>
      </c>
      <c r="H80">
        <f>'6952'!P80</f>
        <v>13.759867520563201</v>
      </c>
      <c r="I80">
        <f>'6953'!P80</f>
        <v>7.7978585862066047E-2</v>
      </c>
      <c r="J80">
        <f>'6954'!P80</f>
        <v>-4.3613871773017383</v>
      </c>
      <c r="K80">
        <f>'6955'!P80</f>
        <v>12.068121644923576</v>
      </c>
      <c r="L80" s="18">
        <f>'6956'!P80</f>
        <v>8.4555575220838719</v>
      </c>
      <c r="M80">
        <f>'6957'!P80</f>
        <v>1.5229377537255573</v>
      </c>
      <c r="N80">
        <f>'6958'!P80</f>
        <v>-3.0072649201387089</v>
      </c>
      <c r="O80">
        <f>'6959'!P80</f>
        <v>16.655947564986416</v>
      </c>
      <c r="P80"/>
      <c r="S80" s="1"/>
      <c r="T80" s="27">
        <f t="shared" si="5"/>
        <v>3.3116531085400811</v>
      </c>
      <c r="U80" s="27">
        <f t="shared" si="6"/>
        <v>2.4084512451851698</v>
      </c>
      <c r="V80" s="27"/>
      <c r="W80" s="3">
        <v>-13</v>
      </c>
      <c r="X80" s="3"/>
      <c r="Y80">
        <f t="shared" si="7"/>
        <v>7.7978585862066047E-2</v>
      </c>
    </row>
    <row r="81" spans="1:25" x14ac:dyDescent="0.15">
      <c r="A81">
        <v>40</v>
      </c>
      <c r="B81">
        <v>37.5</v>
      </c>
      <c r="C81">
        <v>79</v>
      </c>
      <c r="E81">
        <f>'6948'!P81</f>
        <v>-8.2150028819126497</v>
      </c>
      <c r="F81">
        <f>'6949'!P81</f>
        <v>-0.1878979437476847</v>
      </c>
      <c r="G81">
        <f>'6950'!P81</f>
        <v>-2.3872066561448699</v>
      </c>
      <c r="H81">
        <f>'6952'!P81</f>
        <v>12.14118917820006</v>
      </c>
      <c r="I81">
        <f>'6953'!P81</f>
        <v>-0.5602738924133247</v>
      </c>
      <c r="J81">
        <f>'6954'!P81</f>
        <v>-5.4293455466120379</v>
      </c>
      <c r="K81">
        <f>'6955'!P81</f>
        <v>12.821732637485731</v>
      </c>
      <c r="L81" s="18">
        <f>'6956'!P81</f>
        <v>7.3855275142732184</v>
      </c>
      <c r="M81">
        <f>'6957'!P81</f>
        <v>4.0955900559018425E-2</v>
      </c>
      <c r="N81">
        <f>'6958'!P81</f>
        <v>-4.0582150959315779</v>
      </c>
      <c r="O81">
        <f>'6959'!P81</f>
        <v>14.027953286263696</v>
      </c>
      <c r="P81"/>
      <c r="S81" s="1"/>
      <c r="T81" s="27">
        <f t="shared" si="5"/>
        <v>2.3254015000017798</v>
      </c>
      <c r="U81" s="27">
        <f t="shared" si="6"/>
        <v>2.3800977820082978</v>
      </c>
      <c r="V81" s="27"/>
      <c r="W81" s="3">
        <v>-13</v>
      </c>
      <c r="X81" s="3"/>
      <c r="Y81">
        <f t="shared" si="7"/>
        <v>-0.1878979437476847</v>
      </c>
    </row>
    <row r="82" spans="1:25" x14ac:dyDescent="0.15">
      <c r="A82">
        <v>40.5</v>
      </c>
      <c r="B82">
        <v>38</v>
      </c>
      <c r="C82">
        <v>80</v>
      </c>
      <c r="E82">
        <f>'6948'!P82</f>
        <v>-6.8977796385174175</v>
      </c>
      <c r="F82">
        <f>'6949'!P82</f>
        <v>-0.59397060979242067</v>
      </c>
      <c r="G82">
        <f>'6950'!P82</f>
        <v>-1.8712254733250808</v>
      </c>
      <c r="H82">
        <f>'6952'!P82</f>
        <v>12.91505966918354</v>
      </c>
      <c r="I82">
        <f>'6953'!P82</f>
        <v>-0.82646686904782984</v>
      </c>
      <c r="J82">
        <f>'6954'!P82</f>
        <v>-4.6904092706544294</v>
      </c>
      <c r="K82">
        <f>'6955'!P82</f>
        <v>13.192832121394794</v>
      </c>
      <c r="L82" s="18">
        <f>'6956'!P82</f>
        <v>7.7739873230346879</v>
      </c>
      <c r="M82">
        <f>'6957'!P82</f>
        <v>0.6838519387911054</v>
      </c>
      <c r="N82">
        <f>'6958'!P82</f>
        <v>-2.5193213055230643</v>
      </c>
      <c r="O82">
        <f>'6959'!P82</f>
        <v>18.264882655478612</v>
      </c>
      <c r="P82"/>
      <c r="S82" s="1"/>
      <c r="T82" s="27">
        <f t="shared" si="5"/>
        <v>3.2210400491838631</v>
      </c>
      <c r="U82" s="27">
        <f t="shared" si="6"/>
        <v>2.5256782773984487</v>
      </c>
      <c r="V82" s="27"/>
      <c r="W82" s="3">
        <v>-13</v>
      </c>
      <c r="X82" s="3"/>
      <c r="Y82">
        <f t="shared" si="7"/>
        <v>-0.59397060979242067</v>
      </c>
    </row>
    <row r="83" spans="1:25" x14ac:dyDescent="0.15">
      <c r="A83">
        <v>41</v>
      </c>
      <c r="B83">
        <v>38.5</v>
      </c>
      <c r="C83">
        <v>81</v>
      </c>
      <c r="E83">
        <f>'6948'!P83</f>
        <v>-7.732701573796497</v>
      </c>
      <c r="F83">
        <f>'6949'!P83</f>
        <v>-0.27106319720065153</v>
      </c>
      <c r="G83">
        <f>'6950'!P83</f>
        <v>-1.9162848394808314</v>
      </c>
      <c r="H83">
        <f>'6952'!P83</f>
        <v>11.958442505639313</v>
      </c>
      <c r="I83">
        <f>'6953'!P83</f>
        <v>-1.0194415168676354</v>
      </c>
      <c r="J83">
        <f>'6954'!P83</f>
        <v>-4.3625105162675055</v>
      </c>
      <c r="K83">
        <f>'6955'!P83</f>
        <v>12.010864298627869</v>
      </c>
      <c r="L83" s="18">
        <f>'6956'!P83</f>
        <v>6.4698616954007457</v>
      </c>
      <c r="M83">
        <f>'6957'!P83</f>
        <v>0.73008690852519431</v>
      </c>
      <c r="N83">
        <f>'6958'!P83</f>
        <v>-0.60275357514445904</v>
      </c>
      <c r="O83">
        <f>'6959'!P83</f>
        <v>17.477089964342703</v>
      </c>
      <c r="P83"/>
      <c r="S83" s="1"/>
      <c r="T83" s="27">
        <f t="shared" si="5"/>
        <v>2.9765081957980226</v>
      </c>
      <c r="U83" s="27">
        <f t="shared" si="6"/>
        <v>2.3772114587424387</v>
      </c>
      <c r="V83" s="27"/>
      <c r="W83" s="3">
        <v>-13</v>
      </c>
      <c r="X83" s="3"/>
      <c r="Y83">
        <f t="shared" si="7"/>
        <v>-0.27106319720065153</v>
      </c>
    </row>
    <row r="84" spans="1:25" x14ac:dyDescent="0.15">
      <c r="A84">
        <v>41.5</v>
      </c>
      <c r="B84">
        <v>39</v>
      </c>
      <c r="C84">
        <v>82</v>
      </c>
      <c r="E84">
        <f>'6948'!P84</f>
        <v>-8.1871989068595887</v>
      </c>
      <c r="F84">
        <f>'6949'!P84</f>
        <v>-0.38122866235170089</v>
      </c>
      <c r="G84">
        <f>'6950'!P84</f>
        <v>-3.750382766068737</v>
      </c>
      <c r="H84">
        <f>'6952'!P84</f>
        <v>12.208367676495897</v>
      </c>
      <c r="I84">
        <f>'6953'!P84</f>
        <v>-1.0756931232133746</v>
      </c>
      <c r="J84">
        <f>'6954'!P84</f>
        <v>-5.1876662295650187</v>
      </c>
      <c r="K84">
        <f>'6955'!P84</f>
        <v>8.6135963354794001</v>
      </c>
      <c r="L84" s="18">
        <f>'6956'!P84</f>
        <v>8.856715790893297</v>
      </c>
      <c r="M84">
        <f>'6957'!P84</f>
        <v>0.6433987079114879</v>
      </c>
      <c r="N84">
        <f>'6958'!P84</f>
        <v>-0.10063016722964199</v>
      </c>
      <c r="O84">
        <f>'6959'!P84</f>
        <v>15.657107375513721</v>
      </c>
      <c r="P84"/>
      <c r="S84" s="1"/>
      <c r="T84" s="27">
        <f t="shared" si="5"/>
        <v>2.4814896391823398</v>
      </c>
      <c r="U84" s="27">
        <f t="shared" si="6"/>
        <v>2.3136414176852744</v>
      </c>
      <c r="V84" s="27"/>
      <c r="W84" s="3">
        <v>-13</v>
      </c>
      <c r="X84" s="3"/>
      <c r="Y84">
        <f t="shared" si="7"/>
        <v>-0.10063016722964199</v>
      </c>
    </row>
    <row r="85" spans="1:25" x14ac:dyDescent="0.15">
      <c r="A85">
        <v>42</v>
      </c>
      <c r="B85">
        <v>39.5</v>
      </c>
      <c r="C85">
        <v>83</v>
      </c>
      <c r="E85">
        <f>'6948'!P85</f>
        <v>-8.8092168182036126</v>
      </c>
      <c r="F85">
        <f>'6949'!P85</f>
        <v>-0.4947467134664042</v>
      </c>
      <c r="G85">
        <f>'6950'!P85</f>
        <v>-2.5698004185531604</v>
      </c>
      <c r="H85">
        <f>'6952'!P85</f>
        <v>11.580575592208598</v>
      </c>
      <c r="I85">
        <f>'6953'!P85</f>
        <v>-1.7737334626240078</v>
      </c>
      <c r="J85">
        <f>'6954'!P85</f>
        <v>-5.2015197155429114</v>
      </c>
      <c r="K85">
        <f>'6955'!P85</f>
        <v>10.441735858556182</v>
      </c>
      <c r="L85" s="18">
        <f>'6956'!P85</f>
        <v>8.2516586466295756</v>
      </c>
      <c r="M85">
        <f>'6957'!P85</f>
        <v>1.1721312500732639</v>
      </c>
      <c r="N85">
        <f>'6958'!P85</f>
        <v>1.2593377262837644</v>
      </c>
      <c r="O85">
        <f>'6959'!P85</f>
        <v>15.536167840092455</v>
      </c>
      <c r="P85"/>
      <c r="S85" s="1"/>
      <c r="T85" s="27">
        <f t="shared" si="5"/>
        <v>2.6720536168594311</v>
      </c>
      <c r="U85" s="27">
        <f t="shared" si="6"/>
        <v>2.3192398733074451</v>
      </c>
      <c r="V85" s="27"/>
      <c r="W85" s="3">
        <v>-13</v>
      </c>
      <c r="X85" s="3"/>
      <c r="Y85">
        <f t="shared" si="7"/>
        <v>1.1721312500732639</v>
      </c>
    </row>
    <row r="86" spans="1:25" x14ac:dyDescent="0.15">
      <c r="A86">
        <v>42.5</v>
      </c>
      <c r="B86">
        <v>40</v>
      </c>
      <c r="C86">
        <v>84</v>
      </c>
      <c r="E86">
        <f>'6948'!P86</f>
        <v>-8.5017131448494681</v>
      </c>
      <c r="F86">
        <f>'6949'!P86</f>
        <v>-0.98522094405875293</v>
      </c>
      <c r="G86">
        <f>'6950'!P86</f>
        <v>-4.1999391097083567</v>
      </c>
      <c r="H86">
        <f>'6952'!P86</f>
        <v>12.701803825667302</v>
      </c>
      <c r="I86">
        <f>'6953'!P86</f>
        <v>-1.2934538138221361</v>
      </c>
      <c r="J86">
        <f>'6954'!P86</f>
        <v>-5.5384414691866199</v>
      </c>
      <c r="K86">
        <f>'6955'!P86</f>
        <v>7.5357028880243702</v>
      </c>
      <c r="L86" s="18">
        <f>'6956'!P86</f>
        <v>8.0576193471832287</v>
      </c>
      <c r="M86">
        <f>'6957'!P86</f>
        <v>1.0103875338608657</v>
      </c>
      <c r="N86">
        <f>'6958'!P86</f>
        <v>5.5886507614951366</v>
      </c>
      <c r="O86">
        <f>'6959'!P86</f>
        <v>14.664025346600251</v>
      </c>
      <c r="P86"/>
      <c r="S86" s="1"/>
      <c r="T86" s="27">
        <f t="shared" si="5"/>
        <v>2.6399473837459837</v>
      </c>
      <c r="U86" s="27">
        <f t="shared" si="6"/>
        <v>2.2901161055988291</v>
      </c>
      <c r="V86" s="27"/>
      <c r="W86" s="3">
        <v>-13</v>
      </c>
      <c r="X86" s="3"/>
      <c r="Y86">
        <f t="shared" si="7"/>
        <v>1.0103875338608657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'6948'!P87</f>
        <v>-9.8102136281648171</v>
      </c>
      <c r="F87" s="25">
        <f>'6949'!P87</f>
        <v>-8.1418827015532019E-2</v>
      </c>
      <c r="G87" s="25">
        <f>'6950'!P87</f>
        <v>-4.2462988525786791</v>
      </c>
      <c r="H87" s="25">
        <f>'6952'!P87</f>
        <v>11.037981619826949</v>
      </c>
      <c r="I87" s="25">
        <f>'6953'!P87</f>
        <v>-1.6940788306167089</v>
      </c>
      <c r="J87" s="25">
        <f>'6954'!P87</f>
        <v>-5.1606638812227539</v>
      </c>
      <c r="K87" s="25">
        <f>'6955'!P87</f>
        <v>6.8538495831671069</v>
      </c>
      <c r="L87" s="26">
        <f>'6956'!P87</f>
        <v>4.8330523487430135</v>
      </c>
      <c r="M87" s="25">
        <f>'6957'!P87</f>
        <v>0.90019970880599942</v>
      </c>
      <c r="N87" s="25">
        <f>'6958'!P87</f>
        <v>4.8367519300289992</v>
      </c>
      <c r="O87" s="25">
        <f>'6959'!P87</f>
        <v>12.753581006912107</v>
      </c>
      <c r="P87" s="25"/>
      <c r="Q87" s="26"/>
      <c r="R87" s="26"/>
      <c r="S87" s="1"/>
      <c r="T87" s="28">
        <f t="shared" si="5"/>
        <v>1.8384311070805168</v>
      </c>
      <c r="U87" s="28">
        <f t="shared" si="6"/>
        <v>2.101149589007044</v>
      </c>
      <c r="V87" s="27"/>
      <c r="W87" s="25"/>
      <c r="X87" s="25"/>
      <c r="Y87" s="25">
        <f t="shared" si="7"/>
        <v>0.90019970880599942</v>
      </c>
    </row>
    <row r="88" spans="1:25" x14ac:dyDescent="0.15">
      <c r="A88">
        <v>43.5</v>
      </c>
      <c r="B88">
        <v>41</v>
      </c>
      <c r="C88">
        <v>86</v>
      </c>
      <c r="E88">
        <f>'6948'!P88</f>
        <v>-10.023025664906678</v>
      </c>
      <c r="F88">
        <f>'6949'!P88</f>
        <v>-7.9598960170483429E-2</v>
      </c>
      <c r="G88">
        <f>'6950'!P88</f>
        <v>-3.6185598006956967</v>
      </c>
      <c r="H88">
        <f>'6952'!P88</f>
        <v>11.014315069299208</v>
      </c>
      <c r="I88">
        <f>'6953'!P88</f>
        <v>-1.6531330541555409</v>
      </c>
      <c r="J88">
        <f>'6954'!P88</f>
        <v>-5.3396288223691082</v>
      </c>
      <c r="K88">
        <f>'6955'!P88</f>
        <v>4.4586227816197264</v>
      </c>
      <c r="L88" s="18">
        <f>'6956'!P88</f>
        <v>13.013171137939223</v>
      </c>
      <c r="M88">
        <f>'6957'!P88</f>
        <v>0.61386530664327998</v>
      </c>
      <c r="N88">
        <f>'6958'!P88</f>
        <v>5.2992381617488915</v>
      </c>
      <c r="O88">
        <f>'6959'!P88</f>
        <v>12.289185020809104</v>
      </c>
      <c r="P88"/>
      <c r="S88" s="1"/>
      <c r="T88" s="27">
        <f t="shared" si="5"/>
        <v>2.3613137432510842</v>
      </c>
      <c r="U88" s="27">
        <f t="shared" si="6"/>
        <v>2.2833227614615308</v>
      </c>
      <c r="V88" s="27"/>
      <c r="W88" s="3"/>
      <c r="X88" s="3"/>
      <c r="Y88">
        <f t="shared" si="7"/>
        <v>0.61386530664327998</v>
      </c>
    </row>
    <row r="89" spans="1:25" x14ac:dyDescent="0.15">
      <c r="A89">
        <v>44</v>
      </c>
      <c r="B89">
        <v>41.5</v>
      </c>
      <c r="C89">
        <v>87</v>
      </c>
      <c r="E89">
        <f>'6948'!P89</f>
        <v>-11.066545045544713</v>
      </c>
      <c r="F89">
        <f>'6949'!P89</f>
        <v>-0.32163186311190201</v>
      </c>
      <c r="G89">
        <f>'6950'!P89</f>
        <v>-5.4316966157332667</v>
      </c>
      <c r="H89">
        <f>'6952'!P89</f>
        <v>11.477515848020516</v>
      </c>
      <c r="I89">
        <f>'6953'!P89</f>
        <v>-2.2010528747300628</v>
      </c>
      <c r="J89">
        <f>'6954'!P89</f>
        <v>-3.9076214118288441</v>
      </c>
      <c r="K89">
        <f>'6955'!P89</f>
        <v>4.6331211583181453</v>
      </c>
      <c r="L89" s="18">
        <f>'6956'!P89</f>
        <v>6.2198308715350219</v>
      </c>
      <c r="M89">
        <f>'6957'!P89</f>
        <v>1.2216135443485068</v>
      </c>
      <c r="N89">
        <f>'6958'!P89</f>
        <v>6.7323263273902656</v>
      </c>
      <c r="O89">
        <f>'6959'!P89</f>
        <v>12.257525798506903</v>
      </c>
      <c r="P89"/>
      <c r="S89" s="1"/>
      <c r="T89" s="27">
        <f t="shared" si="5"/>
        <v>1.7830350670155064</v>
      </c>
      <c r="U89" s="27">
        <f t="shared" si="6"/>
        <v>2.1870838879867964</v>
      </c>
      <c r="V89" s="27"/>
      <c r="W89" s="3"/>
      <c r="X89" s="3"/>
      <c r="Y89">
        <f t="shared" si="7"/>
        <v>1.2216135443485068</v>
      </c>
    </row>
    <row r="90" spans="1:25" x14ac:dyDescent="0.15">
      <c r="A90">
        <v>44.5</v>
      </c>
      <c r="B90">
        <v>42</v>
      </c>
      <c r="C90">
        <v>88</v>
      </c>
      <c r="E90">
        <f>'6948'!P90</f>
        <v>-10.549364996306828</v>
      </c>
      <c r="F90">
        <f>'6949'!P90</f>
        <v>-0.60633274349175981</v>
      </c>
      <c r="G90">
        <f>'6950'!P90</f>
        <v>-4.1527414548111841</v>
      </c>
      <c r="H90">
        <f>'6952'!P90</f>
        <v>9.6791099759724482</v>
      </c>
      <c r="I90">
        <f>'6953'!P90</f>
        <v>-2.0296146392648184</v>
      </c>
      <c r="J90">
        <f>'6954'!P90</f>
        <v>-5.7759911421243118</v>
      </c>
      <c r="K90">
        <f>'6955'!P90</f>
        <v>2.9413995240686543</v>
      </c>
      <c r="L90" s="18">
        <f>'6956'!P90</f>
        <v>4.0496735112709032</v>
      </c>
      <c r="M90">
        <f>'6957'!P90</f>
        <v>0.6648425477656239</v>
      </c>
      <c r="N90">
        <f>'6958'!P90</f>
        <v>5.5038973468897545</v>
      </c>
      <c r="O90">
        <f>'6959'!P90</f>
        <v>10.126742959351835</v>
      </c>
      <c r="P90"/>
      <c r="S90" s="1"/>
      <c r="T90" s="27">
        <f t="shared" si="5"/>
        <v>0.89560189902911991</v>
      </c>
      <c r="U90" s="27">
        <f t="shared" si="6"/>
        <v>1.9296324730389818</v>
      </c>
      <c r="V90" s="27"/>
      <c r="W90" s="3"/>
      <c r="X90" s="3"/>
      <c r="Y90">
        <f t="shared" si="7"/>
        <v>0.6648425477656239</v>
      </c>
    </row>
    <row r="91" spans="1:25" x14ac:dyDescent="0.15">
      <c r="A91">
        <v>45</v>
      </c>
      <c r="B91">
        <v>42.5</v>
      </c>
      <c r="C91">
        <v>89</v>
      </c>
      <c r="E91">
        <f>'6948'!P91</f>
        <v>-8.4837886371547171</v>
      </c>
      <c r="F91">
        <f>'6949'!P91</f>
        <v>-3.2104142802131155E-2</v>
      </c>
      <c r="G91">
        <f>'6950'!P91</f>
        <v>-4.9608659870283409</v>
      </c>
      <c r="H91">
        <f>'6952'!P91</f>
        <v>9.5432736502450428</v>
      </c>
      <c r="I91">
        <f>'6953'!P91</f>
        <v>-2.5364382142483448</v>
      </c>
      <c r="J91">
        <f>'6954'!P91</f>
        <v>-4.5556915604458261</v>
      </c>
      <c r="K91">
        <f>'6955'!P91</f>
        <v>2.4755372879842095</v>
      </c>
      <c r="L91" s="18">
        <f>'6956'!P91</f>
        <v>2.2893696957568408</v>
      </c>
      <c r="M91">
        <f>'6957'!P91</f>
        <v>1.7878456299057148</v>
      </c>
      <c r="N91">
        <f>'6958'!P91</f>
        <v>4.8296814022716754</v>
      </c>
      <c r="O91">
        <f>'6959'!P91</f>
        <v>5.9761396524813728</v>
      </c>
      <c r="P91"/>
      <c r="S91" s="1"/>
      <c r="T91" s="27">
        <f t="shared" si="5"/>
        <v>0.57572352517868175</v>
      </c>
      <c r="U91" s="27">
        <f t="shared" si="6"/>
        <v>1.6090870724368675</v>
      </c>
      <c r="V91" s="27"/>
      <c r="Y91">
        <f t="shared" si="7"/>
        <v>1.7878456299057148</v>
      </c>
    </row>
    <row r="92" spans="1:25" x14ac:dyDescent="0.15">
      <c r="A92">
        <v>45.5</v>
      </c>
      <c r="B92">
        <v>43</v>
      </c>
      <c r="C92">
        <v>90</v>
      </c>
      <c r="E92">
        <f>'6948'!P92</f>
        <v>-10.281082830477773</v>
      </c>
      <c r="F92">
        <f>'6949'!P92</f>
        <v>-0.65712169351837835</v>
      </c>
      <c r="G92">
        <f>'6950'!P92</f>
        <v>-6.7381918544722401</v>
      </c>
      <c r="H92">
        <f>'6952'!P92</f>
        <v>9.3730306122845803</v>
      </c>
      <c r="I92">
        <f>'6953'!P92</f>
        <v>-2.3215133587987817</v>
      </c>
      <c r="J92">
        <f>'6954'!P92</f>
        <v>-4.313125473689067</v>
      </c>
      <c r="K92">
        <f>'6955'!P92</f>
        <v>2.3878349476986545</v>
      </c>
      <c r="L92" s="18">
        <f>'6956'!P92</f>
        <v>0.8643118575592168</v>
      </c>
      <c r="M92">
        <f>'6957'!P92</f>
        <v>1.894531693560102</v>
      </c>
      <c r="N92">
        <f>'6958'!P92</f>
        <v>4.8389937529330984</v>
      </c>
      <c r="O92">
        <f>'6959'!P92</f>
        <v>6.9864184164238479</v>
      </c>
      <c r="P92"/>
      <c r="S92" s="1"/>
      <c r="T92" s="27">
        <f t="shared" si="5"/>
        <v>0.18491691540938715</v>
      </c>
      <c r="U92" s="27">
        <f t="shared" si="6"/>
        <v>1.7716702135445224</v>
      </c>
      <c r="V92" s="27"/>
      <c r="Y92">
        <f t="shared" si="7"/>
        <v>0.8643118575592168</v>
      </c>
    </row>
    <row r="93" spans="1:25" x14ac:dyDescent="0.15">
      <c r="A93">
        <v>46</v>
      </c>
      <c r="B93">
        <v>43.5</v>
      </c>
      <c r="C93">
        <v>91</v>
      </c>
      <c r="E93">
        <f>'6948'!P93</f>
        <v>-9.4424307991848568</v>
      </c>
      <c r="F93">
        <f>'6949'!P93</f>
        <v>-0.85114221609203855</v>
      </c>
      <c r="G93">
        <f>'6950'!P93</f>
        <v>-3.9797065107459964</v>
      </c>
      <c r="H93">
        <f>'6952'!P93</f>
        <v>8.5256293841432598</v>
      </c>
      <c r="I93">
        <f>'6953'!P93</f>
        <v>-2.1752272817047369</v>
      </c>
      <c r="J93">
        <f>'6954'!P93</f>
        <v>-4.0988230188397408</v>
      </c>
      <c r="K93">
        <f>'6955'!P93</f>
        <v>2.4020103554455425</v>
      </c>
      <c r="L93" s="18">
        <f>'6956'!P93</f>
        <v>-0.43446841633630223</v>
      </c>
      <c r="M93">
        <f>'6957'!P93</f>
        <v>2.1337066326026156E-2</v>
      </c>
      <c r="N93">
        <f>'6958'!P93</f>
        <v>3.8465957950262015</v>
      </c>
      <c r="O93">
        <f>'6959'!P93</f>
        <v>4.3562597693787799</v>
      </c>
      <c r="P93"/>
      <c r="S93" s="1"/>
      <c r="T93" s="27">
        <f t="shared" si="5"/>
        <v>-0.16636053387126015</v>
      </c>
      <c r="U93" s="27">
        <f t="shared" si="6"/>
        <v>1.4751519575211904</v>
      </c>
      <c r="V93" s="27"/>
      <c r="Y93">
        <f t="shared" si="7"/>
        <v>-0.43446841633630223</v>
      </c>
    </row>
    <row r="94" spans="1:25" x14ac:dyDescent="0.15">
      <c r="A94">
        <v>46.5</v>
      </c>
      <c r="B94">
        <v>44</v>
      </c>
      <c r="C94">
        <v>92</v>
      </c>
      <c r="E94">
        <f>'6948'!P94</f>
        <v>-9.3615142185760476</v>
      </c>
      <c r="F94">
        <f>'6949'!P94</f>
        <v>-0.29425495893937637</v>
      </c>
      <c r="G94">
        <f>'6950'!P94</f>
        <v>-5.9241340046965902</v>
      </c>
      <c r="H94">
        <f>'6952'!P94</f>
        <v>7.1132032095811999</v>
      </c>
      <c r="I94">
        <f>'6953'!P94</f>
        <v>-2.153875928141435</v>
      </c>
      <c r="J94">
        <f>'6954'!P94</f>
        <v>-4.2001501029580623</v>
      </c>
      <c r="K94">
        <f>'6955'!P94</f>
        <v>3.2777754831678827</v>
      </c>
      <c r="L94" s="18">
        <f>'6956'!P94</f>
        <v>-2.9121735684704215</v>
      </c>
      <c r="M94">
        <f>'6957'!P94</f>
        <v>1.6683083110375097</v>
      </c>
      <c r="N94">
        <f>'6958'!P94</f>
        <v>4.5322359568122694</v>
      </c>
      <c r="O94">
        <f>'6959'!P94</f>
        <v>1.8163311141632232</v>
      </c>
      <c r="P94"/>
      <c r="S94" s="1"/>
      <c r="T94" s="27">
        <f t="shared" si="5"/>
        <v>-0.58529533700180447</v>
      </c>
      <c r="U94" s="27">
        <f t="shared" si="6"/>
        <v>1.4702435315358173</v>
      </c>
      <c r="V94" s="27"/>
      <c r="Y94">
        <f t="shared" si="7"/>
        <v>-0.29425495893937637</v>
      </c>
    </row>
    <row r="95" spans="1:25" x14ac:dyDescent="0.15">
      <c r="A95">
        <v>47</v>
      </c>
      <c r="B95">
        <v>44.5</v>
      </c>
      <c r="C95">
        <v>93</v>
      </c>
      <c r="E95">
        <f>'6948'!P95</f>
        <v>-8.9382395074040897</v>
      </c>
      <c r="F95">
        <f>'6949'!P95</f>
        <v>-0.69355149090892132</v>
      </c>
      <c r="G95">
        <f>'6950'!P95</f>
        <v>-4.0985667797523186</v>
      </c>
      <c r="H95">
        <f>'6952'!P95</f>
        <v>7.2100887550178046</v>
      </c>
      <c r="I95">
        <f>'6953'!P95</f>
        <v>-1.0354367846224763</v>
      </c>
      <c r="J95">
        <f>'6954'!P95</f>
        <v>-4.5433156589464385</v>
      </c>
      <c r="K95">
        <f>'6955'!P95</f>
        <v>4.211777119734788</v>
      </c>
      <c r="L95" s="18">
        <f>'6956'!P95</f>
        <v>-2.2271701511348274</v>
      </c>
      <c r="M95">
        <f>'6957'!P95</f>
        <v>0.24365859809673573</v>
      </c>
      <c r="N95">
        <f>'6958'!P95</f>
        <v>5.2478310213134876</v>
      </c>
      <c r="O95">
        <f>'6959'!P95</f>
        <v>0.98755948281173866</v>
      </c>
      <c r="P95"/>
      <c r="S95" s="1"/>
      <c r="T95" s="27">
        <f t="shared" si="5"/>
        <v>-0.33048776325404683</v>
      </c>
      <c r="U95" s="27">
        <f t="shared" si="6"/>
        <v>1.4172409125425875</v>
      </c>
      <c r="V95" s="27"/>
      <c r="Y95">
        <f t="shared" si="7"/>
        <v>-0.69355149090892132</v>
      </c>
    </row>
    <row r="96" spans="1:25" x14ac:dyDescent="0.15">
      <c r="A96">
        <v>47.5</v>
      </c>
      <c r="B96">
        <v>45</v>
      </c>
      <c r="C96">
        <v>94</v>
      </c>
      <c r="E96">
        <f>'6948'!P96</f>
        <v>-8.3512017998796217</v>
      </c>
      <c r="F96">
        <f>'6949'!P96</f>
        <v>-0.27199831749500325</v>
      </c>
      <c r="G96">
        <f>'6950'!P96</f>
        <v>-4.5472687908377889</v>
      </c>
      <c r="H96">
        <f>'6952'!P96</f>
        <v>6.1121013838528118</v>
      </c>
      <c r="I96">
        <f>'6953'!P96</f>
        <v>-1.6258382115224175</v>
      </c>
      <c r="J96">
        <f>'6954'!P96</f>
        <v>-4.1689705442806844</v>
      </c>
      <c r="K96">
        <f>'6955'!P96</f>
        <v>4.7840091625416932</v>
      </c>
      <c r="L96" s="18">
        <f>'6956'!P96</f>
        <v>-2.6614434370513322</v>
      </c>
      <c r="M96">
        <f>'6957'!P96</f>
        <v>0.24067663677721338</v>
      </c>
      <c r="N96">
        <f>'6958'!P96</f>
        <v>3.6817721966740393</v>
      </c>
      <c r="O96">
        <f>'6959'!P96</f>
        <v>1.0490091318894077</v>
      </c>
      <c r="P96"/>
      <c r="S96" s="1"/>
      <c r="T96" s="27">
        <f t="shared" si="5"/>
        <v>-0.52355932630288027</v>
      </c>
      <c r="U96" s="27">
        <f t="shared" si="6"/>
        <v>1.3126801706828051</v>
      </c>
      <c r="V96" s="27"/>
      <c r="Y96">
        <f t="shared" si="7"/>
        <v>-0.27199831749500325</v>
      </c>
    </row>
    <row r="97" spans="1:25" x14ac:dyDescent="0.15">
      <c r="A97">
        <v>48</v>
      </c>
      <c r="B97">
        <v>45.5</v>
      </c>
      <c r="C97">
        <v>95</v>
      </c>
      <c r="E97">
        <f>'6948'!P97</f>
        <v>-8.4623841636262398</v>
      </c>
      <c r="F97">
        <f>'6949'!P97</f>
        <v>-0.19489424284070972</v>
      </c>
      <c r="G97">
        <f>'6950'!P97</f>
        <v>-3.5378041091044885</v>
      </c>
      <c r="H97">
        <f>'6952'!P97</f>
        <v>5.5221407909763185</v>
      </c>
      <c r="I97">
        <f>'6953'!P97</f>
        <v>-1.502166149257361</v>
      </c>
      <c r="J97">
        <f>'6954'!P97</f>
        <v>-4.7097519092576849</v>
      </c>
      <c r="K97">
        <f>'6955'!P97</f>
        <v>4.8743939404883454</v>
      </c>
      <c r="L97" s="18">
        <f>'6956'!P97</f>
        <v>-0.77759660988097168</v>
      </c>
      <c r="M97">
        <f>'6957'!P97</f>
        <v>-0.31542455749335224</v>
      </c>
      <c r="N97">
        <f>'6958'!P97</f>
        <v>4.249643334463479</v>
      </c>
      <c r="O97">
        <f>'6959'!P97</f>
        <v>0.11815431425207157</v>
      </c>
      <c r="P97"/>
      <c r="S97" s="1"/>
      <c r="T97" s="27">
        <f t="shared" si="5"/>
        <v>-0.43051721466187215</v>
      </c>
      <c r="U97" s="27">
        <f t="shared" si="6"/>
        <v>1.2777707543011934</v>
      </c>
      <c r="V97" s="27"/>
      <c r="Y97">
        <f t="shared" si="7"/>
        <v>-0.31542455749335224</v>
      </c>
    </row>
    <row r="98" spans="1:25" x14ac:dyDescent="0.15">
      <c r="A98">
        <v>48.5</v>
      </c>
      <c r="B98">
        <v>46</v>
      </c>
      <c r="C98">
        <v>96</v>
      </c>
      <c r="E98">
        <f>'6948'!P98</f>
        <v>-8.9585118803944717</v>
      </c>
      <c r="F98">
        <f>'6949'!P98</f>
        <v>-0.8259259004788857</v>
      </c>
      <c r="G98">
        <f>'6950'!P98</f>
        <v>-3.8944151128070681</v>
      </c>
      <c r="H98">
        <f>'6952'!P98</f>
        <v>4.7798473701230177</v>
      </c>
      <c r="I98">
        <f>'6953'!P98</f>
        <v>-1.5989327815674617</v>
      </c>
      <c r="J98">
        <f>'6954'!P98</f>
        <v>-5.2997540926782927</v>
      </c>
      <c r="K98">
        <f>'6955'!P98</f>
        <v>3.2659964572730562</v>
      </c>
      <c r="L98" s="18">
        <f>'6956'!P98</f>
        <v>-1.3950731110247885</v>
      </c>
      <c r="M98">
        <f>'6957'!P98</f>
        <v>0.36338111553086289</v>
      </c>
      <c r="N98">
        <f>'6958'!P98</f>
        <v>2.1904052075711462</v>
      </c>
      <c r="O98">
        <f>'6959'!P98</f>
        <v>1.2070285654000323</v>
      </c>
      <c r="P98"/>
      <c r="S98" s="1"/>
      <c r="T98" s="27">
        <f t="shared" si="5"/>
        <v>-0.92417765118662276</v>
      </c>
      <c r="U98" s="27">
        <f t="shared" si="6"/>
        <v>1.2030232035445629</v>
      </c>
      <c r="V98" s="27"/>
      <c r="Y98">
        <f t="shared" si="7"/>
        <v>-0.8259259004788857</v>
      </c>
    </row>
    <row r="99" spans="1:25" x14ac:dyDescent="0.15">
      <c r="A99">
        <v>49</v>
      </c>
      <c r="B99">
        <v>46.5</v>
      </c>
      <c r="C99">
        <v>97</v>
      </c>
      <c r="E99">
        <f>'6948'!P99</f>
        <v>-6.7778935849750876</v>
      </c>
      <c r="F99">
        <f>'6949'!P99</f>
        <v>-0.75593651636383175</v>
      </c>
      <c r="G99">
        <f>'6950'!P99</f>
        <v>-5.4593878667607125</v>
      </c>
      <c r="H99">
        <f>'6952'!P99</f>
        <v>7.4923244745350681</v>
      </c>
      <c r="I99">
        <f>'6953'!P99</f>
        <v>-1.6715061341238784</v>
      </c>
      <c r="J99">
        <f>'6954'!P99</f>
        <v>-4.8766769964507057</v>
      </c>
      <c r="K99">
        <f>'6955'!P99</f>
        <v>4.112018608617416</v>
      </c>
      <c r="L99" s="18">
        <f>'6956'!P99</f>
        <v>-0.94483990510578342</v>
      </c>
      <c r="M99">
        <f>'6957'!P99</f>
        <v>-0.18496493271876238</v>
      </c>
      <c r="N99">
        <f>'6958'!P99</f>
        <v>1.6323683269708733</v>
      </c>
      <c r="O99">
        <f>'6959'!P99</f>
        <v>1.2499430335736201</v>
      </c>
      <c r="P99"/>
      <c r="S99" s="1"/>
      <c r="T99" s="27">
        <f t="shared" si="5"/>
        <v>-0.56223195389107117</v>
      </c>
      <c r="U99" s="27">
        <f t="shared" si="6"/>
        <v>1.2706923583198333</v>
      </c>
      <c r="V99" s="27"/>
      <c r="Y99">
        <f t="shared" si="7"/>
        <v>-0.75593651636383175</v>
      </c>
    </row>
    <row r="100" spans="1:25" x14ac:dyDescent="0.15">
      <c r="A100">
        <v>49.5</v>
      </c>
      <c r="B100">
        <v>47</v>
      </c>
      <c r="C100">
        <v>98</v>
      </c>
      <c r="E100">
        <f>'6948'!P100</f>
        <v>-6.5646732206350435</v>
      </c>
      <c r="F100">
        <f>'6949'!P100</f>
        <v>-0.89236142536848162</v>
      </c>
      <c r="G100">
        <f>'6950'!P100</f>
        <v>-3.6729184389526521</v>
      </c>
      <c r="H100">
        <f>'6952'!P100</f>
        <v>9.9676473301157635</v>
      </c>
      <c r="I100">
        <f>'6953'!P100</f>
        <v>-2.0096213862049908</v>
      </c>
      <c r="J100">
        <f>'6954'!P100</f>
        <v>-6.1864631555667993</v>
      </c>
      <c r="K100">
        <f>'6955'!P100</f>
        <v>2.5902924376614678</v>
      </c>
      <c r="L100" s="18">
        <f>'6956'!P100</f>
        <v>-0.5365108086446283</v>
      </c>
      <c r="M100">
        <f>'6957'!P100</f>
        <v>-0.6353780477742843</v>
      </c>
      <c r="N100">
        <f>'6958'!P100</f>
        <v>0.62257973391552102</v>
      </c>
      <c r="O100">
        <f>'6959'!P100</f>
        <v>-1.4077122938448914</v>
      </c>
      <c r="P100"/>
      <c r="S100" s="1"/>
      <c r="T100" s="27">
        <f t="shared" si="5"/>
        <v>-0.7931926613908199</v>
      </c>
      <c r="U100" s="27">
        <f t="shared" si="6"/>
        <v>1.3547767139993574</v>
      </c>
      <c r="V100" s="27"/>
      <c r="Y100">
        <f t="shared" si="7"/>
        <v>-0.89236142536848162</v>
      </c>
    </row>
    <row r="101" spans="1:25" x14ac:dyDescent="0.15">
      <c r="A101">
        <v>50</v>
      </c>
      <c r="B101">
        <v>47.5</v>
      </c>
      <c r="C101">
        <v>99</v>
      </c>
      <c r="E101">
        <f>'6948'!P101</f>
        <v>-5.4144191835029805</v>
      </c>
      <c r="F101">
        <f>'6949'!P101</f>
        <v>-3.2328542331620205E-2</v>
      </c>
      <c r="G101">
        <f>'6950'!P101</f>
        <v>-3.4814456531167179</v>
      </c>
      <c r="H101">
        <f>'6952'!P101</f>
        <v>8.9094159684080694</v>
      </c>
      <c r="I101">
        <f>'6953'!P101</f>
        <v>-1.9473638844045837</v>
      </c>
      <c r="J101">
        <f>'6954'!P101</f>
        <v>-4.8742774485682947</v>
      </c>
      <c r="K101">
        <f>'6955'!P101</f>
        <v>1.4533114025013056</v>
      </c>
      <c r="L101" s="18">
        <f>'6956'!P101</f>
        <v>-2.5518261355423335</v>
      </c>
      <c r="M101">
        <f>'6957'!P101</f>
        <v>-1.3817277695031378</v>
      </c>
      <c r="N101">
        <f>'6958'!P101</f>
        <v>1.0394696289792829</v>
      </c>
      <c r="O101">
        <f>'6959'!P101</f>
        <v>-3.0158144945527807</v>
      </c>
      <c r="P101"/>
      <c r="S101" s="1"/>
      <c r="T101" s="27">
        <f t="shared" si="5"/>
        <v>-1.0270005556030719</v>
      </c>
      <c r="U101" s="27">
        <f t="shared" si="6"/>
        <v>1.1964821490006301</v>
      </c>
      <c r="V101" s="27"/>
      <c r="Y101">
        <f t="shared" si="7"/>
        <v>-1.9473638844045837</v>
      </c>
    </row>
    <row r="102" spans="1:25" x14ac:dyDescent="0.15">
      <c r="A102">
        <v>50.5</v>
      </c>
      <c r="B102">
        <v>48</v>
      </c>
      <c r="C102">
        <v>100</v>
      </c>
      <c r="E102">
        <f>'6948'!P102</f>
        <v>-5.2663594904814302</v>
      </c>
      <c r="F102">
        <f>'6949'!P102</f>
        <v>-2.0507143299420393E-2</v>
      </c>
      <c r="G102">
        <f>'6950'!P102</f>
        <v>-2.4839423969192906</v>
      </c>
      <c r="H102">
        <f>'6952'!P102</f>
        <v>8.7553629188600688</v>
      </c>
      <c r="I102">
        <f>'6953'!P102</f>
        <v>-2.6464623196687622</v>
      </c>
      <c r="J102">
        <f>'6954'!P102</f>
        <v>-4.6015886524918299</v>
      </c>
      <c r="K102">
        <f>'6955'!P102</f>
        <v>0.81940720889669516</v>
      </c>
      <c r="L102" s="18">
        <f>'6956'!P102</f>
        <v>-2.0097288602448833</v>
      </c>
      <c r="M102">
        <f>'6957'!P102</f>
        <v>-0.63533558875792662</v>
      </c>
      <c r="N102">
        <f>'6958'!P102</f>
        <v>1.8443916830237224</v>
      </c>
      <c r="O102">
        <f>'6959'!P102</f>
        <v>-3.2990923208886143</v>
      </c>
      <c r="P102"/>
      <c r="S102" s="1"/>
      <c r="T102" s="27">
        <f t="shared" ref="T102:T133" si="8">AVERAGE(E102:Q102)</f>
        <v>-0.86762317836106106</v>
      </c>
      <c r="U102" s="27">
        <f t="shared" ref="U102:U133" si="9">STDEV(E102:Q102)/SQRT(COUNT(E102:Q102))</f>
        <v>1.1671998506780203</v>
      </c>
      <c r="V102" s="27"/>
      <c r="Y102">
        <f t="shared" si="7"/>
        <v>-2.0097288602448833</v>
      </c>
    </row>
    <row r="103" spans="1:25" x14ac:dyDescent="0.15">
      <c r="A103">
        <v>51</v>
      </c>
      <c r="B103">
        <v>48.5</v>
      </c>
      <c r="C103">
        <v>101</v>
      </c>
      <c r="E103">
        <f>'6948'!P103</f>
        <v>-7.0800979076405968</v>
      </c>
      <c r="F103">
        <f>'6949'!P103</f>
        <v>0.40917391779688667</v>
      </c>
      <c r="G103">
        <f>'6950'!P103</f>
        <v>0.38249102937684121</v>
      </c>
      <c r="H103">
        <f>'6952'!P103</f>
        <v>7.4379701426112081</v>
      </c>
      <c r="I103">
        <f>'6953'!P103</f>
        <v>-2.4683492984192044</v>
      </c>
      <c r="J103">
        <f>'6954'!P103</f>
        <v>-5.2158009916980763</v>
      </c>
      <c r="K103">
        <f>'6955'!P103</f>
        <v>-0.75673522499673207</v>
      </c>
      <c r="L103" s="18">
        <f>'6956'!P103</f>
        <v>-8.0086399139173423</v>
      </c>
      <c r="M103">
        <f>'6957'!P103</f>
        <v>-1.2705622801956185</v>
      </c>
      <c r="N103">
        <f>'6958'!P103</f>
        <v>6.5118843164428453E-2</v>
      </c>
      <c r="O103">
        <f>'6959'!P103</f>
        <v>-3.6742860987088712</v>
      </c>
      <c r="P103"/>
      <c r="S103" s="1"/>
      <c r="T103" s="27">
        <f t="shared" si="8"/>
        <v>-1.8345197984206436</v>
      </c>
      <c r="U103" s="27">
        <f t="shared" si="9"/>
        <v>1.2858391463456615</v>
      </c>
      <c r="V103" s="27"/>
      <c r="Y103">
        <f t="shared" si="7"/>
        <v>-1.2705622801956185</v>
      </c>
    </row>
    <row r="104" spans="1:25" x14ac:dyDescent="0.15">
      <c r="A104">
        <v>51.5</v>
      </c>
      <c r="B104">
        <v>49</v>
      </c>
      <c r="C104">
        <v>102</v>
      </c>
      <c r="E104">
        <f>'6948'!P104</f>
        <v>-6.3996374269335661</v>
      </c>
      <c r="F104">
        <f>'6949'!P104</f>
        <v>3.1214089427047058E-2</v>
      </c>
      <c r="G104">
        <f>'6950'!P104</f>
        <v>-2.7483774410240915</v>
      </c>
      <c r="H104">
        <f>'6952'!P104</f>
        <v>6.7789904718560932</v>
      </c>
      <c r="I104">
        <f>'6953'!P104</f>
        <v>-2.0698737346382687</v>
      </c>
      <c r="J104">
        <f>'6954'!P104</f>
        <v>-3.876923603488633</v>
      </c>
      <c r="K104">
        <f>'6955'!P104</f>
        <v>-0.14077234118990567</v>
      </c>
      <c r="L104" s="18">
        <f>'6956'!P104</f>
        <v>-5.5001341306022953</v>
      </c>
      <c r="M104">
        <f>'6957'!P104</f>
        <v>0.23562800217282118</v>
      </c>
      <c r="N104">
        <f>'6958'!P104</f>
        <v>0.69820981515813563</v>
      </c>
      <c r="O104">
        <f>'6959'!P104</f>
        <v>-5.5019026249614491</v>
      </c>
      <c r="P104"/>
      <c r="S104" s="1"/>
      <c r="T104" s="27">
        <f t="shared" si="8"/>
        <v>-1.6812344476567374</v>
      </c>
      <c r="U104" s="27">
        <f t="shared" si="9"/>
        <v>1.1432518936262912</v>
      </c>
      <c r="V104" s="27"/>
      <c r="Y104">
        <f t="shared" si="7"/>
        <v>-2.0698737346382687</v>
      </c>
    </row>
    <row r="105" spans="1:25" x14ac:dyDescent="0.15">
      <c r="A105">
        <v>52</v>
      </c>
      <c r="B105">
        <v>49.5</v>
      </c>
      <c r="C105">
        <v>103</v>
      </c>
      <c r="E105">
        <f>'6948'!P105</f>
        <v>-6.5184053642906674</v>
      </c>
      <c r="F105">
        <f>'6949'!P105</f>
        <v>0.12244407938116385</v>
      </c>
      <c r="G105">
        <f>'6950'!P105</f>
        <v>-2.6409315890878968</v>
      </c>
      <c r="H105">
        <f>'6952'!P105</f>
        <v>5.1089761646397323</v>
      </c>
      <c r="I105">
        <f>'6953'!P105</f>
        <v>-2.800214323163174</v>
      </c>
      <c r="J105">
        <f>'6954'!P105</f>
        <v>-3.7989315481350308</v>
      </c>
      <c r="K105">
        <f>'6955'!P105</f>
        <v>0.86256103537206574</v>
      </c>
      <c r="L105" s="18">
        <f>'6956'!P105</f>
        <v>-6.626756883127392</v>
      </c>
      <c r="M105">
        <f>'6957'!P105</f>
        <v>-5.6560237419734857E-2</v>
      </c>
      <c r="N105">
        <f>'6958'!P105</f>
        <v>1.5556019967911481</v>
      </c>
      <c r="O105">
        <f>'6959'!P105</f>
        <v>-4.970476700123835</v>
      </c>
      <c r="P105"/>
      <c r="S105" s="1"/>
      <c r="T105" s="27">
        <f t="shared" si="8"/>
        <v>-1.7966084881057833</v>
      </c>
      <c r="U105" s="27">
        <f t="shared" si="9"/>
        <v>1.1042672200079544</v>
      </c>
      <c r="V105" s="27"/>
      <c r="Y105">
        <f t="shared" si="7"/>
        <v>-2.6409315890878968</v>
      </c>
    </row>
    <row r="106" spans="1:25" x14ac:dyDescent="0.15">
      <c r="A106">
        <v>52.5</v>
      </c>
      <c r="B106">
        <v>50</v>
      </c>
      <c r="C106">
        <v>104</v>
      </c>
      <c r="E106">
        <f>'6948'!P106</f>
        <v>-6.9159453605775898</v>
      </c>
      <c r="F106">
        <f>'6949'!P106</f>
        <v>-0.54499541829390985</v>
      </c>
      <c r="G106">
        <f>'6950'!P106</f>
        <v>-1.0126453174481087</v>
      </c>
      <c r="H106">
        <f>'6952'!P106</f>
        <v>4.2008453339027971</v>
      </c>
      <c r="I106">
        <f>'6953'!P106</f>
        <v>-2.5643269524514452</v>
      </c>
      <c r="J106">
        <f>'6954'!P106</f>
        <v>-4.0685274806630938</v>
      </c>
      <c r="K106">
        <f>'6955'!P106</f>
        <v>1.2821057720252473</v>
      </c>
      <c r="L106" s="18">
        <f>'6956'!P106</f>
        <v>-6.3240550354437195</v>
      </c>
      <c r="M106">
        <f>'6957'!P106</f>
        <v>-1.4412785088889715</v>
      </c>
      <c r="N106">
        <f>'6958'!P106</f>
        <v>0.78762135489475926</v>
      </c>
      <c r="O106">
        <f>'6959'!P106</f>
        <v>-4.7658369455731435</v>
      </c>
      <c r="P106"/>
      <c r="S106" s="1"/>
      <c r="T106" s="27">
        <f t="shared" si="8"/>
        <v>-1.9424580507742883</v>
      </c>
      <c r="U106" s="27">
        <f t="shared" si="9"/>
        <v>1.0245721281597806</v>
      </c>
      <c r="V106" s="27"/>
      <c r="Y106">
        <f t="shared" si="7"/>
        <v>-1.4412785088889715</v>
      </c>
    </row>
    <row r="107" spans="1:25" x14ac:dyDescent="0.15">
      <c r="A107" s="51">
        <v>53</v>
      </c>
      <c r="B107" s="51">
        <v>50.5</v>
      </c>
      <c r="C107" s="51">
        <v>105</v>
      </c>
      <c r="D107" s="51"/>
      <c r="E107" s="51">
        <f>'6948'!P107</f>
        <v>-6.9556828088650446</v>
      </c>
      <c r="F107" s="51">
        <f>'6949'!P107</f>
        <v>-1.359196405076829</v>
      </c>
      <c r="G107" s="51">
        <f>'6950'!P107</f>
        <v>-0.64493380397452427</v>
      </c>
      <c r="H107" s="51">
        <f>'6952'!P107</f>
        <v>4.672552417411918</v>
      </c>
      <c r="I107" s="51">
        <f>'6953'!P107</f>
        <v>-2.4105730573688584</v>
      </c>
      <c r="J107" s="51">
        <f>'6954'!P107</f>
        <v>-3.0833299129105018</v>
      </c>
      <c r="K107" s="51">
        <f>'6955'!P107</f>
        <v>1.9855444460661489</v>
      </c>
      <c r="L107" s="52">
        <f>'6956'!P107</f>
        <v>-6.4873839948301359</v>
      </c>
      <c r="M107" s="51">
        <f>'6957'!P107</f>
        <v>-1.3518809328239689</v>
      </c>
      <c r="N107" s="51">
        <f>'6958'!P107</f>
        <v>0.81892992258263508</v>
      </c>
      <c r="O107" s="51">
        <f>'6959'!P107</f>
        <v>-6.9006896697669795</v>
      </c>
      <c r="P107" s="51"/>
      <c r="Q107" s="52"/>
      <c r="R107" s="52"/>
      <c r="S107" s="53"/>
      <c r="T107" s="54">
        <f t="shared" si="8"/>
        <v>-1.9742403454141944</v>
      </c>
      <c r="U107" s="54">
        <f t="shared" si="9"/>
        <v>1.1324463439327004</v>
      </c>
      <c r="V107" s="54"/>
      <c r="W107" s="51" t="s">
        <v>45</v>
      </c>
      <c r="X107" s="51"/>
      <c r="Y107" s="51">
        <f t="shared" si="7"/>
        <v>-1.359196405076829</v>
      </c>
    </row>
    <row r="108" spans="1:25" x14ac:dyDescent="0.15">
      <c r="A108">
        <v>53.5</v>
      </c>
      <c r="B108">
        <v>51</v>
      </c>
      <c r="C108">
        <v>106</v>
      </c>
      <c r="E108">
        <f>'6948'!P108</f>
        <v>-6.2597783357394894</v>
      </c>
      <c r="F108">
        <f>'6949'!P108</f>
        <v>-0.85693555507768937</v>
      </c>
      <c r="G108">
        <f>'6950'!P108</f>
        <v>1.8971221288399689</v>
      </c>
      <c r="H108">
        <f>'6952'!P108</f>
        <v>4.0600639933989235</v>
      </c>
      <c r="I108">
        <f>'6953'!P108</f>
        <v>-2.1883862074499683</v>
      </c>
      <c r="J108">
        <f>'6954'!P108</f>
        <v>-3.0315902457584993</v>
      </c>
      <c r="K108">
        <f>'6955'!P108</f>
        <v>3.2286920455642534</v>
      </c>
      <c r="L108" s="18">
        <f>'6956'!P108</f>
        <v>-6.8724994296343391</v>
      </c>
      <c r="M108">
        <f>'6957'!P108</f>
        <v>-1.0269668075835567</v>
      </c>
      <c r="N108">
        <f>'6958'!P108</f>
        <v>1.2457922332494262</v>
      </c>
      <c r="O108">
        <f>'6959'!P108</f>
        <v>-6.2169558274706604</v>
      </c>
      <c r="P108"/>
      <c r="S108" s="1"/>
      <c r="T108" s="27">
        <f t="shared" si="8"/>
        <v>-1.4564947279692391</v>
      </c>
      <c r="U108" s="27">
        <f t="shared" si="9"/>
        <v>1.166033224075729</v>
      </c>
      <c r="V108" s="27"/>
      <c r="Y108">
        <f t="shared" si="7"/>
        <v>-1.0269668075835567</v>
      </c>
    </row>
    <row r="109" spans="1:25" x14ac:dyDescent="0.15">
      <c r="A109">
        <v>54</v>
      </c>
      <c r="B109">
        <v>51.5</v>
      </c>
      <c r="C109">
        <v>107</v>
      </c>
      <c r="E109">
        <f>'6948'!P109</f>
        <v>-8.4808158504244577</v>
      </c>
      <c r="F109">
        <f>'6949'!P109</f>
        <v>-0.6007770318382406</v>
      </c>
      <c r="G109">
        <f>'6950'!P109</f>
        <v>0.74025642115826196</v>
      </c>
      <c r="H109">
        <f>'6952'!P109</f>
        <v>3.9848610524464592</v>
      </c>
      <c r="I109">
        <f>'6953'!P109</f>
        <v>-1.7173284540553151</v>
      </c>
      <c r="J109">
        <f>'6954'!P109</f>
        <v>-2.8503493963439483</v>
      </c>
      <c r="K109">
        <f>'6955'!P109</f>
        <v>1.7221524211136918</v>
      </c>
      <c r="L109" s="18">
        <f>'6956'!P109</f>
        <v>-7.0493345241219574</v>
      </c>
      <c r="M109">
        <f>'6957'!P109</f>
        <v>-0.36513192379566278</v>
      </c>
      <c r="N109">
        <f>'6958'!P109</f>
        <v>1.119785009601248</v>
      </c>
      <c r="O109">
        <f>'6959'!P109</f>
        <v>-5.6583502391394838</v>
      </c>
      <c r="P109"/>
      <c r="S109" s="1"/>
      <c r="T109" s="27">
        <f t="shared" si="8"/>
        <v>-1.7413665923090369</v>
      </c>
      <c r="U109" s="27">
        <f t="shared" si="9"/>
        <v>1.1774129426354438</v>
      </c>
      <c r="V109" s="27"/>
      <c r="Y109">
        <f t="shared" si="7"/>
        <v>-0.6007770318382406</v>
      </c>
    </row>
    <row r="110" spans="1:25" x14ac:dyDescent="0.15">
      <c r="A110">
        <v>54.5</v>
      </c>
      <c r="B110">
        <v>52</v>
      </c>
      <c r="C110">
        <v>108</v>
      </c>
      <c r="E110">
        <f>'6948'!P110</f>
        <v>-8.1916846307321816</v>
      </c>
      <c r="F110">
        <f>'6949'!P110</f>
        <v>-1.011645454713177</v>
      </c>
      <c r="G110">
        <f>'6950'!P110</f>
        <v>0.39437496626627094</v>
      </c>
      <c r="H110">
        <f>'6952'!P110</f>
        <v>3.6147685359565562</v>
      </c>
      <c r="I110">
        <f>'6953'!P110</f>
        <v>-2.8316565122372763</v>
      </c>
      <c r="J110">
        <f>'6954'!P110</f>
        <v>-2.7759243887140772</v>
      </c>
      <c r="K110">
        <f>'6955'!P110</f>
        <v>2.5437148153748717</v>
      </c>
      <c r="L110" s="18">
        <f>'6956'!P110</f>
        <v>-7.5621923542683405</v>
      </c>
      <c r="M110">
        <f>'6957'!P110</f>
        <v>-0.17550473499818364</v>
      </c>
      <c r="N110">
        <f>'6958'!P110</f>
        <v>-0.61304347560707606</v>
      </c>
      <c r="O110">
        <f>'6959'!P110</f>
        <v>-5.0724613618554706</v>
      </c>
      <c r="P110"/>
      <c r="S110" s="1"/>
      <c r="T110" s="27">
        <f t="shared" si="8"/>
        <v>-1.9710231450480078</v>
      </c>
      <c r="U110" s="27">
        <f t="shared" si="9"/>
        <v>1.1446822256102496</v>
      </c>
      <c r="V110" s="27"/>
      <c r="Y110">
        <f t="shared" si="7"/>
        <v>-1.011645454713177</v>
      </c>
    </row>
    <row r="111" spans="1:25" x14ac:dyDescent="0.15">
      <c r="A111">
        <v>55</v>
      </c>
      <c r="B111">
        <v>52.5</v>
      </c>
      <c r="C111">
        <v>109</v>
      </c>
      <c r="E111">
        <f>'6948'!P111</f>
        <v>-4.8606354456530667</v>
      </c>
      <c r="F111">
        <f>'6949'!P111</f>
        <v>-0.1958498884676414</v>
      </c>
      <c r="G111">
        <f>'6950'!P111</f>
        <v>-0.85391528691388796</v>
      </c>
      <c r="H111">
        <f>'6952'!P111</f>
        <v>4.2166552724524848</v>
      </c>
      <c r="I111">
        <f>'6953'!P111</f>
        <v>-2.6353554266811861</v>
      </c>
      <c r="J111">
        <f>'6954'!P111</f>
        <v>-2.1848133654603603</v>
      </c>
      <c r="K111">
        <f>'6955'!P111</f>
        <v>1.4218662306154497</v>
      </c>
      <c r="L111" s="18">
        <f>'6956'!P111</f>
        <v>-8.2202277750595787</v>
      </c>
      <c r="M111">
        <f>'6957'!P111</f>
        <v>-0.90400059882796446</v>
      </c>
      <c r="N111">
        <f>'6958'!P111</f>
        <v>0.20268300440890616</v>
      </c>
      <c r="O111">
        <f>'6959'!P111</f>
        <v>-3.3344041425903344</v>
      </c>
      <c r="P111"/>
      <c r="S111" s="1"/>
      <c r="T111" s="27">
        <f t="shared" si="8"/>
        <v>-1.5770906747433799</v>
      </c>
      <c r="U111" s="27">
        <f t="shared" si="9"/>
        <v>0.99133989467803973</v>
      </c>
      <c r="V111" s="27"/>
      <c r="Y111">
        <f t="shared" si="7"/>
        <v>-0.90400059882796446</v>
      </c>
    </row>
    <row r="112" spans="1:25" x14ac:dyDescent="0.15">
      <c r="A112">
        <v>55.5</v>
      </c>
      <c r="B112">
        <v>53</v>
      </c>
      <c r="C112">
        <v>110</v>
      </c>
      <c r="E112">
        <f>'6948'!P112</f>
        <v>-6.3806068696948381</v>
      </c>
      <c r="F112">
        <f>'6949'!P112</f>
        <v>0.22976148828888879</v>
      </c>
      <c r="G112">
        <f>'6950'!P112</f>
        <v>-0.94517696158598197</v>
      </c>
      <c r="H112">
        <f>'6952'!P112</f>
        <v>4.3003295681214668</v>
      </c>
      <c r="I112">
        <f>'6953'!P112</f>
        <v>-2.3434266746763299</v>
      </c>
      <c r="J112">
        <f>'6954'!P112</f>
        <v>-3.0198979809564772</v>
      </c>
      <c r="K112">
        <f>'6955'!P112</f>
        <v>0.76788315839280508</v>
      </c>
      <c r="L112" s="18">
        <f>'6956'!P112</f>
        <v>-8.4324830144068255</v>
      </c>
      <c r="M112">
        <f>'6957'!P112</f>
        <v>-1.0600702749256978</v>
      </c>
      <c r="N112">
        <f>'6958'!P112</f>
        <v>-0.28162893306920794</v>
      </c>
      <c r="O112">
        <f>'6959'!P112</f>
        <v>-3.3885087908737255</v>
      </c>
      <c r="P112"/>
      <c r="S112" s="1"/>
      <c r="T112" s="27">
        <f t="shared" si="8"/>
        <v>-1.8685295713987202</v>
      </c>
      <c r="U112" s="27">
        <f t="shared" si="9"/>
        <v>1.0476753500310183</v>
      </c>
      <c r="V112" s="27"/>
      <c r="Y112">
        <f t="shared" si="7"/>
        <v>-1.0600702749256978</v>
      </c>
    </row>
    <row r="113" spans="1:25" x14ac:dyDescent="0.15">
      <c r="A113">
        <v>56</v>
      </c>
      <c r="B113">
        <v>53.5</v>
      </c>
      <c r="C113">
        <v>111</v>
      </c>
      <c r="E113">
        <f>'6948'!P113</f>
        <v>-7.2533858019682347</v>
      </c>
      <c r="F113">
        <f>'6949'!P113</f>
        <v>-0.67567970160835067</v>
      </c>
      <c r="G113">
        <f>'6950'!P113</f>
        <v>-1.2766588320743315</v>
      </c>
      <c r="H113">
        <f>'6952'!P113</f>
        <v>3.4119109697982029</v>
      </c>
      <c r="I113">
        <f>'6953'!P113</f>
        <v>-2.395930584234137</v>
      </c>
      <c r="J113">
        <f>'6954'!P113</f>
        <v>-3.7240548555177306</v>
      </c>
      <c r="K113">
        <f>'6955'!P113</f>
        <v>-0.60308990782096639</v>
      </c>
      <c r="L113" s="18">
        <f>'6956'!P113</f>
        <v>-7.6831862384931711</v>
      </c>
      <c r="M113">
        <f>'6957'!P113</f>
        <v>-0.52650900033435766</v>
      </c>
      <c r="N113">
        <f>'6958'!P113</f>
        <v>3.3185013584727766E-2</v>
      </c>
      <c r="O113">
        <f>'6959'!P113</f>
        <v>-2.1886736935942221</v>
      </c>
      <c r="P113"/>
      <c r="S113" s="1"/>
      <c r="T113" s="27">
        <f t="shared" si="8"/>
        <v>-2.0801884211147788</v>
      </c>
      <c r="U113" s="27">
        <f t="shared" si="9"/>
        <v>0.96677938633764771</v>
      </c>
      <c r="V113" s="27"/>
      <c r="Y113">
        <f t="shared" si="7"/>
        <v>-1.2766588320743315</v>
      </c>
    </row>
    <row r="114" spans="1:25" x14ac:dyDescent="0.15">
      <c r="A114">
        <v>56.5</v>
      </c>
      <c r="B114">
        <v>54</v>
      </c>
      <c r="C114">
        <v>112</v>
      </c>
      <c r="E114">
        <f>'6948'!P114</f>
        <v>-7.0701924988518376</v>
      </c>
      <c r="F114">
        <f>'6949'!P114</f>
        <v>-0.13033860895541916</v>
      </c>
      <c r="G114">
        <f>'6950'!P114</f>
        <v>-2.6344094570693919</v>
      </c>
      <c r="H114">
        <f>'6952'!P114</f>
        <v>3.5895803954316379</v>
      </c>
      <c r="I114">
        <f>'6953'!P114</f>
        <v>-2.0942842745930825</v>
      </c>
      <c r="J114">
        <f>'6954'!P114</f>
        <v>-3.6972436108701858</v>
      </c>
      <c r="K114">
        <f>'6955'!P114</f>
        <v>1.6117498183740979</v>
      </c>
      <c r="L114" s="18">
        <f>'6956'!P114</f>
        <v>-9.0619481902189367</v>
      </c>
      <c r="M114">
        <f>'6957'!P114</f>
        <v>-0.71241298240943562</v>
      </c>
      <c r="N114">
        <f>'6958'!P114</f>
        <v>0.27414037861890317</v>
      </c>
      <c r="O114">
        <f>'6959'!P114</f>
        <v>-2.2922117793574093</v>
      </c>
      <c r="P114"/>
      <c r="S114" s="1"/>
      <c r="T114" s="27">
        <f t="shared" si="8"/>
        <v>-2.0197791645364607</v>
      </c>
      <c r="U114" s="27">
        <f t="shared" si="9"/>
        <v>1.1019174345591933</v>
      </c>
      <c r="V114" s="27"/>
      <c r="Y114">
        <f t="shared" si="7"/>
        <v>-2.0942842745930825</v>
      </c>
    </row>
    <row r="115" spans="1:25" x14ac:dyDescent="0.15">
      <c r="A115">
        <v>57</v>
      </c>
      <c r="B115">
        <v>54.5</v>
      </c>
      <c r="C115">
        <v>113</v>
      </c>
      <c r="E115">
        <f>'6948'!P115</f>
        <v>-7.1185767358583592</v>
      </c>
      <c r="F115">
        <f>'6949'!P115</f>
        <v>-0.99188063994207509</v>
      </c>
      <c r="G115">
        <f>'6950'!P115</f>
        <v>-1.0944010670364637</v>
      </c>
      <c r="H115">
        <f>'6952'!P115</f>
        <v>2.9848817009907824</v>
      </c>
      <c r="I115">
        <f>'6953'!P115</f>
        <v>-2.6004501555951141</v>
      </c>
      <c r="J115">
        <f>'6954'!P115</f>
        <v>-3.1922585175626113</v>
      </c>
      <c r="K115">
        <f>'6955'!P115</f>
        <v>1.3358529955284997</v>
      </c>
      <c r="L115" s="18">
        <f>'6956'!P115</f>
        <v>-9.9003346345757866</v>
      </c>
      <c r="M115">
        <f>'6957'!P115</f>
        <v>0.5039900233418626</v>
      </c>
      <c r="N115">
        <f>'6958'!P115</f>
        <v>0.77871453434828874</v>
      </c>
      <c r="O115">
        <f>'6959'!P115</f>
        <v>-2.4464284907785281</v>
      </c>
      <c r="P115"/>
      <c r="S115" s="1"/>
      <c r="T115" s="27">
        <f t="shared" si="8"/>
        <v>-1.9764446351945002</v>
      </c>
      <c r="U115" s="27">
        <f t="shared" si="9"/>
        <v>1.137760664414617</v>
      </c>
      <c r="V115" s="27"/>
      <c r="Y115">
        <f t="shared" si="7"/>
        <v>-1.0944010670364637</v>
      </c>
    </row>
    <row r="116" spans="1:25" x14ac:dyDescent="0.15">
      <c r="A116">
        <v>57.5</v>
      </c>
      <c r="B116">
        <v>55</v>
      </c>
      <c r="C116">
        <v>114</v>
      </c>
      <c r="E116">
        <f>'6948'!P116</f>
        <v>-2.5297551223693948</v>
      </c>
      <c r="F116">
        <f>'6949'!P116</f>
        <v>-1.6734925717251565</v>
      </c>
      <c r="G116">
        <f>'6950'!P116</f>
        <v>-0.17825319052148372</v>
      </c>
      <c r="H116">
        <f>'6952'!P116</f>
        <v>3.2033786628305903</v>
      </c>
      <c r="I116">
        <f>'6953'!P116</f>
        <v>-2.2683217308639758</v>
      </c>
      <c r="J116">
        <f>'6954'!P116</f>
        <v>-1.0039793603257112</v>
      </c>
      <c r="K116">
        <f>'6955'!P116</f>
        <v>0.88530147866877695</v>
      </c>
      <c r="L116" s="18">
        <f>'6956'!P116</f>
        <v>-9.633706765887414</v>
      </c>
      <c r="M116">
        <f>'6957'!P116</f>
        <v>-0.39885461458941701</v>
      </c>
      <c r="N116">
        <f>'6958'!P116</f>
        <v>9.1562917880639361E-2</v>
      </c>
      <c r="O116">
        <f>'6959'!P116</f>
        <v>-3.5460275545212276</v>
      </c>
      <c r="P116"/>
      <c r="S116" s="1"/>
      <c r="T116" s="27">
        <f t="shared" si="8"/>
        <v>-1.5501952592203432</v>
      </c>
      <c r="U116" s="27">
        <f t="shared" si="9"/>
        <v>0.97954809452774561</v>
      </c>
      <c r="V116" s="27"/>
      <c r="Y116">
        <f t="shared" si="7"/>
        <v>-1.0039793603257112</v>
      </c>
    </row>
    <row r="117" spans="1:25" x14ac:dyDescent="0.15">
      <c r="A117">
        <v>58</v>
      </c>
      <c r="B117">
        <v>55.5</v>
      </c>
      <c r="C117">
        <v>115</v>
      </c>
      <c r="E117">
        <f>'6948'!P117</f>
        <v>-5.0388862829879466</v>
      </c>
      <c r="F117">
        <f>'6949'!P117</f>
        <v>-2.0498031217099379</v>
      </c>
      <c r="G117">
        <f>'6950'!P117</f>
        <v>-0.36268938102693615</v>
      </c>
      <c r="H117">
        <f>'6952'!P117</f>
        <v>2.1483271697430402</v>
      </c>
      <c r="I117">
        <f>'6953'!P117</f>
        <v>-2.1362981399606444</v>
      </c>
      <c r="J117">
        <f>'6954'!P117</f>
        <v>-1.1754490671035611</v>
      </c>
      <c r="K117">
        <f>'6955'!P117</f>
        <v>1.3297812144654557</v>
      </c>
      <c r="L117" s="18">
        <f>'6956'!P117</f>
        <v>-9.5676295777429967</v>
      </c>
      <c r="M117">
        <f>'6957'!P117</f>
        <v>0.11543212421219431</v>
      </c>
      <c r="N117">
        <f>'6958'!P117</f>
        <v>-0.29388839837526748</v>
      </c>
      <c r="O117">
        <f>'6959'!P117</f>
        <v>-4.8367352500467922</v>
      </c>
      <c r="P117"/>
      <c r="S117" s="1"/>
      <c r="T117" s="27">
        <f t="shared" si="8"/>
        <v>-1.9879853373212173</v>
      </c>
      <c r="U117" s="27">
        <f t="shared" si="9"/>
        <v>1.0162899784064083</v>
      </c>
      <c r="V117" s="27"/>
      <c r="Y117">
        <f t="shared" si="7"/>
        <v>-1.1754490671035611</v>
      </c>
    </row>
    <row r="118" spans="1:25" x14ac:dyDescent="0.15">
      <c r="A118">
        <v>58.5</v>
      </c>
      <c r="B118">
        <v>56</v>
      </c>
      <c r="C118">
        <v>116</v>
      </c>
      <c r="E118">
        <f>'6948'!P118</f>
        <v>-6.6432914842674604</v>
      </c>
      <c r="F118">
        <f>'6949'!P118</f>
        <v>-2.0576440400987281</v>
      </c>
      <c r="G118">
        <f>'6950'!P118</f>
        <v>7.3928723617770434E-2</v>
      </c>
      <c r="H118">
        <f>'6952'!P118</f>
        <v>2.0047403395378178</v>
      </c>
      <c r="I118">
        <f>'6953'!P118</f>
        <v>-2.0689291619537489</v>
      </c>
      <c r="J118">
        <f>'6954'!P118</f>
        <v>6.8084162012269786E-2</v>
      </c>
      <c r="K118">
        <f>'6955'!P118</f>
        <v>0.2025620442579959</v>
      </c>
      <c r="L118" s="18">
        <f>'6956'!P118</f>
        <v>-8.5659423917471518</v>
      </c>
      <c r="M118">
        <f>'6957'!P118</f>
        <v>0.2569168279861474</v>
      </c>
      <c r="N118">
        <f>'6958'!P118</f>
        <v>0.89323475186629464</v>
      </c>
      <c r="O118">
        <f>'6959'!P118</f>
        <v>-5.2535013559499157</v>
      </c>
      <c r="P118"/>
      <c r="S118" s="1"/>
      <c r="T118" s="27">
        <f t="shared" si="8"/>
        <v>-1.9172583258853371</v>
      </c>
      <c r="U118" s="27">
        <f t="shared" si="9"/>
        <v>1.0362592274054061</v>
      </c>
      <c r="V118" s="27"/>
      <c r="Y118">
        <f t="shared" si="7"/>
        <v>6.8084162012269786E-2</v>
      </c>
    </row>
    <row r="119" spans="1:25" x14ac:dyDescent="0.15">
      <c r="A119">
        <v>59</v>
      </c>
      <c r="B119">
        <v>56.5</v>
      </c>
      <c r="C119">
        <v>117</v>
      </c>
      <c r="E119">
        <f>'6948'!P119</f>
        <v>-5.5165635720462287</v>
      </c>
      <c r="F119">
        <f>'6949'!P119</f>
        <v>-2.2730426511196966</v>
      </c>
      <c r="G119">
        <f>'6950'!P119</f>
        <v>-1.5341737975532155</v>
      </c>
      <c r="H119">
        <f>'6952'!P119</f>
        <v>0.97138233773991989</v>
      </c>
      <c r="I119">
        <f>'6953'!P119</f>
        <v>-2.1580205630645728</v>
      </c>
      <c r="J119">
        <f>'6954'!P119</f>
        <v>-1.8131694567151018</v>
      </c>
      <c r="K119">
        <f>'6955'!P119</f>
        <v>0.538611353124409</v>
      </c>
      <c r="L119" s="18">
        <f>'6956'!P119</f>
        <v>-6.1950476059640938</v>
      </c>
      <c r="M119">
        <f>'6957'!P119</f>
        <v>0.45479225174890781</v>
      </c>
      <c r="N119">
        <f>'6958'!P119</f>
        <v>0.13487079680080566</v>
      </c>
      <c r="O119">
        <f>'6959'!P119</f>
        <v>-5.9442700714486572</v>
      </c>
      <c r="P119"/>
      <c r="S119" s="1"/>
      <c r="T119" s="27">
        <f t="shared" si="8"/>
        <v>-2.1213300889543203</v>
      </c>
      <c r="U119" s="27">
        <f t="shared" si="9"/>
        <v>0.8066132377344345</v>
      </c>
      <c r="V119" s="27"/>
      <c r="Y119">
        <f t="shared" si="7"/>
        <v>-1.8131694567151018</v>
      </c>
    </row>
    <row r="120" spans="1:25" x14ac:dyDescent="0.15">
      <c r="A120">
        <v>59.5</v>
      </c>
      <c r="B120">
        <v>57</v>
      </c>
      <c r="C120">
        <v>118</v>
      </c>
      <c r="E120">
        <f>'6948'!P120</f>
        <v>-5.6798594234542721</v>
      </c>
      <c r="F120">
        <f>'6949'!P120</f>
        <v>-2.5955364917591224</v>
      </c>
      <c r="G120">
        <f>'6950'!P120</f>
        <v>-1.3198531295839775</v>
      </c>
      <c r="H120">
        <f>'6952'!P120</f>
        <v>0.91869582061573052</v>
      </c>
      <c r="I120">
        <f>'6953'!P120</f>
        <v>-2.299957173027976</v>
      </c>
      <c r="J120">
        <f>'6954'!P120</f>
        <v>-0.78048292668311148</v>
      </c>
      <c r="K120">
        <f>'6955'!P120</f>
        <v>0.5979536310398339</v>
      </c>
      <c r="L120" s="18">
        <f>'6956'!P120</f>
        <v>-7.6377357929248522</v>
      </c>
      <c r="M120">
        <f>'6957'!P120</f>
        <v>-0.93489556178379607</v>
      </c>
      <c r="N120">
        <f>'6958'!P120</f>
        <v>-0.97593808628343659</v>
      </c>
      <c r="O120">
        <f>'6959'!P120</f>
        <v>-6.5503980541287712</v>
      </c>
      <c r="P120"/>
      <c r="S120" s="1"/>
      <c r="T120" s="27">
        <f t="shared" si="8"/>
        <v>-2.4780006534521593</v>
      </c>
      <c r="U120" s="27">
        <f t="shared" si="9"/>
        <v>0.87054831275458389</v>
      </c>
      <c r="V120" s="27"/>
      <c r="Y120">
        <f t="shared" si="7"/>
        <v>-1.3198531295839775</v>
      </c>
    </row>
    <row r="121" spans="1:25" x14ac:dyDescent="0.15">
      <c r="A121">
        <v>60</v>
      </c>
      <c r="B121">
        <v>57.5</v>
      </c>
      <c r="C121">
        <v>119</v>
      </c>
      <c r="E121">
        <f>'6948'!P121</f>
        <v>-4.9408867223199175</v>
      </c>
      <c r="F121">
        <f>'6949'!P121</f>
        <v>-2.766026520247157</v>
      </c>
      <c r="G121">
        <f>'6950'!P121</f>
        <v>-3.1414361519893861</v>
      </c>
      <c r="H121">
        <f>'6952'!P121</f>
        <v>0.25601791307750615</v>
      </c>
      <c r="I121">
        <f>'6953'!P121</f>
        <v>-1.7970848643595068</v>
      </c>
      <c r="J121">
        <f>'6954'!P121</f>
        <v>-1.3910371210591785</v>
      </c>
      <c r="K121">
        <f>'6955'!P121</f>
        <v>-7.9785668086146982E-2</v>
      </c>
      <c r="L121" s="18">
        <f>'6956'!P121</f>
        <v>-7.1024685097577507</v>
      </c>
      <c r="M121">
        <f>'6957'!P121</f>
        <v>-1.3391757155446187</v>
      </c>
      <c r="N121">
        <f>'6958'!P121</f>
        <v>0.16466055841367352</v>
      </c>
      <c r="O121">
        <f>'6959'!P121</f>
        <v>-8.5306065584182207</v>
      </c>
      <c r="P121"/>
      <c r="S121" s="1"/>
      <c r="T121" s="27">
        <f t="shared" si="8"/>
        <v>-2.787984487299155</v>
      </c>
      <c r="U121" s="27">
        <f t="shared" si="9"/>
        <v>0.88781485572294472</v>
      </c>
      <c r="V121" s="27"/>
      <c r="Y121">
        <f t="shared" si="7"/>
        <v>-1.7970848643595068</v>
      </c>
    </row>
    <row r="122" spans="1:25" x14ac:dyDescent="0.15">
      <c r="A122">
        <v>60.5</v>
      </c>
      <c r="B122">
        <v>58</v>
      </c>
      <c r="C122">
        <v>120</v>
      </c>
      <c r="E122">
        <f>'6948'!P122</f>
        <v>-5.1234816454647252</v>
      </c>
      <c r="F122">
        <f>'6949'!P122</f>
        <v>-1.9595806867264212</v>
      </c>
      <c r="G122">
        <f>'6950'!P122</f>
        <v>-2.2950959971604106</v>
      </c>
      <c r="H122">
        <f>'6952'!P122</f>
        <v>1.0640857213871469</v>
      </c>
      <c r="I122">
        <f>'6953'!P122</f>
        <v>-0.28560649891742562</v>
      </c>
      <c r="J122">
        <f>'6954'!P122</f>
        <v>-1.7827279562448646</v>
      </c>
      <c r="K122">
        <f>'6955'!P122</f>
        <v>0.4256590599418677</v>
      </c>
      <c r="L122" s="18">
        <f>'6956'!P122</f>
        <v>-5.8873429750446729</v>
      </c>
      <c r="M122">
        <f>'6957'!P122</f>
        <v>-1.0845587144866176</v>
      </c>
      <c r="N122">
        <f>'6958'!P122</f>
        <v>0.81857271778565888</v>
      </c>
      <c r="O122">
        <f>'6959'!P122</f>
        <v>-9.1923384359926708</v>
      </c>
      <c r="P122"/>
      <c r="S122" s="1"/>
      <c r="T122" s="27">
        <f t="shared" si="8"/>
        <v>-2.3002195828111938</v>
      </c>
      <c r="U122" s="27">
        <f t="shared" si="9"/>
        <v>0.96641677005052151</v>
      </c>
      <c r="V122" s="27"/>
      <c r="Y122">
        <f t="shared" si="7"/>
        <v>-1.7827279562448646</v>
      </c>
    </row>
    <row r="123" spans="1:25" x14ac:dyDescent="0.15">
      <c r="A123">
        <v>61</v>
      </c>
      <c r="B123">
        <v>58.5</v>
      </c>
      <c r="C123">
        <v>121</v>
      </c>
      <c r="E123">
        <f>'6948'!P123</f>
        <v>-4.5477419744023644</v>
      </c>
      <c r="F123">
        <f>'6949'!P123</f>
        <v>-1.4986869176793154</v>
      </c>
      <c r="G123">
        <f>'6950'!P123</f>
        <v>-1.4219338671199759</v>
      </c>
      <c r="H123">
        <f>'6952'!P123</f>
        <v>-0.7786403751062474</v>
      </c>
      <c r="I123">
        <f>'6953'!P123</f>
        <v>-0.73479567062020656</v>
      </c>
      <c r="J123">
        <f>'6954'!P123</f>
        <v>-2.3420619676581498</v>
      </c>
      <c r="K123">
        <f>'6955'!P123</f>
        <v>-0.86617111845194927</v>
      </c>
      <c r="L123" s="18">
        <f>'6956'!P123</f>
        <v>-3.9576324140335322</v>
      </c>
      <c r="M123">
        <f>'6957'!P123</f>
        <v>-1.3747412959230216</v>
      </c>
      <c r="N123">
        <f>'6958'!P123</f>
        <v>0.26637252929547689</v>
      </c>
      <c r="O123">
        <f>'6959'!P123</f>
        <v>-10.158221421807026</v>
      </c>
      <c r="P123"/>
      <c r="S123" s="1"/>
      <c r="T123" s="27">
        <f t="shared" si="8"/>
        <v>-2.4922049539551194</v>
      </c>
      <c r="U123" s="27">
        <f t="shared" si="9"/>
        <v>0.87813268577015935</v>
      </c>
      <c r="V123" s="27"/>
      <c r="Y123">
        <f t="shared" si="7"/>
        <v>-1.4219338671199759</v>
      </c>
    </row>
    <row r="124" spans="1:25" x14ac:dyDescent="0.15">
      <c r="A124">
        <v>61.5</v>
      </c>
      <c r="B124">
        <v>59</v>
      </c>
      <c r="C124">
        <v>122</v>
      </c>
      <c r="E124">
        <f>'6948'!P124</f>
        <v>-5.1033866006631827</v>
      </c>
      <c r="F124">
        <f>'6949'!P124</f>
        <v>-1.6373708287320845</v>
      </c>
      <c r="G124">
        <f>'6950'!P124</f>
        <v>-2.3264938814337932</v>
      </c>
      <c r="H124">
        <f>'6952'!P124</f>
        <v>0.50770309163760396</v>
      </c>
      <c r="I124">
        <f>'6953'!P124</f>
        <v>-0.14674883071074929</v>
      </c>
      <c r="J124">
        <f>'6954'!P124</f>
        <v>-1.9584472864556728</v>
      </c>
      <c r="K124">
        <f>'6955'!P124</f>
        <v>-0.34608988723945927</v>
      </c>
      <c r="L124" s="18">
        <f>'6956'!P124</f>
        <v>-5.6605288702789869</v>
      </c>
      <c r="M124">
        <f>'6957'!P124</f>
        <v>-0.40148077974578911</v>
      </c>
      <c r="N124">
        <f>'6958'!P124</f>
        <v>0.87467686160822189</v>
      </c>
      <c r="O124">
        <f>'6959'!P124</f>
        <v>-9.4144971085575797</v>
      </c>
      <c r="P124"/>
      <c r="S124" s="1"/>
      <c r="T124" s="27">
        <f t="shared" si="8"/>
        <v>-2.3284240109610432</v>
      </c>
      <c r="U124" s="27">
        <f t="shared" si="9"/>
        <v>0.95506378008548121</v>
      </c>
      <c r="V124" s="27"/>
      <c r="Y124">
        <f t="shared" si="7"/>
        <v>-1.6373708287320845</v>
      </c>
    </row>
    <row r="125" spans="1:25" x14ac:dyDescent="0.15">
      <c r="A125">
        <v>62</v>
      </c>
      <c r="B125">
        <v>59.5</v>
      </c>
      <c r="C125">
        <v>123</v>
      </c>
      <c r="E125">
        <f>'6948'!P125</f>
        <v>-5.6986999184424869</v>
      </c>
      <c r="F125">
        <f>'6949'!P125</f>
        <v>-0.25323549141666712</v>
      </c>
      <c r="G125">
        <f>'6950'!P125</f>
        <v>-2.3649162954163438</v>
      </c>
      <c r="H125">
        <f>'6952'!P125</f>
        <v>-0.37631324469737387</v>
      </c>
      <c r="I125">
        <f>'6953'!P125</f>
        <v>-4.5960346768259788E-2</v>
      </c>
      <c r="J125">
        <f>'6954'!P125</f>
        <v>-1.4999192277725084</v>
      </c>
      <c r="K125">
        <f>'6955'!P125</f>
        <v>-1.0930239807303528</v>
      </c>
      <c r="L125" s="18">
        <f>'6956'!P125</f>
        <v>-7.156539122467791</v>
      </c>
      <c r="M125">
        <f>'6957'!P125</f>
        <v>-1.1543354452350807</v>
      </c>
      <c r="N125">
        <f>'6958'!P125</f>
        <v>1.4263280033807346</v>
      </c>
      <c r="O125">
        <f>'6959'!P125</f>
        <v>-9.1104774673717408</v>
      </c>
      <c r="P125"/>
      <c r="S125" s="1"/>
      <c r="T125" s="27">
        <f t="shared" si="8"/>
        <v>-2.4842811397216242</v>
      </c>
      <c r="U125" s="27">
        <f t="shared" si="9"/>
        <v>1.0064153054647622</v>
      </c>
      <c r="V125" s="27"/>
      <c r="Y125">
        <f t="shared" si="7"/>
        <v>-1.1543354452350807</v>
      </c>
    </row>
    <row r="126" spans="1:25" x14ac:dyDescent="0.15">
      <c r="A126">
        <v>62.5</v>
      </c>
      <c r="B126">
        <v>60</v>
      </c>
      <c r="C126">
        <v>124</v>
      </c>
      <c r="E126">
        <f>'6948'!P126</f>
        <v>-3.3502685874951199</v>
      </c>
      <c r="F126">
        <f>'6949'!P126</f>
        <v>-3.1582579132654605E-3</v>
      </c>
      <c r="G126">
        <f>'6950'!P126</f>
        <v>-1.8352511735841797</v>
      </c>
      <c r="H126">
        <f>'6952'!P126</f>
        <v>-0.27349664558023112</v>
      </c>
      <c r="I126">
        <f>'6953'!P126</f>
        <v>-0.95351581351643921</v>
      </c>
      <c r="J126">
        <f>'6954'!P126</f>
        <v>-2.3545490540832565</v>
      </c>
      <c r="K126">
        <f>'6955'!P126</f>
        <v>-0.98850015588698315</v>
      </c>
      <c r="L126" s="18">
        <f>'6956'!P126</f>
        <v>-6.4351794091535197</v>
      </c>
      <c r="M126">
        <f>'6957'!P126</f>
        <v>-0.61813637518228515</v>
      </c>
      <c r="N126">
        <f>'6958'!P126</f>
        <v>1.0725763622398006</v>
      </c>
      <c r="O126">
        <f>'6959'!P126</f>
        <v>-8.8034373960549583</v>
      </c>
      <c r="P126"/>
      <c r="S126" s="1"/>
      <c r="T126" s="27">
        <f t="shared" si="8"/>
        <v>-2.2311742278373128</v>
      </c>
      <c r="U126" s="27">
        <f t="shared" si="9"/>
        <v>0.89332126432221204</v>
      </c>
      <c r="V126" s="27"/>
      <c r="Y126">
        <f t="shared" si="7"/>
        <v>-0.98850015588698315</v>
      </c>
    </row>
    <row r="127" spans="1:25" x14ac:dyDescent="0.15">
      <c r="A127">
        <v>63</v>
      </c>
      <c r="B127">
        <v>60.5</v>
      </c>
      <c r="C127">
        <v>125</v>
      </c>
      <c r="E127">
        <f>'6948'!P127</f>
        <v>-3.9907096958383423</v>
      </c>
      <c r="F127">
        <f>'6949'!P127</f>
        <v>-0.21121977622739035</v>
      </c>
      <c r="G127">
        <f>'6950'!P127</f>
        <v>-1.4856679040552119</v>
      </c>
      <c r="H127">
        <f>'6952'!P127</f>
        <v>-0.69353927216814737</v>
      </c>
      <c r="I127">
        <f>'6953'!P127</f>
        <v>-0.23024282129409285</v>
      </c>
      <c r="J127">
        <f>'6954'!P127</f>
        <v>-1.7500471331411775</v>
      </c>
      <c r="K127">
        <f>'6955'!P127</f>
        <v>-0.83695251144500549</v>
      </c>
      <c r="L127" s="18">
        <f>'6956'!P127</f>
        <v>-8.1690532687773185</v>
      </c>
      <c r="M127">
        <f>'6957'!P127</f>
        <v>-1.5668655175372044</v>
      </c>
      <c r="N127">
        <f>'6958'!P127</f>
        <v>1.421820312487567</v>
      </c>
      <c r="O127">
        <f>'6959'!P127</f>
        <v>-9.3681750486234705</v>
      </c>
      <c r="P127"/>
      <c r="S127" s="1"/>
      <c r="T127" s="27">
        <f t="shared" si="8"/>
        <v>-2.4436956942381629</v>
      </c>
      <c r="U127" s="27">
        <f t="shared" si="9"/>
        <v>1.0258450629040026</v>
      </c>
      <c r="V127" s="27"/>
      <c r="Y127">
        <f t="shared" si="7"/>
        <v>-1.4856679040552119</v>
      </c>
    </row>
    <row r="128" spans="1:25" x14ac:dyDescent="0.15">
      <c r="A128">
        <v>63.5</v>
      </c>
      <c r="B128">
        <v>61</v>
      </c>
      <c r="C128">
        <v>126</v>
      </c>
      <c r="E128">
        <f>'6948'!P128</f>
        <v>-2.9848153349803246</v>
      </c>
      <c r="F128">
        <f>'6949'!P128</f>
        <v>0.29887925341009897</v>
      </c>
      <c r="G128">
        <f>'6950'!P128</f>
        <v>-0.49430974996964772</v>
      </c>
      <c r="H128">
        <f>'6952'!P128</f>
        <v>-0.5393405070203604</v>
      </c>
      <c r="I128">
        <f>'6953'!P128</f>
        <v>0.27844813778083782</v>
      </c>
      <c r="J128">
        <f>'6954'!P128</f>
        <v>-2.3601284042532518</v>
      </c>
      <c r="K128">
        <f>'6955'!P128</f>
        <v>-0.15913611343809772</v>
      </c>
      <c r="L128" s="18">
        <f>'6956'!P128</f>
        <v>-6.6792268434555959</v>
      </c>
      <c r="M128">
        <f>'6957'!P128</f>
        <v>-0.6056148462950024</v>
      </c>
      <c r="N128">
        <f>'6958'!P128</f>
        <v>-0.17786458405222966</v>
      </c>
      <c r="O128">
        <f>'6959'!P128</f>
        <v>-10.276226464984866</v>
      </c>
      <c r="P128"/>
      <c r="S128" s="1"/>
      <c r="T128" s="27">
        <f t="shared" si="8"/>
        <v>-2.1544850415689494</v>
      </c>
      <c r="U128" s="27">
        <f t="shared" si="9"/>
        <v>1.0213991671703699</v>
      </c>
      <c r="V128" s="27"/>
      <c r="Y128">
        <f t="shared" si="7"/>
        <v>-0.5393405070203604</v>
      </c>
    </row>
    <row r="129" spans="1:25" x14ac:dyDescent="0.15">
      <c r="A129">
        <v>64</v>
      </c>
      <c r="B129">
        <v>61.5</v>
      </c>
      <c r="C129">
        <v>127</v>
      </c>
      <c r="E129">
        <f>'6948'!P129</f>
        <v>-4.354963294077189</v>
      </c>
      <c r="F129">
        <f>'6949'!P129</f>
        <v>0.99464363515870036</v>
      </c>
      <c r="G129">
        <f>'6950'!P129</f>
        <v>0.57479436086696689</v>
      </c>
      <c r="H129">
        <f>'6952'!P129</f>
        <v>-0.87426981560787298</v>
      </c>
      <c r="I129">
        <f>'6953'!P129</f>
        <v>2.5116983390983698</v>
      </c>
      <c r="J129">
        <f>'6954'!P129</f>
        <v>-1.4401663667612628</v>
      </c>
      <c r="K129">
        <f>'6955'!P129</f>
        <v>0.49181499692696407</v>
      </c>
      <c r="L129" s="18">
        <f>'6956'!P129</f>
        <v>-6.0300805409283083</v>
      </c>
      <c r="M129">
        <f>'6957'!P129</f>
        <v>-1.721369659258978</v>
      </c>
      <c r="N129">
        <f>'6958'!P129</f>
        <v>1.250720406622402</v>
      </c>
      <c r="O129">
        <f>'6959'!P129</f>
        <v>-10.884133275916781</v>
      </c>
      <c r="P129"/>
      <c r="S129" s="1"/>
      <c r="T129" s="27">
        <f t="shared" si="8"/>
        <v>-1.7710282921706351</v>
      </c>
      <c r="U129" s="27">
        <f t="shared" si="9"/>
        <v>1.185235064649717</v>
      </c>
      <c r="V129" s="27"/>
      <c r="Y129">
        <f t="shared" si="7"/>
        <v>-0.87426981560787298</v>
      </c>
    </row>
    <row r="130" spans="1:25" x14ac:dyDescent="0.15">
      <c r="A130">
        <v>64.5</v>
      </c>
      <c r="B130">
        <v>62</v>
      </c>
      <c r="C130">
        <v>128</v>
      </c>
      <c r="E130">
        <f>'6948'!P130</f>
        <v>-4.4374232604640387</v>
      </c>
      <c r="F130">
        <f>'6949'!P130</f>
        <v>1.0676552902482781</v>
      </c>
      <c r="G130">
        <f>'6950'!P130</f>
        <v>1.7922927916137525</v>
      </c>
      <c r="H130">
        <f>'6952'!P130</f>
        <v>-1.4084795954496705</v>
      </c>
      <c r="I130">
        <f>'6953'!P130</f>
        <v>0.985043239889279</v>
      </c>
      <c r="J130">
        <f>'6954'!P130</f>
        <v>-0.9213818117935989</v>
      </c>
      <c r="K130">
        <f>'6955'!P130</f>
        <v>-0.8105399175630057</v>
      </c>
      <c r="L130" s="18">
        <f>'6956'!P130</f>
        <v>-4.3326444912780477</v>
      </c>
      <c r="M130">
        <f>'6957'!P130</f>
        <v>-0.99890130693281942</v>
      </c>
      <c r="N130">
        <f>'6958'!P130</f>
        <v>0.1978760115749558</v>
      </c>
      <c r="O130">
        <f>'6959'!P130</f>
        <v>-11.54103129662294</v>
      </c>
      <c r="P130"/>
      <c r="S130" s="1"/>
      <c r="T130" s="27">
        <f t="shared" si="8"/>
        <v>-1.8552303951616231</v>
      </c>
      <c r="U130" s="27">
        <f t="shared" si="9"/>
        <v>1.1427497269243476</v>
      </c>
      <c r="V130" s="27"/>
      <c r="Y130">
        <f t="shared" si="7"/>
        <v>-0.9213818117935989</v>
      </c>
    </row>
    <row r="131" spans="1:25" x14ac:dyDescent="0.15">
      <c r="A131">
        <v>65</v>
      </c>
      <c r="B131">
        <v>62.5</v>
      </c>
      <c r="C131">
        <v>129</v>
      </c>
      <c r="E131">
        <f>'6948'!P131</f>
        <v>-3.3211765516146388</v>
      </c>
      <c r="F131">
        <f>'6949'!P131</f>
        <v>1.3857827571412868</v>
      </c>
      <c r="G131">
        <f>'6950'!P131</f>
        <v>0.68442947218887817</v>
      </c>
      <c r="H131">
        <f>'6952'!P131</f>
        <v>-0.90027888832585268</v>
      </c>
      <c r="I131">
        <f>'6953'!P131</f>
        <v>1.8982346037843263</v>
      </c>
      <c r="J131">
        <f>'6954'!P131</f>
        <v>-1.0086874026873933</v>
      </c>
      <c r="K131">
        <f>'6955'!P131</f>
        <v>-2.5579025572690168E-2</v>
      </c>
      <c r="L131" s="18">
        <f>'6956'!P131</f>
        <v>-3.0922000407263086</v>
      </c>
      <c r="M131">
        <f>'6957'!P131</f>
        <v>-0.61891262327635443</v>
      </c>
      <c r="N131">
        <f>'6958'!P131</f>
        <v>1.0403333670095263</v>
      </c>
      <c r="O131">
        <f>'6959'!P131</f>
        <v>-11.832985698067899</v>
      </c>
      <c r="P131"/>
      <c r="S131" s="1"/>
      <c r="T131" s="27">
        <f t="shared" si="8"/>
        <v>-1.4355490936497382</v>
      </c>
      <c r="U131" s="27">
        <f t="shared" si="9"/>
        <v>1.1569110017601014</v>
      </c>
      <c r="V131" s="27"/>
      <c r="Y131">
        <f t="shared" si="7"/>
        <v>-0.61891262327635443</v>
      </c>
    </row>
    <row r="132" spans="1:25" x14ac:dyDescent="0.15">
      <c r="A132">
        <v>65.5</v>
      </c>
      <c r="B132">
        <v>63</v>
      </c>
      <c r="C132">
        <v>130</v>
      </c>
      <c r="E132">
        <f>'6948'!P132</f>
        <v>-3.3249746904209467</v>
      </c>
      <c r="F132">
        <f>'6949'!P132</f>
        <v>1.2311111725733497</v>
      </c>
      <c r="G132">
        <f>'6950'!P132</f>
        <v>0.50674711172228981</v>
      </c>
      <c r="H132">
        <f>'6952'!P132</f>
        <v>-1.376736563928086</v>
      </c>
      <c r="I132">
        <f>'6953'!P132</f>
        <v>1.4586234159532299</v>
      </c>
      <c r="J132">
        <f>'6954'!P132</f>
        <v>-0.47523604344572823</v>
      </c>
      <c r="K132">
        <f>'6955'!P132</f>
        <v>7.442127287063148E-2</v>
      </c>
      <c r="L132" s="18">
        <f>'6956'!P132</f>
        <v>-1.911323935171062</v>
      </c>
      <c r="M132">
        <f>'6957'!P132</f>
        <v>-1.0022441253496872</v>
      </c>
      <c r="N132">
        <f>'6958'!P132</f>
        <v>0.67673827283229793</v>
      </c>
      <c r="O132">
        <f>'6959'!P132</f>
        <v>-12.397569662314856</v>
      </c>
      <c r="P132"/>
      <c r="S132" s="1"/>
      <c r="T132" s="27">
        <f t="shared" si="8"/>
        <v>-1.5036767067889607</v>
      </c>
      <c r="U132" s="27">
        <f t="shared" si="9"/>
        <v>1.1717358466479153</v>
      </c>
      <c r="V132" s="27"/>
      <c r="Y132">
        <f t="shared" si="7"/>
        <v>-0.47523604344572823</v>
      </c>
    </row>
    <row r="133" spans="1:25" x14ac:dyDescent="0.15">
      <c r="A133">
        <v>66</v>
      </c>
      <c r="B133">
        <v>63.5</v>
      </c>
      <c r="C133">
        <v>131</v>
      </c>
      <c r="E133">
        <f>'6948'!P133</f>
        <v>-2.4950865845083241</v>
      </c>
      <c r="F133">
        <f>'6949'!P133</f>
        <v>-4.7433101878880328E-2</v>
      </c>
      <c r="G133">
        <f>'6950'!P133</f>
        <v>0.95719467381589507</v>
      </c>
      <c r="H133">
        <f>'6952'!P133</f>
        <v>-0.94976880783211226</v>
      </c>
      <c r="I133">
        <f>'6953'!P133</f>
        <v>1.7824611641187598</v>
      </c>
      <c r="J133">
        <f>'6954'!P133</f>
        <v>-1.0762886602539425</v>
      </c>
      <c r="K133">
        <f>'6955'!P133</f>
        <v>-0.56243687492305583</v>
      </c>
      <c r="L133" s="18">
        <f>'6956'!P133</f>
        <v>-1.4728648367703225</v>
      </c>
      <c r="M133">
        <f>'6957'!P133</f>
        <v>-9.9750282304540527E-2</v>
      </c>
      <c r="N133">
        <f>'6958'!P133</f>
        <v>0.91759341977197051</v>
      </c>
      <c r="O133">
        <f>'6959'!P133</f>
        <v>-13.066211066320038</v>
      </c>
      <c r="P133"/>
      <c r="S133" s="1"/>
      <c r="T133" s="27">
        <f t="shared" si="8"/>
        <v>-1.4647809960985994</v>
      </c>
      <c r="U133" s="27">
        <f t="shared" si="9"/>
        <v>1.2167154106009244</v>
      </c>
      <c r="V133" s="27"/>
      <c r="Y133">
        <f t="shared" si="7"/>
        <v>-0.56243687492305583</v>
      </c>
    </row>
    <row r="134" spans="1:25" x14ac:dyDescent="0.15">
      <c r="A134">
        <v>66.5</v>
      </c>
      <c r="B134">
        <v>64</v>
      </c>
      <c r="C134">
        <v>132</v>
      </c>
      <c r="E134">
        <f>'6948'!P134</f>
        <v>-3.7683587818294826</v>
      </c>
      <c r="F134">
        <f>'6949'!P134</f>
        <v>-1.4382877659025584</v>
      </c>
      <c r="G134">
        <f>'6950'!P134</f>
        <v>0.3089507631202289</v>
      </c>
      <c r="H134">
        <f>'6952'!P134</f>
        <v>-0.97388319935884593</v>
      </c>
      <c r="I134">
        <f>'6953'!P134</f>
        <v>1.0397757925439532</v>
      </c>
      <c r="J134">
        <f>'6954'!P134</f>
        <v>-1.5407539702180646</v>
      </c>
      <c r="K134">
        <f>'6955'!P134</f>
        <v>-1.5465507144886299E-2</v>
      </c>
      <c r="L134" s="18">
        <f>'6956'!P134</f>
        <v>-0.70295758755995996</v>
      </c>
      <c r="M134">
        <f>'6957'!P134</f>
        <v>0.10008096382804726</v>
      </c>
      <c r="N134">
        <f>'6958'!P134</f>
        <v>0.92189867159957972</v>
      </c>
      <c r="O134">
        <f>'6959'!P134</f>
        <v>-13.084563518371697</v>
      </c>
      <c r="P134"/>
      <c r="S134" s="1"/>
      <c r="T134" s="27">
        <f t="shared" ref="T134:T152" si="10">AVERAGE(E134:Q134)</f>
        <v>-1.7412331035721531</v>
      </c>
      <c r="U134" s="27">
        <f t="shared" ref="U134:U152" si="11">STDEV(E134:Q134)/SQRT(COUNT(E134:Q134))</f>
        <v>1.2059603476410428</v>
      </c>
      <c r="V134" s="27"/>
      <c r="Y134">
        <f t="shared" si="7"/>
        <v>-0.70295758755995996</v>
      </c>
    </row>
    <row r="135" spans="1:25" x14ac:dyDescent="0.15">
      <c r="A135">
        <v>67</v>
      </c>
      <c r="B135">
        <v>64.5</v>
      </c>
      <c r="C135">
        <v>133</v>
      </c>
      <c r="E135">
        <f>'6948'!P135</f>
        <v>-3.6947935222744643</v>
      </c>
      <c r="F135">
        <f>'6949'!P135</f>
        <v>-1.1629435995123336</v>
      </c>
      <c r="G135">
        <f>'6950'!P135</f>
        <v>0.3376941664126184</v>
      </c>
      <c r="H135">
        <f>'6952'!P135</f>
        <v>-0.28643582624484304</v>
      </c>
      <c r="I135">
        <f>'6953'!P135</f>
        <v>0.96743046447410708</v>
      </c>
      <c r="J135">
        <f>'6954'!P135</f>
        <v>-0.68562966524051694</v>
      </c>
      <c r="K135">
        <f>'6955'!P135</f>
        <v>-0.64417941650235377</v>
      </c>
      <c r="L135" s="18">
        <f>'6956'!P135</f>
        <v>-2.2044331808510216</v>
      </c>
      <c r="M135">
        <f>'6957'!P135</f>
        <v>-0.81707260739948884</v>
      </c>
      <c r="N135">
        <f>'6958'!P135</f>
        <v>1.5488176155759363</v>
      </c>
      <c r="O135">
        <f>'6959'!P135</f>
        <v>-12.821792311057479</v>
      </c>
      <c r="P135"/>
      <c r="S135" s="1"/>
      <c r="T135" s="27">
        <f t="shared" si="10"/>
        <v>-1.7693943529654399</v>
      </c>
      <c r="U135" s="27">
        <f t="shared" si="11"/>
        <v>1.1866951968004336</v>
      </c>
      <c r="V135" s="27"/>
      <c r="Y135">
        <f t="shared" ref="Y135:Y152" si="12">MEDIAN(E135:R135)</f>
        <v>-0.68562966524051694</v>
      </c>
    </row>
    <row r="136" spans="1:25" x14ac:dyDescent="0.15">
      <c r="A136">
        <v>67.5</v>
      </c>
      <c r="B136">
        <v>65</v>
      </c>
      <c r="C136">
        <v>134</v>
      </c>
      <c r="E136">
        <f>'6948'!P136</f>
        <v>-3.6910310686191448</v>
      </c>
      <c r="F136">
        <f>'6949'!P136</f>
        <v>-1.7048141400662766</v>
      </c>
      <c r="G136">
        <f>'6950'!P136</f>
        <v>0.70845292140823357</v>
      </c>
      <c r="H136">
        <f>'6952'!P136</f>
        <v>-1.0875318024648373</v>
      </c>
      <c r="I136">
        <f>'6953'!P136</f>
        <v>0.38884135938204939</v>
      </c>
      <c r="J136">
        <f>'6954'!P136</f>
        <v>-0.70434533521417708</v>
      </c>
      <c r="K136">
        <f>'6955'!P136</f>
        <v>-1.0191473437798657</v>
      </c>
      <c r="L136" s="18">
        <f>'6956'!P136</f>
        <v>-1.812057815013195</v>
      </c>
      <c r="M136">
        <f>'6957'!P136</f>
        <v>-0.20533128989579677</v>
      </c>
      <c r="N136">
        <f>'6958'!P136</f>
        <v>0.41909425587951732</v>
      </c>
      <c r="O136">
        <f>'6959'!P136</f>
        <v>-13.038418392210632</v>
      </c>
      <c r="P136"/>
      <c r="S136" s="1"/>
      <c r="T136" s="27">
        <f t="shared" si="10"/>
        <v>-1.9769353318721932</v>
      </c>
      <c r="U136" s="27">
        <f t="shared" si="11"/>
        <v>1.1693486768515864</v>
      </c>
      <c r="V136" s="27"/>
      <c r="Y136">
        <f t="shared" si="12"/>
        <v>-1.0191473437798657</v>
      </c>
    </row>
    <row r="137" spans="1:25" x14ac:dyDescent="0.15">
      <c r="A137">
        <v>68</v>
      </c>
      <c r="B137">
        <v>65.5</v>
      </c>
      <c r="C137">
        <v>135</v>
      </c>
      <c r="E137">
        <f>'6948'!P137</f>
        <v>-4.7453775398013844</v>
      </c>
      <c r="F137">
        <f>'6949'!P137</f>
        <v>-1.5921331307951945</v>
      </c>
      <c r="G137">
        <f>'6950'!P137</f>
        <v>0.69646286729200757</v>
      </c>
      <c r="H137">
        <f>'6952'!P137</f>
        <v>-7.4279415328325188E-2</v>
      </c>
      <c r="I137">
        <f>'6953'!P137</f>
        <v>0.44167002372446057</v>
      </c>
      <c r="J137">
        <f>'6954'!P137</f>
        <v>-1.1590823320003876</v>
      </c>
      <c r="K137">
        <f>'6955'!P137</f>
        <v>-0.17528498175490057</v>
      </c>
      <c r="L137" s="18">
        <f>'6956'!P137</f>
        <v>-2.8914798833989246</v>
      </c>
      <c r="M137">
        <f>'6957'!P137</f>
        <v>-1.010609940831503</v>
      </c>
      <c r="N137">
        <f>'6958'!P137</f>
        <v>1.3292992701600326</v>
      </c>
      <c r="O137">
        <f>'6959'!P137</f>
        <v>-13.036170752446111</v>
      </c>
      <c r="P137"/>
      <c r="S137" s="1"/>
      <c r="T137" s="27">
        <f t="shared" si="10"/>
        <v>-2.0197259831982026</v>
      </c>
      <c r="U137" s="27">
        <f t="shared" si="11"/>
        <v>1.2185382160286391</v>
      </c>
      <c r="V137" s="27"/>
      <c r="Y137">
        <f t="shared" si="12"/>
        <v>-1.010609940831503</v>
      </c>
    </row>
    <row r="138" spans="1:25" x14ac:dyDescent="0.15">
      <c r="A138">
        <v>68.5</v>
      </c>
      <c r="B138">
        <v>66</v>
      </c>
      <c r="C138">
        <v>136</v>
      </c>
      <c r="E138">
        <f>'6948'!P138</f>
        <v>-2.5609745215830886</v>
      </c>
      <c r="F138">
        <f>'6949'!P138</f>
        <v>-1.7026806193699908</v>
      </c>
      <c r="G138">
        <f>'6950'!P138</f>
        <v>1.2243156178351933</v>
      </c>
      <c r="H138">
        <f>'6952'!P138</f>
        <v>-0.90818385982525673</v>
      </c>
      <c r="I138">
        <f>'6953'!P138</f>
        <v>0.28220217117655977</v>
      </c>
      <c r="J138">
        <f>'6954'!P138</f>
        <v>-2.3261030557646687</v>
      </c>
      <c r="K138">
        <f>'6955'!P138</f>
        <v>-0.3993044926415481</v>
      </c>
      <c r="L138" s="18">
        <f>'6956'!P138</f>
        <v>-2.5172882555537854</v>
      </c>
      <c r="M138">
        <f>'6957'!P138</f>
        <v>-1.4710369434468853</v>
      </c>
      <c r="N138">
        <f>'6958'!P138</f>
        <v>2.072091121222063</v>
      </c>
      <c r="O138">
        <f>'6959'!P138</f>
        <v>-13.196469261855704</v>
      </c>
      <c r="P138"/>
      <c r="S138" s="1"/>
      <c r="T138" s="27">
        <f t="shared" si="10"/>
        <v>-1.9548574636188283</v>
      </c>
      <c r="U138" s="27">
        <f t="shared" si="11"/>
        <v>1.2148183692408585</v>
      </c>
      <c r="V138" s="27"/>
      <c r="Y138">
        <f t="shared" si="12"/>
        <v>-1.4710369434468853</v>
      </c>
    </row>
    <row r="139" spans="1:25" x14ac:dyDescent="0.15">
      <c r="A139">
        <v>69</v>
      </c>
      <c r="B139">
        <v>66.5</v>
      </c>
      <c r="C139">
        <v>137</v>
      </c>
      <c r="E139">
        <f>'6948'!P139</f>
        <v>-3.0251929256438994</v>
      </c>
      <c r="F139">
        <f>'6949'!P139</f>
        <v>-1.7764817939987121</v>
      </c>
      <c r="G139">
        <f>'6950'!P139</f>
        <v>0.19442950825892072</v>
      </c>
      <c r="H139">
        <f>'6952'!P139</f>
        <v>-0.44349988311456678</v>
      </c>
      <c r="I139">
        <f>'6953'!P139</f>
        <v>0.28375090544064541</v>
      </c>
      <c r="J139">
        <f>'6954'!P139</f>
        <v>-1.6143964474271644</v>
      </c>
      <c r="K139">
        <f>'6955'!P139</f>
        <v>-8.2523486117851916E-2</v>
      </c>
      <c r="L139" s="18">
        <f>'6956'!P139</f>
        <v>-0.59568318716774638</v>
      </c>
      <c r="M139">
        <f>'6957'!P139</f>
        <v>-1.0500914396103931</v>
      </c>
      <c r="N139">
        <f>'6958'!P139</f>
        <v>2.0407147372068994</v>
      </c>
      <c r="O139">
        <f>'6959'!P139</f>
        <v>-12.75640399589841</v>
      </c>
      <c r="P139"/>
      <c r="S139" s="1"/>
      <c r="T139" s="27">
        <f t="shared" si="10"/>
        <v>-1.7113980007338434</v>
      </c>
      <c r="U139" s="27">
        <f t="shared" si="11"/>
        <v>1.1730533240747647</v>
      </c>
      <c r="V139" s="27"/>
      <c r="Y139">
        <f t="shared" si="12"/>
        <v>-0.59568318716774638</v>
      </c>
    </row>
    <row r="140" spans="1:25" x14ac:dyDescent="0.15">
      <c r="A140">
        <v>69.5</v>
      </c>
      <c r="B140">
        <v>67</v>
      </c>
      <c r="C140">
        <v>138</v>
      </c>
      <c r="E140">
        <f>'6948'!P140</f>
        <v>-3.7619686159234202</v>
      </c>
      <c r="F140">
        <f>'6949'!P140</f>
        <v>-0.49496670586537822</v>
      </c>
      <c r="G140">
        <f>'6950'!P140</f>
        <v>3.8868500968542122E-2</v>
      </c>
      <c r="H140">
        <f>'6952'!P140</f>
        <v>-0.64408566070262596</v>
      </c>
      <c r="I140">
        <f>'6953'!P140</f>
        <v>0.59648043087163083</v>
      </c>
      <c r="J140">
        <f>'6954'!P140</f>
        <v>-0.79626511017453061</v>
      </c>
      <c r="K140">
        <f>'6955'!P140</f>
        <v>0.78055467507050413</v>
      </c>
      <c r="L140" s="18">
        <f>'6956'!P140</f>
        <v>-2.6760758161519287</v>
      </c>
      <c r="M140">
        <f>'6957'!P140</f>
        <v>-1.1517027601219849</v>
      </c>
      <c r="N140">
        <f>'6958'!P140</f>
        <v>2.4732568597719147</v>
      </c>
      <c r="O140">
        <f>'6959'!P140</f>
        <v>-12.696916036641664</v>
      </c>
      <c r="P140"/>
      <c r="S140" s="1"/>
      <c r="T140" s="27">
        <f t="shared" si="10"/>
        <v>-1.6666200217180853</v>
      </c>
      <c r="U140" s="27">
        <f t="shared" si="11"/>
        <v>1.2123436421372304</v>
      </c>
      <c r="V140" s="27"/>
      <c r="Y140">
        <f t="shared" si="12"/>
        <v>-0.64408566070262596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'6948'!P141</f>
        <v>-2.3331512174343856</v>
      </c>
      <c r="F141">
        <f>'6949'!P141</f>
        <v>-8.0763866111679947E-2</v>
      </c>
      <c r="G141">
        <f>'6950'!P141</f>
        <v>0.75315080247532584</v>
      </c>
      <c r="H141">
        <f>'6952'!P141</f>
        <v>-0.47452621068993633</v>
      </c>
      <c r="I141">
        <f>'6953'!P141</f>
        <v>1.0140884430722994</v>
      </c>
      <c r="J141">
        <f>'6954'!P141</f>
        <v>-1.5656252792007732</v>
      </c>
      <c r="K141">
        <f>'6955'!P141</f>
        <v>-0.35447880210015048</v>
      </c>
      <c r="L141" s="18">
        <f>'6956'!P141</f>
        <v>-3.2010025544485363</v>
      </c>
      <c r="M141">
        <f>'6957'!P141</f>
        <v>-0.82374544640092406</v>
      </c>
      <c r="N141">
        <f>'6958'!P141</f>
        <v>2.3622514493732889</v>
      </c>
      <c r="O141">
        <f>'6959'!P141</f>
        <v>-12.964701514211658</v>
      </c>
      <c r="P141"/>
      <c r="Q141" s="29"/>
      <c r="S141" s="39"/>
      <c r="T141" s="30">
        <f t="shared" si="10"/>
        <v>-1.6062276541524663</v>
      </c>
      <c r="U141" s="30">
        <f t="shared" si="11"/>
        <v>1.2286607376174219</v>
      </c>
      <c r="V141" s="27"/>
      <c r="Y141">
        <f t="shared" si="12"/>
        <v>-0.47452621068993633</v>
      </c>
    </row>
    <row r="142" spans="1:25" x14ac:dyDescent="0.15">
      <c r="A142">
        <v>70.5</v>
      </c>
      <c r="B142">
        <v>68</v>
      </c>
      <c r="C142">
        <v>140</v>
      </c>
      <c r="E142">
        <f>'6948'!P142</f>
        <v>-3.488369276991969</v>
      </c>
      <c r="F142">
        <f>'6949'!P142</f>
        <v>-0.62862991930179035</v>
      </c>
      <c r="G142">
        <f>'6950'!P142</f>
        <v>1.6706865584010282</v>
      </c>
      <c r="H142">
        <f>'6952'!P142</f>
        <v>-0.26616365671376119</v>
      </c>
      <c r="I142">
        <f>'6953'!P142</f>
        <v>0.49479632928158596</v>
      </c>
      <c r="J142">
        <f>'6954'!P142</f>
        <v>-0.95095007894970485</v>
      </c>
      <c r="K142">
        <f>'6955'!P142</f>
        <v>0.72674693017187719</v>
      </c>
      <c r="L142" s="18">
        <f>'6956'!P142</f>
        <v>-1.5060967986726808</v>
      </c>
      <c r="M142">
        <f>'6957'!P142</f>
        <v>-0.29279756162297377</v>
      </c>
      <c r="N142">
        <f>'6958'!P142</f>
        <v>2.8494012251649914</v>
      </c>
      <c r="O142">
        <f>'6959'!P142</f>
        <v>-12.793618738582571</v>
      </c>
      <c r="P142"/>
      <c r="T142" s="27">
        <f t="shared" si="10"/>
        <v>-1.2895449988923608</v>
      </c>
      <c r="U142" s="27">
        <f t="shared" si="11"/>
        <v>1.253942362821844</v>
      </c>
      <c r="V142" s="27"/>
      <c r="Y142">
        <f t="shared" si="12"/>
        <v>-0.29279756162297377</v>
      </c>
    </row>
    <row r="143" spans="1:25" x14ac:dyDescent="0.15">
      <c r="A143">
        <v>71</v>
      </c>
      <c r="B143">
        <v>68.5</v>
      </c>
      <c r="C143">
        <v>141</v>
      </c>
      <c r="E143">
        <f>'6948'!P143</f>
        <v>-3.3813992445272141</v>
      </c>
      <c r="F143">
        <f>'6949'!P143</f>
        <v>0.48233981009382632</v>
      </c>
      <c r="G143">
        <f>'6950'!P143</f>
        <v>2.1902969305096516</v>
      </c>
      <c r="H143">
        <f>'6952'!P143</f>
        <v>-0.8365079103517099</v>
      </c>
      <c r="I143">
        <f>'6953'!P143</f>
        <v>4.3907026877880416E-2</v>
      </c>
      <c r="J143">
        <f>'6954'!P143</f>
        <v>-1.2716878310326438</v>
      </c>
      <c r="K143">
        <f>'6955'!P143</f>
        <v>0.20815799296665968</v>
      </c>
      <c r="L143" s="18">
        <f>'6956'!P143</f>
        <v>-2.7741132206489296</v>
      </c>
      <c r="M143">
        <f>'6957'!P143</f>
        <v>2.8765440156799164E-2</v>
      </c>
      <c r="N143">
        <f>'6958'!P143</f>
        <v>2.8432540433660027</v>
      </c>
      <c r="O143">
        <f>'6959'!P143</f>
        <v>-13.04858475381017</v>
      </c>
      <c r="P143"/>
      <c r="T143" s="27">
        <f t="shared" si="10"/>
        <v>-1.4105065196727133</v>
      </c>
      <c r="U143" s="27">
        <f t="shared" si="11"/>
        <v>1.289776162290442</v>
      </c>
      <c r="V143" s="27"/>
      <c r="Y143">
        <f t="shared" si="12"/>
        <v>2.8765440156799164E-2</v>
      </c>
    </row>
    <row r="144" spans="1:25" x14ac:dyDescent="0.15">
      <c r="A144">
        <v>71.5</v>
      </c>
      <c r="B144">
        <v>69</v>
      </c>
      <c r="C144">
        <v>142</v>
      </c>
      <c r="E144">
        <f>'6948'!P144</f>
        <v>-5.0741038006835906</v>
      </c>
      <c r="F144">
        <f>'6949'!P144</f>
        <v>8.217307774262746E-3</v>
      </c>
      <c r="G144">
        <f>'6950'!P144</f>
        <v>1.9370463850224193</v>
      </c>
      <c r="H144">
        <f>'6952'!P144</f>
        <v>-0.84084623170307771</v>
      </c>
      <c r="I144">
        <f>'6953'!P144</f>
        <v>0.48483990235152008</v>
      </c>
      <c r="J144">
        <f>'6954'!P144</f>
        <v>-0.3852961866878023</v>
      </c>
      <c r="K144">
        <f>'6955'!P144</f>
        <v>-0.93845740671450439</v>
      </c>
      <c r="L144" s="18">
        <f>'6956'!P144</f>
        <v>-0.59896993960401013</v>
      </c>
      <c r="M144">
        <f>'6957'!P144</f>
        <v>-0.35615792726584927</v>
      </c>
      <c r="N144">
        <f>'6958'!P144</f>
        <v>1.6610869649717732</v>
      </c>
      <c r="O144">
        <f>'6959'!P144</f>
        <v>-12.975924773591382</v>
      </c>
      <c r="P144"/>
      <c r="T144" s="27">
        <f t="shared" si="10"/>
        <v>-1.5525968823754766</v>
      </c>
      <c r="U144" s="27">
        <f t="shared" si="11"/>
        <v>1.2669695856146623</v>
      </c>
      <c r="V144" s="27"/>
      <c r="Y144">
        <f t="shared" si="12"/>
        <v>-0.3852961866878023</v>
      </c>
    </row>
    <row r="145" spans="1:25" x14ac:dyDescent="0.15">
      <c r="A145">
        <v>72</v>
      </c>
      <c r="B145">
        <v>69.5</v>
      </c>
      <c r="C145">
        <v>143</v>
      </c>
      <c r="E145">
        <f>'6948'!P145</f>
        <v>-5.3868157949998059</v>
      </c>
      <c r="F145">
        <f>'6949'!P145</f>
        <v>0.35784475469168353</v>
      </c>
      <c r="G145">
        <f>'6950'!P145</f>
        <v>2.7901379309331702</v>
      </c>
      <c r="H145">
        <f>'6952'!P145</f>
        <v>-0.55554520488559533</v>
      </c>
      <c r="I145">
        <f>'6953'!P145</f>
        <v>1.1145791726162857</v>
      </c>
      <c r="J145">
        <f>'6954'!P145</f>
        <v>1.1641470316985472</v>
      </c>
      <c r="K145">
        <f>'6955'!P145</f>
        <v>0.84119357380547755</v>
      </c>
      <c r="L145" s="18">
        <f>'6956'!P145</f>
        <v>2.6111406274911588</v>
      </c>
      <c r="M145">
        <f>'6957'!P145</f>
        <v>-0.16624943369269082</v>
      </c>
      <c r="N145">
        <f>'6958'!P145</f>
        <v>1.7828651855302839</v>
      </c>
      <c r="O145">
        <f>'6959'!P145</f>
        <v>-12.979066256327657</v>
      </c>
      <c r="P145"/>
      <c r="T145" s="27">
        <f t="shared" si="10"/>
        <v>-0.76597894664901289</v>
      </c>
      <c r="U145" s="27">
        <f t="shared" si="11"/>
        <v>1.3901307044203033</v>
      </c>
      <c r="V145" s="27"/>
      <c r="Y145">
        <f t="shared" si="12"/>
        <v>0.84119357380547755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'6948'!P146</f>
        <v>-6.7801241357453232</v>
      </c>
      <c r="F146" s="31">
        <f>'6949'!P146</f>
        <v>-0.78179601756940742</v>
      </c>
      <c r="G146" s="31">
        <f>'6950'!P146</f>
        <v>1.5245698057157044</v>
      </c>
      <c r="H146" s="31">
        <f>'6952'!P146</f>
        <v>-1.6640084305861385</v>
      </c>
      <c r="I146" s="31">
        <f>'6953'!P146</f>
        <v>1.3487006331340254</v>
      </c>
      <c r="J146" s="31">
        <f>'6954'!P146</f>
        <v>3.162279592291549</v>
      </c>
      <c r="K146" s="31">
        <f>'6955'!P146</f>
        <v>0.46160218025258337</v>
      </c>
      <c r="L146" s="32">
        <f>'6956'!P146</f>
        <v>2.8366444606730132</v>
      </c>
      <c r="M146" s="31">
        <f>'6957'!P146</f>
        <v>-0.29181309977448505</v>
      </c>
      <c r="N146" s="31">
        <f>'6958'!P146</f>
        <v>1.3922675826085069</v>
      </c>
      <c r="O146" s="31">
        <f>'6959'!P146</f>
        <v>-12.810471363111059</v>
      </c>
      <c r="P146" s="31"/>
      <c r="Q146" s="32"/>
      <c r="R146" s="32"/>
      <c r="S146" s="31"/>
      <c r="T146" s="33">
        <f t="shared" si="10"/>
        <v>-1.0547407992828211</v>
      </c>
      <c r="U146" s="33">
        <f t="shared" si="11"/>
        <v>1.4322507405128846</v>
      </c>
      <c r="V146" s="27"/>
      <c r="W146" s="2" t="s">
        <v>30</v>
      </c>
      <c r="X146" s="2"/>
      <c r="Y146" s="31">
        <f t="shared" si="12"/>
        <v>0.46160218025258337</v>
      </c>
    </row>
    <row r="147" spans="1:25" x14ac:dyDescent="0.15">
      <c r="A147">
        <v>73</v>
      </c>
      <c r="B147">
        <v>70.5</v>
      </c>
      <c r="C147">
        <v>145</v>
      </c>
      <c r="E147">
        <f>'6948'!P147</f>
        <v>-5.8500622220754579</v>
      </c>
      <c r="F147">
        <f>'6949'!P147</f>
        <v>-1.0033318303462613</v>
      </c>
      <c r="G147">
        <f>'6950'!P147</f>
        <v>3.8255042230615701</v>
      </c>
      <c r="H147">
        <f>'6952'!P147</f>
        <v>-0.79181245052154303</v>
      </c>
      <c r="I147">
        <f>'6953'!P147</f>
        <v>0.9968571445911123</v>
      </c>
      <c r="J147">
        <f>'6954'!P147</f>
        <v>3.7441964728242771</v>
      </c>
      <c r="K147">
        <f>'6955'!P147</f>
        <v>1.091590306900952</v>
      </c>
      <c r="L147" s="18">
        <f>'6956'!P147</f>
        <v>5.8131503803957134</v>
      </c>
      <c r="M147">
        <f>'6957'!P147</f>
        <v>-0.48145179672761307</v>
      </c>
      <c r="N147">
        <f>'6958'!P147</f>
        <v>1.3945923451141409</v>
      </c>
      <c r="O147">
        <f>'6959'!P147</f>
        <v>-12.390406434364255</v>
      </c>
      <c r="P147"/>
      <c r="T147" s="27">
        <f t="shared" si="10"/>
        <v>-0.33192489646794227</v>
      </c>
      <c r="U147" s="27">
        <f t="shared" si="11"/>
        <v>1.5224839457668595</v>
      </c>
      <c r="V147" s="27"/>
      <c r="Y147">
        <f t="shared" si="12"/>
        <v>0.9968571445911123</v>
      </c>
    </row>
    <row r="148" spans="1:25" x14ac:dyDescent="0.15">
      <c r="A148">
        <v>73.5</v>
      </c>
      <c r="B148">
        <v>71</v>
      </c>
      <c r="C148">
        <v>146</v>
      </c>
      <c r="E148">
        <f>'6948'!P148</f>
        <v>-5.884944988381398</v>
      </c>
      <c r="F148">
        <f>'6949'!P148</f>
        <v>-0.88227671121579432</v>
      </c>
      <c r="G148">
        <f>'6950'!P148</f>
        <v>2.8757206223400664</v>
      </c>
      <c r="H148">
        <f>'6952'!P148</f>
        <v>-1.1183601815706561</v>
      </c>
      <c r="I148">
        <f>'6953'!P148</f>
        <v>1.0264109331041005</v>
      </c>
      <c r="J148">
        <f>'6954'!P148</f>
        <v>2.086046144644115</v>
      </c>
      <c r="K148">
        <f>'6955'!P148</f>
        <v>8.7514969435195628E-2</v>
      </c>
      <c r="L148" s="18">
        <f>'6956'!P148</f>
        <v>5.1153578191493017</v>
      </c>
      <c r="M148">
        <f>'6957'!P148</f>
        <v>-0.31874613852496131</v>
      </c>
      <c r="N148">
        <f>'6958'!P148</f>
        <v>2.0492224387545095</v>
      </c>
      <c r="O148">
        <f>'6959'!P148</f>
        <v>-12.42558294939437</v>
      </c>
      <c r="P148"/>
      <c r="T148" s="27">
        <f t="shared" si="10"/>
        <v>-0.67178527651453546</v>
      </c>
      <c r="U148" s="27">
        <f t="shared" si="11"/>
        <v>1.4467610031167486</v>
      </c>
      <c r="V148" s="27"/>
      <c r="Y148">
        <f t="shared" si="12"/>
        <v>8.7514969435195628E-2</v>
      </c>
    </row>
    <row r="149" spans="1:25" x14ac:dyDescent="0.15">
      <c r="A149">
        <v>74</v>
      </c>
      <c r="B149">
        <v>71.5</v>
      </c>
      <c r="C149">
        <v>147</v>
      </c>
      <c r="E149">
        <f>'6948'!P149</f>
        <v>-7.4363734013536078</v>
      </c>
      <c r="F149">
        <f>'6949'!P149</f>
        <v>-0.66473368739174843</v>
      </c>
      <c r="G149">
        <f>'6950'!P149</f>
        <v>2.6344053748592127</v>
      </c>
      <c r="H149">
        <f>'6952'!P149</f>
        <v>-0.97184709805888569</v>
      </c>
      <c r="I149">
        <f>'6953'!P149</f>
        <v>1.3415356991573251</v>
      </c>
      <c r="J149">
        <f>'6954'!P149</f>
        <v>1.105630531418043</v>
      </c>
      <c r="K149">
        <f>'6955'!P149</f>
        <v>0.2966203565988022</v>
      </c>
      <c r="L149" s="18">
        <f>'6956'!P149</f>
        <v>4.1773482508983166</v>
      </c>
      <c r="M149">
        <f>'6957'!P149</f>
        <v>-1.92573219483156</v>
      </c>
      <c r="N149">
        <f>'6958'!P149</f>
        <v>1.9184650637391898</v>
      </c>
      <c r="O149">
        <f>'6959'!P149</f>
        <v>-12.382385913579206</v>
      </c>
      <c r="P149"/>
      <c r="T149" s="27">
        <f t="shared" si="10"/>
        <v>-1.0824606380494652</v>
      </c>
      <c r="U149" s="27">
        <f t="shared" si="11"/>
        <v>1.4523021219854142</v>
      </c>
      <c r="V149" s="27"/>
      <c r="Y149">
        <f t="shared" si="12"/>
        <v>0.2966203565988022</v>
      </c>
    </row>
    <row r="150" spans="1:25" x14ac:dyDescent="0.15">
      <c r="A150">
        <v>74.5</v>
      </c>
      <c r="B150">
        <v>72</v>
      </c>
      <c r="C150">
        <v>148</v>
      </c>
      <c r="E150">
        <f>'6948'!P150</f>
        <v>-7.4614135228344436</v>
      </c>
      <c r="F150">
        <f>'6949'!P150</f>
        <v>-0.21257943374952989</v>
      </c>
      <c r="G150">
        <f>'6950'!P150</f>
        <v>1.100382649959422</v>
      </c>
      <c r="H150">
        <f>'6952'!P150</f>
        <v>-0.89133211919541111</v>
      </c>
      <c r="I150">
        <f>'6953'!P150</f>
        <v>1.6164852067898361</v>
      </c>
      <c r="J150">
        <f>'6954'!P150</f>
        <v>2.5696417237022846</v>
      </c>
      <c r="K150">
        <f>'6955'!P150</f>
        <v>2.3884771503393898</v>
      </c>
      <c r="L150" s="18">
        <f>'6956'!P150</f>
        <v>4.8871490804832742</v>
      </c>
      <c r="M150">
        <f>'6957'!P150</f>
        <v>-0.43671350335670334</v>
      </c>
      <c r="N150">
        <f>'6958'!P150</f>
        <v>1.1968024322837283</v>
      </c>
      <c r="O150">
        <f>'6959'!P150</f>
        <v>-12.34013123305435</v>
      </c>
      <c r="P150"/>
      <c r="T150" s="27">
        <f t="shared" si="10"/>
        <v>-0.68938468805750019</v>
      </c>
      <c r="U150" s="27">
        <f t="shared" si="11"/>
        <v>1.4930215209052453</v>
      </c>
      <c r="V150" s="27"/>
      <c r="Y150">
        <f t="shared" si="12"/>
        <v>1.100382649959422</v>
      </c>
    </row>
    <row r="151" spans="1:25" x14ac:dyDescent="0.15">
      <c r="A151">
        <v>75</v>
      </c>
      <c r="B151">
        <v>72.5</v>
      </c>
      <c r="C151">
        <v>149</v>
      </c>
      <c r="E151">
        <f>'6948'!P151</f>
        <v>-7.329508134352329</v>
      </c>
      <c r="F151">
        <f>'6949'!P151</f>
        <v>0.44527031675695411</v>
      </c>
      <c r="G151">
        <f>'6950'!P151</f>
        <v>2.2917161159555661</v>
      </c>
      <c r="H151">
        <f>'6952'!P151</f>
        <v>-1.4349801688390864</v>
      </c>
      <c r="I151">
        <f>'6953'!P151</f>
        <v>1.5383985252162455</v>
      </c>
      <c r="J151">
        <f>'6954'!P151</f>
        <v>3.3636062977016072</v>
      </c>
      <c r="K151">
        <f>'6955'!P151</f>
        <v>2.4947214570847676</v>
      </c>
      <c r="L151" s="18">
        <f>'6956'!P151</f>
        <v>4.6900035247124903</v>
      </c>
      <c r="M151">
        <f>'6957'!P151</f>
        <v>-0.18121722168013799</v>
      </c>
      <c r="N151">
        <f>'6958'!P151</f>
        <v>2.2393691559233568</v>
      </c>
      <c r="O151">
        <f>'6959'!P151</f>
        <v>-12.296532156016086</v>
      </c>
      <c r="P151"/>
      <c r="T151" s="27">
        <f t="shared" si="10"/>
        <v>-0.37992293523060461</v>
      </c>
      <c r="U151" s="27">
        <f t="shared" si="11"/>
        <v>1.5308818988478778</v>
      </c>
      <c r="V151" s="27"/>
      <c r="Y151">
        <f t="shared" si="12"/>
        <v>1.5383985252162455</v>
      </c>
    </row>
    <row r="152" spans="1:25" x14ac:dyDescent="0.15">
      <c r="A152">
        <v>75.5</v>
      </c>
      <c r="B152">
        <v>73</v>
      </c>
      <c r="C152">
        <v>150</v>
      </c>
      <c r="E152">
        <f>'6948'!P152</f>
        <v>-7.9323590610951014</v>
      </c>
      <c r="F152">
        <f>'6949'!P152</f>
        <v>1.1070889439704283</v>
      </c>
      <c r="G152">
        <f>'6950'!P152</f>
        <v>2.300993268592129</v>
      </c>
      <c r="H152">
        <f>'6952'!P152</f>
        <v>-0.71497981908380581</v>
      </c>
      <c r="I152">
        <f>'6953'!P152</f>
        <v>1.9503261675859405</v>
      </c>
      <c r="J152">
        <f>'6954'!P152</f>
        <v>0</v>
      </c>
      <c r="K152">
        <f>'6955'!P152</f>
        <v>1.79761423826281</v>
      </c>
      <c r="L152" s="18">
        <f>'6956'!P152</f>
        <v>5.7155734491133279</v>
      </c>
      <c r="M152">
        <f>'6957'!P152</f>
        <v>-0.27203548907945474</v>
      </c>
      <c r="N152">
        <f>'6958'!P152</f>
        <v>2.4809654170114022</v>
      </c>
      <c r="O152">
        <f>'6959'!P152</f>
        <v>-12.568935603664757</v>
      </c>
      <c r="P152"/>
      <c r="T152" s="27">
        <f t="shared" si="10"/>
        <v>-0.55779531712609831</v>
      </c>
      <c r="U152" s="27">
        <f t="shared" si="11"/>
        <v>1.5679794307338761</v>
      </c>
      <c r="V152" s="27"/>
      <c r="Y152">
        <f t="shared" si="12"/>
        <v>1.1070889439704283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92" zoomScaleNormal="92" zoomScalePageLayoutView="80" workbookViewId="0">
      <selection activeCell="AA48" sqref="AA48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3320312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6948</v>
      </c>
      <c r="D1" s="2">
        <v>6949</v>
      </c>
      <c r="E1" s="16">
        <v>6950</v>
      </c>
      <c r="F1" s="2">
        <v>6952</v>
      </c>
      <c r="G1" s="2">
        <v>6953</v>
      </c>
      <c r="H1" s="16">
        <v>6954</v>
      </c>
      <c r="I1" s="16">
        <v>6955</v>
      </c>
      <c r="J1" s="16">
        <v>6956</v>
      </c>
      <c r="K1" s="16">
        <v>6957</v>
      </c>
      <c r="L1" s="16">
        <v>6958</v>
      </c>
      <c r="M1" s="16">
        <v>6959</v>
      </c>
      <c r="N1" s="16"/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6"/>
      <c r="S2" s="56"/>
    </row>
    <row r="6" spans="1:23" x14ac:dyDescent="0.15">
      <c r="A6">
        <v>0</v>
      </c>
      <c r="C6" s="3">
        <f>summary!E36</f>
        <v>-4.3378858497085293</v>
      </c>
      <c r="D6" s="3">
        <f>summary!F36</f>
        <v>-0.84618614257873315</v>
      </c>
      <c r="E6" s="3">
        <f>summary!G36</f>
        <v>2.2331962302523194</v>
      </c>
      <c r="F6" s="3">
        <f>summary!H36</f>
        <v>-0.47523781822707661</v>
      </c>
      <c r="G6" s="3">
        <f>summary!I36</f>
        <v>1.1942930865919847</v>
      </c>
      <c r="H6" s="3">
        <f>summary!J36</f>
        <v>0.84786965852936247</v>
      </c>
      <c r="I6" s="3">
        <f>summary!K36</f>
        <v>0.75874319384672018</v>
      </c>
      <c r="J6" s="3">
        <f>summary!L36</f>
        <v>0.72522636142751129</v>
      </c>
      <c r="K6" s="3">
        <f>summary!M36</f>
        <v>-6.7958766735576784E-2</v>
      </c>
      <c r="L6" s="3">
        <f>summary!N36</f>
        <v>0.51906462901534978</v>
      </c>
      <c r="M6" s="3">
        <f>summary!O36</f>
        <v>-0.83105506387991779</v>
      </c>
      <c r="Q6" s="1"/>
      <c r="R6" s="27">
        <f t="shared" ref="R6:R39" si="0">AVERAGE(C6:O6)</f>
        <v>-2.5448225587871451E-2</v>
      </c>
      <c r="S6" s="27">
        <f t="shared" ref="S6:S39" si="1">STDEV(C6:O6)/SQRT(COUNT(C6:O6))</f>
        <v>0.51301904742208171</v>
      </c>
      <c r="T6" s="27"/>
      <c r="W6">
        <f>MEDIAN(C6:I6)</f>
        <v>0.75874319384672018</v>
      </c>
    </row>
    <row r="7" spans="1:23" x14ac:dyDescent="0.15">
      <c r="A7">
        <v>0.5</v>
      </c>
      <c r="C7" s="3">
        <f>summary!E37</f>
        <v>-5.7741578975555443</v>
      </c>
      <c r="D7" s="3">
        <f>summary!F37</f>
        <v>9.8237437020296622E-2</v>
      </c>
      <c r="E7" s="3">
        <f>summary!G37</f>
        <v>2.1671572022701402</v>
      </c>
      <c r="F7" s="3">
        <f>summary!H37</f>
        <v>0.21781782729277413</v>
      </c>
      <c r="G7" s="3">
        <f>summary!I37</f>
        <v>0.66623844274238986</v>
      </c>
      <c r="H7" s="3">
        <f>summary!J37</f>
        <v>1.3934770479560064</v>
      </c>
      <c r="I7" s="3">
        <f>summary!K37</f>
        <v>1.5607331771996187</v>
      </c>
      <c r="J7" s="3">
        <f>summary!L37</f>
        <v>-1.3306035096889235</v>
      </c>
      <c r="K7" s="3">
        <f>summary!M37</f>
        <v>1.2709199614118867</v>
      </c>
      <c r="L7" s="3">
        <f>summary!N37</f>
        <v>0.19667414692113128</v>
      </c>
      <c r="M7" s="3">
        <f>summary!O37</f>
        <v>-3.3639732490969076</v>
      </c>
      <c r="Q7" s="1"/>
      <c r="R7" s="27">
        <f t="shared" si="0"/>
        <v>-0.26340721941155748</v>
      </c>
      <c r="S7" s="27">
        <f t="shared" si="1"/>
        <v>0.7191764731890592</v>
      </c>
      <c r="T7" s="27"/>
      <c r="W7">
        <f t="shared" ref="W7:W70" si="2">MEDIAN(C7:I7)</f>
        <v>0.66623844274238986</v>
      </c>
    </row>
    <row r="8" spans="1:23" x14ac:dyDescent="0.15">
      <c r="A8">
        <v>1</v>
      </c>
      <c r="C8" s="3">
        <f>summary!E38</f>
        <v>-3.3714483920567924</v>
      </c>
      <c r="D8" s="3">
        <f>summary!F38</f>
        <v>-3.2059703492198603E-2</v>
      </c>
      <c r="E8" s="3">
        <f>summary!G38</f>
        <v>1.4980891842221544</v>
      </c>
      <c r="F8" s="3">
        <f>summary!H38</f>
        <v>7.1445053936079694E-2</v>
      </c>
      <c r="G8" s="3">
        <f>summary!I38</f>
        <v>6.2343992522235492E-2</v>
      </c>
      <c r="H8" s="3">
        <f>summary!J38</f>
        <v>1.6189289122575814</v>
      </c>
      <c r="I8" s="3">
        <f>summary!K38</f>
        <v>1.434361263105808</v>
      </c>
      <c r="J8" s="3">
        <f>summary!L38</f>
        <v>-0.35710591119388857</v>
      </c>
      <c r="K8" s="3">
        <f>summary!M38</f>
        <v>0.65018213498122968</v>
      </c>
      <c r="L8" s="3">
        <f>summary!N38</f>
        <v>1.4915170410027012</v>
      </c>
      <c r="M8" s="3">
        <f>summary!O38</f>
        <v>-4.3783218150267436</v>
      </c>
      <c r="Q8" s="1"/>
      <c r="R8" s="27">
        <f t="shared" si="0"/>
        <v>-0.11927893088562119</v>
      </c>
      <c r="S8" s="27">
        <f t="shared" si="1"/>
        <v>0.60368084476563666</v>
      </c>
      <c r="T8" s="27"/>
      <c r="W8">
        <f t="shared" si="2"/>
        <v>7.1445053936079694E-2</v>
      </c>
    </row>
    <row r="9" spans="1:23" x14ac:dyDescent="0.15">
      <c r="A9">
        <v>1.5</v>
      </c>
      <c r="C9" s="3">
        <f>summary!E39</f>
        <v>-2.9530442332265849</v>
      </c>
      <c r="D9" s="3">
        <f>summary!F39</f>
        <v>-0.32810628725492513</v>
      </c>
      <c r="E9" s="3">
        <f>summary!G39</f>
        <v>-0.21015961096697514</v>
      </c>
      <c r="F9" s="3">
        <f>summary!H39</f>
        <v>-0.89557687021944932</v>
      </c>
      <c r="G9" s="3">
        <f>summary!I39</f>
        <v>0.75511766308370143</v>
      </c>
      <c r="H9" s="3">
        <f>summary!J39</f>
        <v>-0.20675446244658577</v>
      </c>
      <c r="I9" s="3">
        <f>summary!K39</f>
        <v>2.1332237440745088</v>
      </c>
      <c r="J9" s="3">
        <f>summary!L39</f>
        <v>-2.5925007771542696</v>
      </c>
      <c r="K9" s="3">
        <f>summary!M39</f>
        <v>0.42540988033062876</v>
      </c>
      <c r="L9" s="3">
        <f>summary!N39</f>
        <v>1.0136476841826376</v>
      </c>
      <c r="M9" s="3">
        <f>summary!O39</f>
        <v>-3.6064260093203098</v>
      </c>
      <c r="Q9" s="1"/>
      <c r="R9" s="27">
        <f t="shared" si="0"/>
        <v>-0.58774266171978395</v>
      </c>
      <c r="S9" s="27">
        <f t="shared" si="1"/>
        <v>0.53913997879221676</v>
      </c>
      <c r="T9" s="27"/>
      <c r="W9">
        <f t="shared" si="2"/>
        <v>-0.21015961096697514</v>
      </c>
    </row>
    <row r="10" spans="1:23" x14ac:dyDescent="0.15">
      <c r="A10">
        <v>2</v>
      </c>
      <c r="C10" s="3">
        <f>summary!E40</f>
        <v>-0.87983401734879774</v>
      </c>
      <c r="D10" s="3">
        <f>summary!F40</f>
        <v>-3.270288556154838E-3</v>
      </c>
      <c r="E10" s="3">
        <f>summary!G40</f>
        <v>0.55104545791442638</v>
      </c>
      <c r="F10" s="3">
        <f>summary!H40</f>
        <v>-1.3958069586305166</v>
      </c>
      <c r="G10" s="3">
        <f>summary!I40</f>
        <v>-0.24831582862534199</v>
      </c>
      <c r="H10" s="3">
        <f>summary!J40</f>
        <v>-1.2807548308559118</v>
      </c>
      <c r="I10" s="3">
        <f>summary!K40</f>
        <v>2.0814173860907159</v>
      </c>
      <c r="J10" s="3">
        <f>summary!L40</f>
        <v>0.25485761590489003</v>
      </c>
      <c r="K10" s="3">
        <f>summary!M40</f>
        <v>-0.26612626774461856</v>
      </c>
      <c r="L10" s="3">
        <f>summary!N40</f>
        <v>1.0835119154963027</v>
      </c>
      <c r="M10" s="3">
        <f>summary!O40</f>
        <v>-4.4366215733443717</v>
      </c>
      <c r="Q10" s="1"/>
      <c r="R10" s="27">
        <f t="shared" si="0"/>
        <v>-0.41271794451812532</v>
      </c>
      <c r="S10" s="27">
        <f t="shared" si="1"/>
        <v>0.50614430487940198</v>
      </c>
      <c r="T10" s="27"/>
      <c r="W10">
        <f t="shared" si="2"/>
        <v>-0.24831582862534199</v>
      </c>
    </row>
    <row r="11" spans="1:23" x14ac:dyDescent="0.15">
      <c r="A11">
        <v>2.5</v>
      </c>
      <c r="C11" s="3">
        <f>summary!E41</f>
        <v>1.1643842169276668</v>
      </c>
      <c r="D11" s="3">
        <f>summary!F41</f>
        <v>-0.65123841249279335</v>
      </c>
      <c r="E11" s="3">
        <f>summary!G41</f>
        <v>-0.85196102514507166</v>
      </c>
      <c r="F11" s="3">
        <f>summary!H41</f>
        <v>-0.4711037564024822</v>
      </c>
      <c r="G11" s="3">
        <f>summary!I41</f>
        <v>5.6576234813130247E-2</v>
      </c>
      <c r="H11" s="3">
        <f>summary!J41</f>
        <v>0.33585213474771902</v>
      </c>
      <c r="I11" s="3">
        <f>summary!K41</f>
        <v>0.20465705298037409</v>
      </c>
      <c r="J11" s="3">
        <f>summary!L41</f>
        <v>1.8226207684971507</v>
      </c>
      <c r="K11" s="3">
        <f>summary!M41</f>
        <v>-0.71615704398645219</v>
      </c>
      <c r="L11" s="3">
        <f>summary!N41</f>
        <v>0.36585902780427515</v>
      </c>
      <c r="M11" s="3">
        <f>summary!O41</f>
        <v>-2.986708351981664</v>
      </c>
      <c r="Q11" s="1"/>
      <c r="R11" s="27">
        <f t="shared" si="0"/>
        <v>-0.15701992311255886</v>
      </c>
      <c r="S11" s="27">
        <f t="shared" si="1"/>
        <v>0.37542048685959467</v>
      </c>
      <c r="T11" s="27"/>
      <c r="W11">
        <f t="shared" si="2"/>
        <v>5.6576234813130247E-2</v>
      </c>
    </row>
    <row r="12" spans="1:23" x14ac:dyDescent="0.15">
      <c r="A12">
        <v>3</v>
      </c>
      <c r="C12" s="3">
        <f>summary!E42</f>
        <v>1.6790284561394846</v>
      </c>
      <c r="D12" s="3">
        <f>summary!F42</f>
        <v>-0.39284472510730944</v>
      </c>
      <c r="E12" s="3">
        <f>summary!G42</f>
        <v>-0.72658009730173312</v>
      </c>
      <c r="F12" s="3">
        <f>summary!H42</f>
        <v>0.6110348002300281</v>
      </c>
      <c r="G12" s="3">
        <f>summary!I42</f>
        <v>-0.14507177242396807</v>
      </c>
      <c r="H12" s="3">
        <f>summary!J42</f>
        <v>-0.66568857216020882</v>
      </c>
      <c r="I12" s="3">
        <f>summary!K42</f>
        <v>0.22979149593696599</v>
      </c>
      <c r="J12" s="3">
        <f>summary!L42</f>
        <v>2.8222302936878405</v>
      </c>
      <c r="K12" s="3">
        <f>summary!M42</f>
        <v>-0.91670687479247748</v>
      </c>
      <c r="L12" s="3">
        <f>summary!N42</f>
        <v>0.67341369861828937</v>
      </c>
      <c r="M12" s="3">
        <f>summary!O42</f>
        <v>3.1321950179266249</v>
      </c>
      <c r="Q12" s="1"/>
      <c r="R12" s="27">
        <f t="shared" si="0"/>
        <v>0.57280015643213966</v>
      </c>
      <c r="S12" s="27">
        <f t="shared" si="1"/>
        <v>0.42482192717268524</v>
      </c>
      <c r="T12" s="27"/>
      <c r="W12">
        <f t="shared" si="2"/>
        <v>-0.14507177242396807</v>
      </c>
    </row>
    <row r="13" spans="1:23" x14ac:dyDescent="0.15">
      <c r="A13">
        <v>3.5</v>
      </c>
      <c r="C13" s="3">
        <f>summary!E43</f>
        <v>1.2250184705213614</v>
      </c>
      <c r="D13" s="3">
        <f>summary!F43</f>
        <v>-0.50092638842680359</v>
      </c>
      <c r="E13" s="3">
        <f>summary!G43</f>
        <v>0.19924974134616125</v>
      </c>
      <c r="F13" s="3">
        <f>summary!H43</f>
        <v>1.3037663164268718</v>
      </c>
      <c r="G13" s="3">
        <f>summary!I43</f>
        <v>0.17967525996948069</v>
      </c>
      <c r="H13" s="3">
        <f>summary!J43</f>
        <v>0.26107259657932907</v>
      </c>
      <c r="I13" s="3">
        <f>summary!K43</f>
        <v>-2.396572674462806</v>
      </c>
      <c r="J13" s="3">
        <f>summary!L43</f>
        <v>-6.7172491464128363</v>
      </c>
      <c r="K13" s="3">
        <f>summary!M43</f>
        <v>-0.66159449497913847</v>
      </c>
      <c r="L13" s="3">
        <f>summary!N43</f>
        <v>0.36772264001702964</v>
      </c>
      <c r="M13" s="3">
        <f>summary!O43</f>
        <v>3.603206523248522</v>
      </c>
      <c r="Q13" s="1"/>
      <c r="R13" s="27">
        <f t="shared" si="0"/>
        <v>-0.2851482869248026</v>
      </c>
      <c r="S13" s="27">
        <f t="shared" si="1"/>
        <v>0.78113066541545484</v>
      </c>
      <c r="T13" s="27"/>
      <c r="W13">
        <f t="shared" si="2"/>
        <v>0.19924974134616125</v>
      </c>
    </row>
    <row r="14" spans="1:23" x14ac:dyDescent="0.15">
      <c r="A14">
        <v>4</v>
      </c>
      <c r="C14" s="3">
        <f>summary!E44</f>
        <v>2.0301082837879001</v>
      </c>
      <c r="D14" s="3">
        <f>summary!F44</f>
        <v>0.43448050042746561</v>
      </c>
      <c r="E14" s="3">
        <f>summary!G44</f>
        <v>-0.9482967841818859</v>
      </c>
      <c r="F14" s="3">
        <f>summary!H44</f>
        <v>0.83590193647492406</v>
      </c>
      <c r="G14" s="3">
        <f>summary!I44</f>
        <v>-6.8430293322213689E-2</v>
      </c>
      <c r="H14" s="3">
        <f>summary!J44</f>
        <v>0.12944071921884942</v>
      </c>
      <c r="I14" s="3">
        <f>summary!K44</f>
        <v>-1.404735976071664</v>
      </c>
      <c r="J14" s="3">
        <f>summary!L44</f>
        <v>2.7328339453958348</v>
      </c>
      <c r="K14" s="3">
        <f>summary!M44</f>
        <v>0.9341773625199643</v>
      </c>
      <c r="L14" s="3">
        <f>summary!N44</f>
        <v>-2.0885478825989581</v>
      </c>
      <c r="M14" s="3">
        <f>summary!O44</f>
        <v>3.3233301271707054</v>
      </c>
      <c r="Q14" s="1"/>
      <c r="R14" s="27">
        <f t="shared" si="0"/>
        <v>0.53729653989281101</v>
      </c>
      <c r="S14" s="27">
        <f t="shared" si="1"/>
        <v>0.5087854823452983</v>
      </c>
      <c r="T14" s="27"/>
      <c r="W14">
        <f t="shared" si="2"/>
        <v>0.12944071921884942</v>
      </c>
    </row>
    <row r="15" spans="1:23" x14ac:dyDescent="0.15">
      <c r="A15">
        <v>4.5</v>
      </c>
      <c r="C15" s="3">
        <f>summary!E45</f>
        <v>1.1057872152557415</v>
      </c>
      <c r="D15" s="3">
        <f>summary!F45</f>
        <v>1.4739653049027059</v>
      </c>
      <c r="E15" s="3">
        <f>summary!G45</f>
        <v>0.48861313411291241</v>
      </c>
      <c r="F15" s="3">
        <f>summary!H45</f>
        <v>-5.9660521815374873E-2</v>
      </c>
      <c r="G15" s="3">
        <f>summary!I45</f>
        <v>-0.5918952560170968</v>
      </c>
      <c r="H15" s="3">
        <f>summary!J45</f>
        <v>-0.19209649734085557</v>
      </c>
      <c r="I15" s="3">
        <f>summary!K45</f>
        <v>-2.2821422916539289</v>
      </c>
      <c r="J15" s="3">
        <f>summary!L45</f>
        <v>2.0343132112752951</v>
      </c>
      <c r="K15" s="3">
        <f>summary!M45</f>
        <v>0.55081530367079157</v>
      </c>
      <c r="L15" s="3">
        <f>summary!N45</f>
        <v>-2.9071241245223192</v>
      </c>
      <c r="M15" s="3">
        <f>summary!O45</f>
        <v>5.3493460813273588</v>
      </c>
      <c r="Q15" s="1"/>
      <c r="R15" s="27">
        <f t="shared" si="0"/>
        <v>0.45181105083592998</v>
      </c>
      <c r="S15" s="27">
        <f t="shared" si="1"/>
        <v>0.66398447536067884</v>
      </c>
      <c r="T15" s="27"/>
      <c r="W15">
        <f t="shared" si="2"/>
        <v>-5.9660521815374873E-2</v>
      </c>
    </row>
    <row r="16" spans="1:23" ht="15" x14ac:dyDescent="0.2">
      <c r="A16" s="25">
        <v>5</v>
      </c>
      <c r="B16" s="24" t="s">
        <v>27</v>
      </c>
      <c r="C16" s="25">
        <f>summary!E46</f>
        <v>2.1293694183680572</v>
      </c>
      <c r="D16" s="25">
        <f>summary!F46</f>
        <v>1.7084345965862293</v>
      </c>
      <c r="E16" s="25">
        <f>summary!G46</f>
        <v>-1.833848922196188</v>
      </c>
      <c r="F16" s="25">
        <f>summary!H46</f>
        <v>-0.49124988588637253</v>
      </c>
      <c r="G16" s="25">
        <f>summary!I46</f>
        <v>0.29752821968860549</v>
      </c>
      <c r="H16" s="25">
        <f>summary!J46</f>
        <v>1.3613304713466419</v>
      </c>
      <c r="I16" s="25">
        <f>summary!K46</f>
        <v>-2.7522316241194296</v>
      </c>
      <c r="J16" s="25">
        <f>summary!L46</f>
        <v>-0.10041888737103806</v>
      </c>
      <c r="K16" s="25">
        <f>summary!M46</f>
        <v>0.28383314045992281</v>
      </c>
      <c r="L16" s="25">
        <f>summary!N46</f>
        <v>-2.7830047741626744</v>
      </c>
      <c r="M16" s="25">
        <f>summary!O46</f>
        <v>7.8961424298705785</v>
      </c>
      <c r="N16" s="26"/>
      <c r="O16" s="26"/>
      <c r="P16" s="26"/>
      <c r="Q16" s="1"/>
      <c r="R16" s="28">
        <f t="shared" si="0"/>
        <v>0.51962583478039381</v>
      </c>
      <c r="S16" s="28">
        <f t="shared" si="1"/>
        <v>0.89335180272511705</v>
      </c>
      <c r="T16" s="27"/>
      <c r="U16" s="25">
        <v>-13</v>
      </c>
      <c r="V16" s="25"/>
      <c r="W16">
        <f t="shared" si="2"/>
        <v>0.29752821968860549</v>
      </c>
    </row>
    <row r="17" spans="1:23" x14ac:dyDescent="0.15">
      <c r="A17">
        <v>5.5</v>
      </c>
      <c r="C17" s="3">
        <f>summary!E47</f>
        <v>0.22630604389026499</v>
      </c>
      <c r="D17" s="3">
        <f>summary!F47</f>
        <v>1.3272684358717777</v>
      </c>
      <c r="E17" s="3">
        <f>summary!G47</f>
        <v>0.14465021615298182</v>
      </c>
      <c r="F17" s="3">
        <f>summary!H47</f>
        <v>-1.5272095426787737</v>
      </c>
      <c r="G17" s="3">
        <f>summary!I47</f>
        <v>-0.58919325353023921</v>
      </c>
      <c r="H17" s="3">
        <f>summary!J47</f>
        <v>1.9512197103074045</v>
      </c>
      <c r="I17" s="3">
        <f>summary!K47</f>
        <v>-1.3184421439021239</v>
      </c>
      <c r="J17" s="3">
        <f>summary!L47</f>
        <v>2.9384236124289242</v>
      </c>
      <c r="K17" s="3">
        <f>summary!M47</f>
        <v>-0.26074175325405441</v>
      </c>
      <c r="L17" s="3">
        <f>summary!N47</f>
        <v>-2.0076350915807453</v>
      </c>
      <c r="M17" s="3">
        <f>summary!O47</f>
        <v>6.5098112295608734</v>
      </c>
      <c r="Q17" s="1"/>
      <c r="R17" s="27">
        <f t="shared" si="0"/>
        <v>0.67222340575148098</v>
      </c>
      <c r="S17" s="27">
        <f t="shared" si="1"/>
        <v>0.73977071661152172</v>
      </c>
      <c r="T17" s="27"/>
      <c r="U17" s="3">
        <v>-13</v>
      </c>
      <c r="V17" s="3"/>
      <c r="W17">
        <f t="shared" si="2"/>
        <v>0.14465021615298182</v>
      </c>
    </row>
    <row r="18" spans="1:23" x14ac:dyDescent="0.15">
      <c r="A18">
        <v>6</v>
      </c>
      <c r="C18" s="3">
        <f>summary!E48</f>
        <v>-3.2491172660053191</v>
      </c>
      <c r="D18" s="3">
        <f>summary!F48</f>
        <v>1.6316733851652252</v>
      </c>
      <c r="E18" s="3">
        <f>summary!G48</f>
        <v>-1.759373898914383</v>
      </c>
      <c r="F18" s="3">
        <f>summary!H48</f>
        <v>-1.698809604230346</v>
      </c>
      <c r="G18" s="3">
        <f>summary!I48</f>
        <v>0.7737518867194757</v>
      </c>
      <c r="H18" s="3">
        <f>summary!J48</f>
        <v>1.2956115196201716</v>
      </c>
      <c r="I18" s="3">
        <f>summary!K48</f>
        <v>-1.7586499723820308</v>
      </c>
      <c r="J18" s="3">
        <f>summary!L48</f>
        <v>1.7277266909683824</v>
      </c>
      <c r="K18" s="3">
        <f>summary!M48</f>
        <v>-0.35513130992628006</v>
      </c>
      <c r="L18" s="3">
        <f>summary!N48</f>
        <v>-2.0013830024191175</v>
      </c>
      <c r="M18" s="3">
        <f>summary!O48</f>
        <v>7.270526069853724</v>
      </c>
      <c r="Q18" s="1"/>
      <c r="R18" s="27">
        <f t="shared" si="0"/>
        <v>0.17062040894995475</v>
      </c>
      <c r="S18" s="27">
        <f t="shared" si="1"/>
        <v>0.87504617543806951</v>
      </c>
      <c r="T18" s="27"/>
      <c r="U18" s="3">
        <v>-13</v>
      </c>
      <c r="V18" s="3"/>
      <c r="W18">
        <f t="shared" si="2"/>
        <v>-1.698809604230346</v>
      </c>
    </row>
    <row r="19" spans="1:23" x14ac:dyDescent="0.15">
      <c r="A19">
        <v>6.5</v>
      </c>
      <c r="C19" s="3">
        <f>summary!E49</f>
        <v>-11.046629942571577</v>
      </c>
      <c r="D19" s="3">
        <f>summary!F49</f>
        <v>1.6085427395147966</v>
      </c>
      <c r="E19" s="3">
        <f>summary!G49</f>
        <v>-0.84555303219940847</v>
      </c>
      <c r="F19" s="3">
        <f>summary!H49</f>
        <v>-1.7785780564583318</v>
      </c>
      <c r="G19" s="3">
        <f>summary!I49</f>
        <v>0.71237331782395696</v>
      </c>
      <c r="H19" s="3">
        <f>summary!J49</f>
        <v>2.4227260057847078</v>
      </c>
      <c r="I19" s="3">
        <f>summary!K49</f>
        <v>6.3577486459990853E-2</v>
      </c>
      <c r="J19" s="3">
        <f>summary!L49</f>
        <v>3.2365000791403897</v>
      </c>
      <c r="K19" s="3">
        <f>summary!M49</f>
        <v>1.1270660966208353E-2</v>
      </c>
      <c r="L19" s="3">
        <f>summary!N49</f>
        <v>-1.6164526480939845</v>
      </c>
      <c r="M19" s="3">
        <f>summary!O49</f>
        <v>6.5127771598173343</v>
      </c>
      <c r="Q19" s="1"/>
      <c r="R19" s="27">
        <f t="shared" si="0"/>
        <v>-6.5404202710538151E-2</v>
      </c>
      <c r="S19" s="27">
        <f t="shared" si="1"/>
        <v>1.3154054068681209</v>
      </c>
      <c r="T19" s="27"/>
      <c r="U19" s="3">
        <v>-13</v>
      </c>
      <c r="V19" s="3"/>
      <c r="W19">
        <f t="shared" si="2"/>
        <v>6.3577486459990853E-2</v>
      </c>
    </row>
    <row r="20" spans="1:23" x14ac:dyDescent="0.15">
      <c r="A20">
        <v>7</v>
      </c>
      <c r="C20" s="3">
        <f>summary!E50</f>
        <v>-9.6640084446854324</v>
      </c>
      <c r="D20" s="3">
        <f>summary!F50</f>
        <v>1.4409740640290098</v>
      </c>
      <c r="E20" s="3">
        <f>summary!G50</f>
        <v>-1.6362530475437613</v>
      </c>
      <c r="F20" s="3">
        <f>summary!H50</f>
        <v>-2.4068096237307746</v>
      </c>
      <c r="G20" s="3">
        <f>summary!I50</f>
        <v>0.84655862749908295</v>
      </c>
      <c r="H20" s="3">
        <f>summary!J50</f>
        <v>1.2012773076631407</v>
      </c>
      <c r="I20" s="3">
        <f>summary!K50</f>
        <v>-0.57214832434038065</v>
      </c>
      <c r="J20" s="3">
        <f>summary!L50</f>
        <v>-0.82658563651499695</v>
      </c>
      <c r="K20" s="3">
        <f>summary!M50</f>
        <v>-0.30335326677966479</v>
      </c>
      <c r="L20" s="3">
        <f>summary!N50</f>
        <v>-0.87532937663718158</v>
      </c>
      <c r="M20" s="3">
        <f>summary!O50</f>
        <v>2.1552776497124371</v>
      </c>
      <c r="Q20" s="1"/>
      <c r="R20" s="27">
        <f t="shared" si="0"/>
        <v>-0.96730909739350179</v>
      </c>
      <c r="S20" s="27">
        <f t="shared" si="1"/>
        <v>0.96446282247208481</v>
      </c>
      <c r="T20" s="27"/>
      <c r="U20" s="3">
        <v>-13</v>
      </c>
      <c r="V20" s="3"/>
      <c r="W20">
        <f t="shared" si="2"/>
        <v>-0.57214832434038065</v>
      </c>
    </row>
    <row r="21" spans="1:23" x14ac:dyDescent="0.15">
      <c r="A21">
        <v>7.5</v>
      </c>
      <c r="C21" s="3">
        <f>summary!E51</f>
        <v>-12.261644609028249</v>
      </c>
      <c r="D21" s="3">
        <f>summary!F51</f>
        <v>0.90267011039333067</v>
      </c>
      <c r="E21" s="3">
        <f>summary!G51</f>
        <v>-3.1281142737120917</v>
      </c>
      <c r="F21" s="3">
        <f>summary!H51</f>
        <v>-1.6890355423492831</v>
      </c>
      <c r="G21" s="3">
        <f>summary!I51</f>
        <v>0.61805639374616539</v>
      </c>
      <c r="H21" s="3">
        <f>summary!J51</f>
        <v>3.0429845616639857</v>
      </c>
      <c r="I21" s="3">
        <f>summary!K51</f>
        <v>0.34450562906103144</v>
      </c>
      <c r="J21" s="3">
        <f>summary!L51</f>
        <v>-2.1820837795798562</v>
      </c>
      <c r="K21" s="3">
        <f>summary!M51</f>
        <v>-1.3244065938038454</v>
      </c>
      <c r="L21" s="3">
        <f>summary!N51</f>
        <v>-0.73123099842411143</v>
      </c>
      <c r="M21" s="3">
        <f>summary!O51</f>
        <v>-0.47177341149932056</v>
      </c>
      <c r="Q21" s="1"/>
      <c r="R21" s="27">
        <f t="shared" si="0"/>
        <v>-1.5345520466847495</v>
      </c>
      <c r="S21" s="27">
        <f t="shared" si="1"/>
        <v>1.1867854835789247</v>
      </c>
      <c r="T21" s="27"/>
      <c r="U21" s="3">
        <v>-13</v>
      </c>
      <c r="V21" s="3"/>
      <c r="W21">
        <f t="shared" si="2"/>
        <v>0.34450562906103144</v>
      </c>
    </row>
    <row r="22" spans="1:23" x14ac:dyDescent="0.15">
      <c r="A22">
        <v>8</v>
      </c>
      <c r="C22" s="3">
        <f>summary!E52</f>
        <v>-10.747604312969576</v>
      </c>
      <c r="D22" s="3">
        <f>summary!F52</f>
        <v>0.14938193853827697</v>
      </c>
      <c r="E22" s="3">
        <f>summary!G52</f>
        <v>-1.7496361005717356</v>
      </c>
      <c r="F22" s="3">
        <f>summary!H52</f>
        <v>-0.61536280019208567</v>
      </c>
      <c r="G22" s="3">
        <f>summary!I52</f>
        <v>0.75524369002314207</v>
      </c>
      <c r="H22" s="3">
        <f>summary!J52</f>
        <v>1.3217377245440689</v>
      </c>
      <c r="I22" s="3">
        <f>summary!K52</f>
        <v>0.56020773129021573</v>
      </c>
      <c r="J22" s="3">
        <f>summary!L52</f>
        <v>-0.90498744834026312</v>
      </c>
      <c r="K22" s="3">
        <f>summary!M52</f>
        <v>-1.2581991959904848</v>
      </c>
      <c r="L22" s="3">
        <f>summary!N52</f>
        <v>0.49274822188075768</v>
      </c>
      <c r="M22" s="3">
        <f>summary!O52</f>
        <v>-2.09747071998672</v>
      </c>
      <c r="Q22" s="1"/>
      <c r="R22" s="27">
        <f t="shared" si="0"/>
        <v>-1.2812673883431278</v>
      </c>
      <c r="S22" s="27">
        <f t="shared" si="1"/>
        <v>1.0026808249663537</v>
      </c>
      <c r="T22" s="27"/>
      <c r="U22" s="3">
        <v>-13</v>
      </c>
      <c r="V22" s="3"/>
      <c r="W22">
        <f t="shared" si="2"/>
        <v>0.14938193853827697</v>
      </c>
    </row>
    <row r="23" spans="1:23" x14ac:dyDescent="0.15">
      <c r="A23">
        <v>8.5</v>
      </c>
      <c r="C23" s="3">
        <f>summary!E53</f>
        <v>-10.850929726976712</v>
      </c>
      <c r="D23" s="3">
        <f>summary!F53</f>
        <v>-0.65248907528574007</v>
      </c>
      <c r="E23" s="3">
        <f>summary!G53</f>
        <v>-3.2663513190244942</v>
      </c>
      <c r="F23" s="3">
        <f>summary!H53</f>
        <v>0.6848009933581678</v>
      </c>
      <c r="G23" s="3">
        <f>summary!I53</f>
        <v>1.2513143303366796</v>
      </c>
      <c r="H23" s="3">
        <f>summary!J53</f>
        <v>2.9563345360813931</v>
      </c>
      <c r="I23" s="3">
        <f>summary!K53</f>
        <v>1.210010740865568</v>
      </c>
      <c r="J23" s="3">
        <f>summary!L53</f>
        <v>3.1653182740485382</v>
      </c>
      <c r="K23" s="3">
        <f>summary!M53</f>
        <v>-0.97825546873737834</v>
      </c>
      <c r="L23" s="3">
        <f>summary!N53</f>
        <v>-0.87793172377015127</v>
      </c>
      <c r="M23" s="3">
        <f>summary!O53</f>
        <v>-1.1441515777973925</v>
      </c>
      <c r="Q23" s="1"/>
      <c r="R23" s="27">
        <f t="shared" si="0"/>
        <v>-0.772939092445593</v>
      </c>
      <c r="S23" s="27">
        <f t="shared" si="1"/>
        <v>1.1582138911596787</v>
      </c>
      <c r="T23" s="27"/>
      <c r="U23" s="3">
        <v>-13</v>
      </c>
      <c r="V23" s="3"/>
      <c r="W23">
        <f t="shared" si="2"/>
        <v>0.6848009933581678</v>
      </c>
    </row>
    <row r="24" spans="1:23" x14ac:dyDescent="0.15">
      <c r="A24">
        <v>9</v>
      </c>
      <c r="C24" s="3">
        <f>summary!E54</f>
        <v>-11.017194369633618</v>
      </c>
      <c r="D24" s="3">
        <f>summary!F54</f>
        <v>-2.0373994682478891</v>
      </c>
      <c r="E24" s="3">
        <f>summary!G54</f>
        <v>-3.0013525354821033</v>
      </c>
      <c r="F24" s="3">
        <f>summary!H54</f>
        <v>0.94985154248731651</v>
      </c>
      <c r="G24" s="3">
        <f>summary!I54</f>
        <v>0.38680869505966609</v>
      </c>
      <c r="H24" s="3">
        <f>summary!J54</f>
        <v>1.7374787886643002</v>
      </c>
      <c r="I24" s="3">
        <f>summary!K54</f>
        <v>0.68494152855016177</v>
      </c>
      <c r="J24" s="3">
        <f>summary!L54</f>
        <v>4.1057686131118025</v>
      </c>
      <c r="K24" s="3">
        <f>summary!M54</f>
        <v>-0.14436948793884244</v>
      </c>
      <c r="L24" s="3">
        <f>summary!N54</f>
        <v>-0.19893461233629434</v>
      </c>
      <c r="M24" s="3">
        <f>summary!O54</f>
        <v>-1.7951530971017915</v>
      </c>
      <c r="Q24" s="1"/>
      <c r="R24" s="27">
        <f t="shared" si="0"/>
        <v>-0.93905040026066289</v>
      </c>
      <c r="S24" s="27">
        <f t="shared" si="1"/>
        <v>1.16587016917382</v>
      </c>
      <c r="T24" s="27"/>
      <c r="U24" s="3">
        <v>-13</v>
      </c>
      <c r="V24" s="3"/>
      <c r="W24">
        <f t="shared" si="2"/>
        <v>0.38680869505966609</v>
      </c>
    </row>
    <row r="25" spans="1:23" x14ac:dyDescent="0.15">
      <c r="A25">
        <v>9.5</v>
      </c>
      <c r="C25" s="3">
        <f>summary!E55</f>
        <v>-21.051489856569876</v>
      </c>
      <c r="D25" s="3">
        <f>summary!F55</f>
        <v>-2.1436685212490771</v>
      </c>
      <c r="E25" s="3">
        <f>summary!G55</f>
        <v>-2.557723228424881</v>
      </c>
      <c r="F25" s="3">
        <f>summary!H55</f>
        <v>1.4632786283130041</v>
      </c>
      <c r="G25" s="3">
        <f>summary!I55</f>
        <v>-0.27913756515537047</v>
      </c>
      <c r="H25" s="3">
        <f>summary!J55</f>
        <v>-1.1533798436400717E-2</v>
      </c>
      <c r="I25" s="3">
        <f>summary!K55</f>
        <v>2.5355327479192393</v>
      </c>
      <c r="J25" s="3">
        <f>summary!L55</f>
        <v>3.8691366316437268</v>
      </c>
      <c r="K25" s="3">
        <f>summary!M55</f>
        <v>-0.78707349219526734</v>
      </c>
      <c r="L25" s="3">
        <f>summary!N55</f>
        <v>-0.39444535469831149</v>
      </c>
      <c r="M25" s="3">
        <f>summary!O55</f>
        <v>-8.1421430793667454E-2</v>
      </c>
      <c r="Q25" s="1"/>
      <c r="R25" s="27">
        <f t="shared" si="0"/>
        <v>-1.7671404763315344</v>
      </c>
      <c r="S25" s="27">
        <f t="shared" si="1"/>
        <v>2.0098664110781463</v>
      </c>
      <c r="T25" s="27"/>
      <c r="U25" s="3">
        <v>-13</v>
      </c>
      <c r="V25" s="3"/>
      <c r="W25">
        <f t="shared" si="2"/>
        <v>-0.27913756515537047</v>
      </c>
    </row>
    <row r="26" spans="1:23" x14ac:dyDescent="0.15">
      <c r="A26">
        <v>10</v>
      </c>
      <c r="C26" s="3">
        <f>summary!E56</f>
        <v>-15.819307508589157</v>
      </c>
      <c r="D26" s="3">
        <f>summary!F56</f>
        <v>-2.0611670236995234</v>
      </c>
      <c r="E26" s="3">
        <f>summary!G56</f>
        <v>-2.908640750950962</v>
      </c>
      <c r="F26" s="3">
        <f>summary!H56</f>
        <v>3.3825675368955874</v>
      </c>
      <c r="G26" s="3">
        <f>summary!I56</f>
        <v>0.18824581443893842</v>
      </c>
      <c r="H26" s="3">
        <f>summary!J56</f>
        <v>-1.9733090546541419</v>
      </c>
      <c r="I26" s="3">
        <f>summary!K56</f>
        <v>1.691857249113361</v>
      </c>
      <c r="J26" s="3">
        <f>summary!L56</f>
        <v>6.7529693472599845</v>
      </c>
      <c r="K26" s="3">
        <f>summary!M56</f>
        <v>-0.66279138482235744</v>
      </c>
      <c r="L26" s="3">
        <f>summary!N56</f>
        <v>2.2385865829822045</v>
      </c>
      <c r="M26" s="3">
        <f>summary!O56</f>
        <v>0.11968747947999397</v>
      </c>
      <c r="Q26" s="1"/>
      <c r="R26" s="27">
        <f t="shared" si="0"/>
        <v>-0.82284561023146063</v>
      </c>
      <c r="S26" s="27">
        <f t="shared" si="1"/>
        <v>1.71838263888906</v>
      </c>
      <c r="T26" s="27"/>
      <c r="U26" s="3">
        <v>-13</v>
      </c>
      <c r="V26" s="3"/>
      <c r="W26">
        <f t="shared" si="2"/>
        <v>-1.9733090546541419</v>
      </c>
    </row>
    <row r="27" spans="1:23" x14ac:dyDescent="0.15">
      <c r="A27">
        <v>10.5</v>
      </c>
      <c r="C27" s="3">
        <f>summary!E57</f>
        <v>-9.1747880530209098</v>
      </c>
      <c r="D27" s="3">
        <f>summary!F57</f>
        <v>-1.6675786017262952</v>
      </c>
      <c r="E27" s="3">
        <f>summary!G57</f>
        <v>-3.1833662690872804</v>
      </c>
      <c r="F27" s="3">
        <f>summary!H57</f>
        <v>4.607842582059912</v>
      </c>
      <c r="G27" s="3">
        <f>summary!I57</f>
        <v>-0.88886232101951512</v>
      </c>
      <c r="H27" s="3">
        <f>summary!J57</f>
        <v>-1.621391625532129</v>
      </c>
      <c r="I27" s="3">
        <f>summary!K57</f>
        <v>3.2561360154910277</v>
      </c>
      <c r="J27" s="3">
        <f>summary!L57</f>
        <v>7.3086970079891751</v>
      </c>
      <c r="K27" s="3">
        <f>summary!M57</f>
        <v>-2.0386141174769037</v>
      </c>
      <c r="L27" s="3">
        <f>summary!N57</f>
        <v>2.4662438708572756</v>
      </c>
      <c r="M27" s="3">
        <f>summary!O57</f>
        <v>1.3793317828665583</v>
      </c>
      <c r="Q27" s="1"/>
      <c r="R27" s="27">
        <f t="shared" si="0"/>
        <v>4.0331842854628756E-2</v>
      </c>
      <c r="S27" s="27">
        <f t="shared" si="1"/>
        <v>1.3412511740052611</v>
      </c>
      <c r="T27" s="27"/>
      <c r="U27" s="3">
        <v>-13</v>
      </c>
      <c r="V27" s="3"/>
      <c r="W27">
        <f t="shared" si="2"/>
        <v>-1.621391625532129</v>
      </c>
    </row>
    <row r="28" spans="1:23" x14ac:dyDescent="0.15">
      <c r="A28">
        <v>11</v>
      </c>
      <c r="C28" s="3">
        <f>summary!E58</f>
        <v>-6.7202268387542698</v>
      </c>
      <c r="D28" s="3">
        <f>summary!F58</f>
        <v>-2.0269750179003041</v>
      </c>
      <c r="E28" s="3">
        <f>summary!G58</f>
        <v>-1.6202111053449801</v>
      </c>
      <c r="F28" s="3">
        <f>summary!H58</f>
        <v>4.5349941592183978</v>
      </c>
      <c r="G28" s="3">
        <f>summary!I58</f>
        <v>-0.62837168735615434</v>
      </c>
      <c r="H28" s="3">
        <f>summary!J58</f>
        <v>-3.2211940381843718</v>
      </c>
      <c r="I28" s="3">
        <f>summary!K58</f>
        <v>4.1713974340650681</v>
      </c>
      <c r="J28" s="3">
        <f>summary!L58</f>
        <v>6.2098040007918724</v>
      </c>
      <c r="K28" s="3">
        <f>summary!M58</f>
        <v>-0.64070796657996898</v>
      </c>
      <c r="L28" s="3">
        <f>summary!N58</f>
        <v>1.8533984013458349</v>
      </c>
      <c r="M28" s="3">
        <f>summary!O58</f>
        <v>-0.65550383028821901</v>
      </c>
      <c r="Q28" s="1"/>
      <c r="R28" s="27">
        <f t="shared" si="0"/>
        <v>0.11421850100117327</v>
      </c>
      <c r="S28" s="27">
        <f t="shared" si="1"/>
        <v>1.1414754005480898</v>
      </c>
      <c r="T28" s="27"/>
      <c r="U28" s="3">
        <v>-13</v>
      </c>
      <c r="V28" s="3"/>
      <c r="W28">
        <f t="shared" si="2"/>
        <v>-1.6202111053449801</v>
      </c>
    </row>
    <row r="29" spans="1:23" x14ac:dyDescent="0.15">
      <c r="A29">
        <v>11.5</v>
      </c>
      <c r="C29" s="3">
        <f>summary!E59</f>
        <v>-5.4446341798543223</v>
      </c>
      <c r="D29" s="3">
        <f>summary!F59</f>
        <v>-1.529221425181744</v>
      </c>
      <c r="E29" s="3">
        <f>summary!G59</f>
        <v>-2.2494002245563389</v>
      </c>
      <c r="F29" s="3">
        <f>summary!H59</f>
        <v>5.4055272789710136</v>
      </c>
      <c r="G29" s="3">
        <f>summary!I59</f>
        <v>-0.53774943102719552</v>
      </c>
      <c r="H29" s="3">
        <f>summary!J59</f>
        <v>-2.8268277952195882</v>
      </c>
      <c r="I29" s="3">
        <f>summary!K59</f>
        <v>4.3823833277509783</v>
      </c>
      <c r="J29" s="3">
        <f>summary!L59</f>
        <v>10.030513800201476</v>
      </c>
      <c r="K29" s="3">
        <f>summary!M59</f>
        <v>-0.58727647391969307</v>
      </c>
      <c r="L29" s="3">
        <f>summary!N59</f>
        <v>0.26993662810600005</v>
      </c>
      <c r="M29" s="3">
        <f>summary!O59</f>
        <v>-5.2729309061544711</v>
      </c>
      <c r="Q29" s="1"/>
      <c r="R29" s="27">
        <f t="shared" si="0"/>
        <v>0.14912005446510143</v>
      </c>
      <c r="S29" s="27">
        <f t="shared" si="1"/>
        <v>1.421700843418308</v>
      </c>
      <c r="T29" s="27"/>
      <c r="U29" s="3">
        <v>-13</v>
      </c>
      <c r="V29" s="3"/>
      <c r="W29">
        <f t="shared" si="2"/>
        <v>-1.529221425181744</v>
      </c>
    </row>
    <row r="30" spans="1:23" x14ac:dyDescent="0.15">
      <c r="A30">
        <v>12</v>
      </c>
      <c r="C30" s="3">
        <f>summary!E60</f>
        <v>-4.4365029206593602</v>
      </c>
      <c r="D30" s="3">
        <f>summary!F60</f>
        <v>-0.80023603695323109</v>
      </c>
      <c r="E30" s="3">
        <f>summary!G60</f>
        <v>-2.7674573418447261</v>
      </c>
      <c r="F30" s="3">
        <f>summary!H60</f>
        <v>8.6273477889664694</v>
      </c>
      <c r="G30" s="3">
        <f>summary!I60</f>
        <v>-1.0218355010926907</v>
      </c>
      <c r="H30" s="3">
        <f>summary!J60</f>
        <v>-2.6749846604085481</v>
      </c>
      <c r="I30" s="3">
        <f>summary!K60</f>
        <v>6.1385883951118405</v>
      </c>
      <c r="J30" s="3">
        <f>summary!L60</f>
        <v>10.112042567322103</v>
      </c>
      <c r="K30" s="3">
        <f>summary!M60</f>
        <v>1.4222857359681829</v>
      </c>
      <c r="L30" s="3">
        <f>summary!N60</f>
        <v>0.63039290396094261</v>
      </c>
      <c r="M30" s="3">
        <f>summary!O60</f>
        <v>-3.5462646306948815</v>
      </c>
      <c r="Q30" s="1"/>
      <c r="R30" s="27">
        <f t="shared" si="0"/>
        <v>1.0621251181523728</v>
      </c>
      <c r="S30" s="27">
        <f t="shared" si="1"/>
        <v>1.5169806324332411</v>
      </c>
      <c r="T30" s="27"/>
      <c r="U30" s="3">
        <v>-13</v>
      </c>
      <c r="V30" s="3"/>
      <c r="W30">
        <f t="shared" si="2"/>
        <v>-1.0218355010926907</v>
      </c>
    </row>
    <row r="31" spans="1:23" x14ac:dyDescent="0.15">
      <c r="A31">
        <v>12.5</v>
      </c>
      <c r="C31" s="3">
        <f>summary!E61</f>
        <v>-4.6142049874080913</v>
      </c>
      <c r="D31" s="3">
        <f>summary!F61</f>
        <v>-0.68288906689793361</v>
      </c>
      <c r="E31" s="3">
        <f>summary!G61</f>
        <v>-2.9994853789995015</v>
      </c>
      <c r="F31" s="3">
        <f>summary!H61</f>
        <v>7.9017078976289943</v>
      </c>
      <c r="G31" s="3">
        <f>summary!I61</f>
        <v>-0.65301766911696535</v>
      </c>
      <c r="H31" s="3">
        <f>summary!J61</f>
        <v>-1.5282267547348363</v>
      </c>
      <c r="I31" s="3">
        <f>summary!K61</f>
        <v>4.9183520803520038</v>
      </c>
      <c r="J31" s="3">
        <f>summary!L61</f>
        <v>9.3949488272159343</v>
      </c>
      <c r="K31" s="3">
        <f>summary!M61</f>
        <v>0.3839742605243206</v>
      </c>
      <c r="L31" s="3">
        <f>summary!N61</f>
        <v>-0.69799928169422665</v>
      </c>
      <c r="M31" s="3">
        <f>summary!O61</f>
        <v>-1.3811516479888215</v>
      </c>
      <c r="Q31" s="1"/>
      <c r="R31" s="27">
        <f t="shared" si="0"/>
        <v>0.91290984353462534</v>
      </c>
      <c r="S31" s="27">
        <f t="shared" si="1"/>
        <v>1.3543970682130662</v>
      </c>
      <c r="T31" s="27"/>
      <c r="U31" s="3">
        <v>-13</v>
      </c>
      <c r="V31" s="3"/>
      <c r="W31">
        <f t="shared" si="2"/>
        <v>-0.68288906689793361</v>
      </c>
    </row>
    <row r="32" spans="1:23" x14ac:dyDescent="0.15">
      <c r="A32">
        <v>13</v>
      </c>
      <c r="C32" s="3">
        <f>summary!E62</f>
        <v>-4.1196770631588979</v>
      </c>
      <c r="D32" s="3">
        <f>summary!F62</f>
        <v>0.24541673682766646</v>
      </c>
      <c r="E32" s="3">
        <f>summary!G62</f>
        <v>-3.9785133262763095</v>
      </c>
      <c r="F32" s="3">
        <f>summary!H62</f>
        <v>8.4362304687109209</v>
      </c>
      <c r="G32" s="3">
        <f>summary!I62</f>
        <v>0.59630269282672133</v>
      </c>
      <c r="H32" s="3">
        <f>summary!J62</f>
        <v>-1.7778557726852309</v>
      </c>
      <c r="I32" s="3">
        <f>summary!K62</f>
        <v>4.4202786007090271</v>
      </c>
      <c r="J32" s="3">
        <f>summary!L62</f>
        <v>14.967570261804541</v>
      </c>
      <c r="K32" s="3">
        <f>summary!M62</f>
        <v>0.52367792047275474</v>
      </c>
      <c r="L32" s="3">
        <f>summary!N62</f>
        <v>-0.48951706480475732</v>
      </c>
      <c r="M32" s="3">
        <f>summary!O62</f>
        <v>0.28533227107331255</v>
      </c>
      <c r="Q32" s="1"/>
      <c r="R32" s="27">
        <f t="shared" si="0"/>
        <v>1.7372041568636134</v>
      </c>
      <c r="S32" s="27">
        <f t="shared" si="1"/>
        <v>1.7016369410473202</v>
      </c>
      <c r="T32" s="27"/>
      <c r="U32" s="3">
        <v>-13</v>
      </c>
      <c r="V32" s="3"/>
      <c r="W32">
        <f t="shared" si="2"/>
        <v>0.24541673682766646</v>
      </c>
    </row>
    <row r="33" spans="1:23" x14ac:dyDescent="0.15">
      <c r="A33">
        <v>13.5</v>
      </c>
      <c r="C33" s="3">
        <f>summary!E63</f>
        <v>-2.9702794284859504</v>
      </c>
      <c r="D33" s="3">
        <f>summary!F63</f>
        <v>-0.5767538551083935</v>
      </c>
      <c r="E33" s="3">
        <f>summary!G63</f>
        <v>-2.016675573581777</v>
      </c>
      <c r="F33" s="3">
        <f>summary!H63</f>
        <v>9.8502987203094623</v>
      </c>
      <c r="G33" s="3">
        <f>summary!I63</f>
        <v>-0.17168637438947193</v>
      </c>
      <c r="H33" s="3">
        <f>summary!J63</f>
        <v>-1.8958100040706436</v>
      </c>
      <c r="I33" s="3">
        <f>summary!K63</f>
        <v>4.8493820036349931</v>
      </c>
      <c r="J33" s="3">
        <f>summary!L63</f>
        <v>16.091789418448812</v>
      </c>
      <c r="K33" s="3">
        <f>summary!M63</f>
        <v>-5.6794110809544877E-2</v>
      </c>
      <c r="L33" s="3">
        <f>summary!N63</f>
        <v>0.67625260280841315</v>
      </c>
      <c r="M33" s="3">
        <f>summary!O63</f>
        <v>1.5221565823675092</v>
      </c>
      <c r="Q33" s="1"/>
      <c r="R33" s="27">
        <f t="shared" si="0"/>
        <v>2.3001709073748553</v>
      </c>
      <c r="S33" s="27">
        <f t="shared" si="1"/>
        <v>1.7604627232872834</v>
      </c>
      <c r="T33" s="27"/>
      <c r="U33" s="3">
        <v>-13</v>
      </c>
      <c r="V33" s="3"/>
      <c r="W33">
        <f t="shared" si="2"/>
        <v>-0.5767538551083935</v>
      </c>
    </row>
    <row r="34" spans="1:23" x14ac:dyDescent="0.15">
      <c r="A34">
        <v>14</v>
      </c>
      <c r="C34" s="3">
        <f>summary!E64</f>
        <v>-2.8948052719656303</v>
      </c>
      <c r="D34" s="3">
        <f>summary!F64</f>
        <v>-0.12766967995550882</v>
      </c>
      <c r="E34" s="3">
        <f>summary!G64</f>
        <v>-2.3103843596389182</v>
      </c>
      <c r="F34" s="3">
        <f>summary!H64</f>
        <v>10.460299747963312</v>
      </c>
      <c r="G34" s="3">
        <f>summary!I64</f>
        <v>0.50031191362785088</v>
      </c>
      <c r="H34" s="3">
        <f>summary!J64</f>
        <v>-0.77161395468548111</v>
      </c>
      <c r="I34" s="3">
        <f>summary!K64</f>
        <v>5.5417659107339379</v>
      </c>
      <c r="J34" s="3">
        <f>summary!L64</f>
        <v>15.946884722842627</v>
      </c>
      <c r="K34" s="3">
        <f>summary!M64</f>
        <v>0.32407111622663781</v>
      </c>
      <c r="L34" s="3">
        <f>summary!N64</f>
        <v>1.5047683414998938</v>
      </c>
      <c r="M34" s="3">
        <f>summary!O64</f>
        <v>2.86876038558519</v>
      </c>
      <c r="Q34" s="1"/>
      <c r="R34" s="27">
        <f t="shared" si="0"/>
        <v>2.8220353520212647</v>
      </c>
      <c r="S34" s="27">
        <f t="shared" si="1"/>
        <v>1.7373133984467699</v>
      </c>
      <c r="T34" s="27"/>
      <c r="U34" s="3">
        <v>-13</v>
      </c>
      <c r="V34" s="3"/>
      <c r="W34">
        <f t="shared" si="2"/>
        <v>-0.12766967995550882</v>
      </c>
    </row>
    <row r="35" spans="1:23" x14ac:dyDescent="0.15">
      <c r="A35">
        <v>14.5</v>
      </c>
      <c r="C35" s="3">
        <f>summary!E65</f>
        <v>-2.2966490831469861</v>
      </c>
      <c r="D35" s="3">
        <f>summary!F65</f>
        <v>0.5791824529276719</v>
      </c>
      <c r="E35" s="3">
        <f>summary!G65</f>
        <v>-2.4264961220068622</v>
      </c>
      <c r="F35" s="3">
        <f>summary!H65</f>
        <v>10.896995982616602</v>
      </c>
      <c r="G35" s="3">
        <f>summary!I65</f>
        <v>1.2084597398685881</v>
      </c>
      <c r="H35" s="3">
        <f>summary!J65</f>
        <v>-2.0474620936121188</v>
      </c>
      <c r="I35" s="3">
        <f>summary!K65</f>
        <v>3.8916936034050469</v>
      </c>
      <c r="J35" s="3">
        <f>summary!L65</f>
        <v>13.996434142593792</v>
      </c>
      <c r="K35" s="3">
        <f>summary!M65</f>
        <v>0.57801743110047954</v>
      </c>
      <c r="L35" s="3">
        <f>summary!N65</f>
        <v>2.6435492822428173</v>
      </c>
      <c r="M35" s="3">
        <f>summary!O65</f>
        <v>8.1175077286038704</v>
      </c>
      <c r="Q35" s="1"/>
      <c r="R35" s="27">
        <f t="shared" si="0"/>
        <v>3.1946575513266278</v>
      </c>
      <c r="S35" s="27">
        <f t="shared" si="1"/>
        <v>1.6730281774731439</v>
      </c>
      <c r="T35" s="27"/>
      <c r="U35" s="3">
        <v>-13</v>
      </c>
      <c r="V35" s="3"/>
      <c r="W35">
        <f t="shared" si="2"/>
        <v>0.5791824529276719</v>
      </c>
    </row>
    <row r="36" spans="1:23" x14ac:dyDescent="0.15">
      <c r="A36">
        <v>15</v>
      </c>
      <c r="C36" s="3">
        <f>summary!E66</f>
        <v>-2.2191301116499362</v>
      </c>
      <c r="D36" s="3">
        <f>summary!F66</f>
        <v>-0.619931740321644</v>
      </c>
      <c r="E36" s="3">
        <f>summary!G66</f>
        <v>-1.6620098204569727</v>
      </c>
      <c r="F36" s="3">
        <f>summary!H66</f>
        <v>11.915873470661989</v>
      </c>
      <c r="G36" s="3">
        <f>summary!I66</f>
        <v>1.166998670931261</v>
      </c>
      <c r="H36" s="3">
        <f>summary!J66</f>
        <v>-2.3337378383166496</v>
      </c>
      <c r="I36" s="3">
        <f>summary!K66</f>
        <v>3.9091239664596258</v>
      </c>
      <c r="J36" s="3">
        <f>summary!L66</f>
        <v>14.401093992383823</v>
      </c>
      <c r="K36" s="3">
        <f>summary!M66</f>
        <v>0.76877181527707883</v>
      </c>
      <c r="L36" s="3">
        <f>summary!N66</f>
        <v>3.5069596750499166</v>
      </c>
      <c r="M36" s="3">
        <f>summary!O66</f>
        <v>9.3017821171893935</v>
      </c>
      <c r="Q36" s="1"/>
      <c r="R36" s="27">
        <f t="shared" si="0"/>
        <v>3.4668903815643533</v>
      </c>
      <c r="S36" s="27">
        <f t="shared" si="1"/>
        <v>1.7754396544165343</v>
      </c>
      <c r="T36" s="27"/>
      <c r="U36" s="3">
        <v>-13</v>
      </c>
      <c r="V36" s="3"/>
      <c r="W36">
        <f t="shared" si="2"/>
        <v>-0.619931740321644</v>
      </c>
    </row>
    <row r="37" spans="1:23" x14ac:dyDescent="0.15">
      <c r="A37">
        <v>15.5</v>
      </c>
      <c r="C37" s="3">
        <f>summary!E67</f>
        <v>-1.9847322556421827</v>
      </c>
      <c r="D37" s="3">
        <f>summary!F67</f>
        <v>0.34192444259923099</v>
      </c>
      <c r="E37" s="3">
        <f>summary!G67</f>
        <v>-2.7339138533377096</v>
      </c>
      <c r="F37" s="3">
        <f>summary!H67</f>
        <v>10.858991296544138</v>
      </c>
      <c r="G37" s="3">
        <f>summary!I67</f>
        <v>1.6519032579494191</v>
      </c>
      <c r="H37" s="3">
        <f>summary!J67</f>
        <v>-2.5388198046785844</v>
      </c>
      <c r="I37" s="3">
        <f>summary!K67</f>
        <v>2.00151308532201</v>
      </c>
      <c r="J37" s="3">
        <f>summary!L67</f>
        <v>12.907585169068073</v>
      </c>
      <c r="K37" s="3">
        <f>summary!M67</f>
        <v>0.67532293349275629</v>
      </c>
      <c r="L37" s="3">
        <f>summary!N67</f>
        <v>1.7102963538914318</v>
      </c>
      <c r="M37" s="3">
        <f>summary!O67</f>
        <v>10.728166139017846</v>
      </c>
      <c r="Q37" s="1"/>
      <c r="R37" s="27">
        <f t="shared" si="0"/>
        <v>3.0562033422024029</v>
      </c>
      <c r="S37" s="27">
        <f t="shared" si="1"/>
        <v>1.7187860597734357</v>
      </c>
      <c r="T37" s="27"/>
      <c r="U37" s="3">
        <v>-13</v>
      </c>
      <c r="V37" s="3"/>
      <c r="W37">
        <f t="shared" si="2"/>
        <v>0.34192444259923099</v>
      </c>
    </row>
    <row r="38" spans="1:23" x14ac:dyDescent="0.15">
      <c r="A38">
        <v>16</v>
      </c>
      <c r="C38" s="3">
        <f>summary!E68</f>
        <v>-1.0524647925005037</v>
      </c>
      <c r="D38" s="3">
        <f>summary!F68</f>
        <v>0.24218379900898024</v>
      </c>
      <c r="E38" s="3">
        <f>summary!G68</f>
        <v>-2.2190419109125155</v>
      </c>
      <c r="F38" s="3">
        <f>summary!H68</f>
        <v>10.693147180503129</v>
      </c>
      <c r="G38" s="3">
        <f>summary!I68</f>
        <v>2.1471006261306051</v>
      </c>
      <c r="H38" s="3">
        <f>summary!J68</f>
        <v>-1.7352915984117097</v>
      </c>
      <c r="I38" s="3">
        <f>summary!K68</f>
        <v>3.9490607879628721</v>
      </c>
      <c r="J38" s="3">
        <f>summary!L68</f>
        <v>12.001301246085854</v>
      </c>
      <c r="K38" s="3">
        <f>summary!M68</f>
        <v>0.32107816567391678</v>
      </c>
      <c r="L38" s="3">
        <f>summary!N68</f>
        <v>0.55073605206120269</v>
      </c>
      <c r="M38" s="3">
        <f>summary!O68</f>
        <v>10.859810107109865</v>
      </c>
      <c r="Q38" s="1"/>
      <c r="R38" s="27">
        <f t="shared" si="0"/>
        <v>3.2506926966101544</v>
      </c>
      <c r="S38" s="27">
        <f t="shared" si="1"/>
        <v>1.6230899637842235</v>
      </c>
      <c r="T38" s="27"/>
      <c r="U38" s="3">
        <v>-13</v>
      </c>
      <c r="V38" s="3"/>
      <c r="W38">
        <f t="shared" si="2"/>
        <v>0.24218379900898024</v>
      </c>
    </row>
    <row r="39" spans="1:23" x14ac:dyDescent="0.15">
      <c r="A39">
        <v>16.5</v>
      </c>
      <c r="C39" s="3">
        <f>summary!E69</f>
        <v>-1.9694466783060318</v>
      </c>
      <c r="D39" s="3">
        <f>summary!F69</f>
        <v>0.14589979856422361</v>
      </c>
      <c r="E39" s="3">
        <f>summary!G69</f>
        <v>-3.3956249309505164</v>
      </c>
      <c r="F39" s="3">
        <f>summary!H69</f>
        <v>11.587637765252472</v>
      </c>
      <c r="G39" s="3">
        <f>summary!I69</f>
        <v>1.3740324310500267</v>
      </c>
      <c r="H39" s="3">
        <f>summary!J69</f>
        <v>-2.9110742250201653</v>
      </c>
      <c r="I39" s="3">
        <f>summary!K69</f>
        <v>3.5770111044261985</v>
      </c>
      <c r="J39" s="3">
        <f>summary!L69</f>
        <v>11.567518623935104</v>
      </c>
      <c r="K39" s="3">
        <f>summary!M69</f>
        <v>0.70415729349087586</v>
      </c>
      <c r="L39" s="3">
        <f>summary!N69</f>
        <v>0.80294436553475512</v>
      </c>
      <c r="M39" s="3">
        <f>summary!O69</f>
        <v>11.425283973487714</v>
      </c>
      <c r="Q39" s="1"/>
      <c r="R39" s="27">
        <f t="shared" si="0"/>
        <v>2.9916672292240594</v>
      </c>
      <c r="S39" s="27">
        <f t="shared" si="1"/>
        <v>1.757827451843865</v>
      </c>
      <c r="T39" s="27"/>
      <c r="U39" s="3">
        <v>-13</v>
      </c>
      <c r="V39" s="3"/>
      <c r="W39">
        <f t="shared" si="2"/>
        <v>0.14589979856422361</v>
      </c>
    </row>
    <row r="40" spans="1:23" x14ac:dyDescent="0.15">
      <c r="A40">
        <v>17</v>
      </c>
      <c r="C40" s="3">
        <f>summary!E70</f>
        <v>-2.3151266122702783</v>
      </c>
      <c r="D40" s="3">
        <f>summary!F70</f>
        <v>0.14747457652088283</v>
      </c>
      <c r="E40" s="3">
        <f>summary!G70</f>
        <v>-1.4540974496933781</v>
      </c>
      <c r="F40" s="3">
        <f>summary!H70</f>
        <v>11.740356928938112</v>
      </c>
      <c r="G40" s="3">
        <f>summary!I70</f>
        <v>2.5225144679901295</v>
      </c>
      <c r="H40" s="3">
        <f>summary!J70</f>
        <v>-2.7484895843093149</v>
      </c>
      <c r="I40" s="3">
        <f>summary!K70</f>
        <v>3.1026361377457272</v>
      </c>
      <c r="J40" s="3">
        <f>summary!L70</f>
        <v>11.429759933524144</v>
      </c>
      <c r="K40" s="3">
        <f>summary!M70</f>
        <v>0.46993018324474206</v>
      </c>
      <c r="L40" s="3">
        <f>summary!N70</f>
        <v>0.23087736080529558</v>
      </c>
      <c r="M40" s="3">
        <f>summary!O70</f>
        <v>11.743294698964087</v>
      </c>
      <c r="Q40" s="1"/>
      <c r="R40" s="27">
        <f t="shared" ref="R40:R103" si="3">AVERAGE(C40:O40)</f>
        <v>3.1699209674054676</v>
      </c>
      <c r="S40" s="27">
        <f t="shared" ref="S40:S103" si="4">STDEV(C40:O40)/SQRT(COUNT(C40:O40))</f>
        <v>1.7245861120205515</v>
      </c>
      <c r="T40" s="27"/>
      <c r="U40" s="3">
        <v>-13</v>
      </c>
      <c r="V40" s="3"/>
      <c r="W40">
        <f t="shared" si="2"/>
        <v>0.14747457652088283</v>
      </c>
    </row>
    <row r="41" spans="1:23" x14ac:dyDescent="0.15">
      <c r="A41">
        <v>17.5</v>
      </c>
      <c r="C41" s="3">
        <f>summary!E71</f>
        <v>-0.57003934226059028</v>
      </c>
      <c r="D41" s="3">
        <f>summary!F71</f>
        <v>4.3584578732863956E-2</v>
      </c>
      <c r="E41" s="3">
        <f>summary!G71</f>
        <v>-0.58308292296654207</v>
      </c>
      <c r="F41" s="3">
        <f>summary!H71</f>
        <v>11.997861349351272</v>
      </c>
      <c r="G41" s="3">
        <f>summary!I71</f>
        <v>3.3244939825787863</v>
      </c>
      <c r="H41" s="3">
        <f>summary!J71</f>
        <v>-3.9075928167974348</v>
      </c>
      <c r="I41" s="3">
        <f>summary!K71</f>
        <v>2.7195649587649124</v>
      </c>
      <c r="J41" s="3">
        <f>summary!L71</f>
        <v>9.5771659320080946</v>
      </c>
      <c r="K41" s="3">
        <f>summary!M71</f>
        <v>0.99681682304225361</v>
      </c>
      <c r="L41" s="3">
        <f>summary!N71</f>
        <v>-0.8514217819244746</v>
      </c>
      <c r="M41" s="3">
        <f>summary!O71</f>
        <v>14.149783157823197</v>
      </c>
      <c r="Q41" s="1"/>
      <c r="R41" s="27">
        <f t="shared" si="3"/>
        <v>3.3542849016683944</v>
      </c>
      <c r="S41" s="27">
        <f t="shared" si="4"/>
        <v>1.7792404325811593</v>
      </c>
      <c r="T41" s="27"/>
      <c r="U41" s="3">
        <v>-13</v>
      </c>
      <c r="V41" s="3"/>
      <c r="W41">
        <f t="shared" si="2"/>
        <v>4.3584578732863956E-2</v>
      </c>
    </row>
    <row r="42" spans="1:23" x14ac:dyDescent="0.15">
      <c r="A42">
        <v>18</v>
      </c>
      <c r="C42" s="3">
        <f>summary!E72</f>
        <v>1.5294273646010235</v>
      </c>
      <c r="D42" s="3">
        <f>summary!F72</f>
        <v>0.60067662464252336</v>
      </c>
      <c r="E42" s="3">
        <f>summary!G72</f>
        <v>-0.15235505739028021</v>
      </c>
      <c r="F42" s="3">
        <f>summary!H72</f>
        <v>13.748738648809239</v>
      </c>
      <c r="G42" s="3">
        <f>summary!I72</f>
        <v>2.7523030534870232</v>
      </c>
      <c r="H42" s="3">
        <f>summary!J72</f>
        <v>-3.0938909608085905</v>
      </c>
      <c r="I42" s="3">
        <f>summary!K72</f>
        <v>2.9681416488126069</v>
      </c>
      <c r="J42" s="3">
        <f>summary!L72</f>
        <v>9.2115547317857036</v>
      </c>
      <c r="K42" s="3">
        <f>summary!M72</f>
        <v>0.27944721253535376</v>
      </c>
      <c r="L42" s="3">
        <f>summary!N72</f>
        <v>-0.44353328892217092</v>
      </c>
      <c r="M42" s="3">
        <f>summary!O72</f>
        <v>16.285828106812541</v>
      </c>
      <c r="Q42" s="1"/>
      <c r="R42" s="27">
        <f t="shared" si="3"/>
        <v>3.9714852803968159</v>
      </c>
      <c r="S42" s="27">
        <f t="shared" si="4"/>
        <v>1.8939239851276295</v>
      </c>
      <c r="T42" s="27"/>
      <c r="U42" s="3">
        <v>-13</v>
      </c>
      <c r="V42" s="3"/>
      <c r="W42">
        <f t="shared" si="2"/>
        <v>1.5294273646010235</v>
      </c>
    </row>
    <row r="43" spans="1:23" x14ac:dyDescent="0.15">
      <c r="A43">
        <v>18.5</v>
      </c>
      <c r="C43" s="3">
        <f>summary!E73</f>
        <v>2.9676196887431452</v>
      </c>
      <c r="D43" s="3">
        <f>summary!F73</f>
        <v>0.39650346040208101</v>
      </c>
      <c r="E43" s="3">
        <f>summary!G73</f>
        <v>1.0052023511983132</v>
      </c>
      <c r="F43" s="3">
        <f>summary!H73</f>
        <v>12.952683376529581</v>
      </c>
      <c r="G43" s="3">
        <f>summary!I73</f>
        <v>2.2969986553603374</v>
      </c>
      <c r="H43" s="3">
        <f>summary!J73</f>
        <v>-3.2844330452860651</v>
      </c>
      <c r="I43" s="3">
        <f>summary!K73</f>
        <v>2.943027010908843</v>
      </c>
      <c r="J43" s="3">
        <f>summary!L73</f>
        <v>8.8319910642990198</v>
      </c>
      <c r="K43" s="3">
        <f>summary!M73</f>
        <v>0.67042596911259023</v>
      </c>
      <c r="L43" s="3">
        <f>summary!N73</f>
        <v>-0.51218134344176902</v>
      </c>
      <c r="M43" s="3">
        <f>summary!O73</f>
        <v>14.490896236587277</v>
      </c>
      <c r="Q43" s="1"/>
      <c r="R43" s="27">
        <f t="shared" si="3"/>
        <v>3.8871575840375781</v>
      </c>
      <c r="S43" s="27">
        <f t="shared" si="4"/>
        <v>1.7187827007473484</v>
      </c>
      <c r="T43" s="27"/>
      <c r="U43" s="3">
        <v>-13</v>
      </c>
      <c r="V43" s="3"/>
      <c r="W43">
        <f t="shared" si="2"/>
        <v>2.2969986553603374</v>
      </c>
    </row>
    <row r="44" spans="1:23" x14ac:dyDescent="0.15">
      <c r="A44">
        <v>19</v>
      </c>
      <c r="C44" s="3">
        <f>summary!E74</f>
        <v>-3.6516173273494914</v>
      </c>
      <c r="D44" s="3">
        <f>summary!F74</f>
        <v>0.20428614496852127</v>
      </c>
      <c r="E44" s="3">
        <f>summary!G74</f>
        <v>0.70080304022082229</v>
      </c>
      <c r="F44" s="3">
        <f>summary!H74</f>
        <v>12.471598705192395</v>
      </c>
      <c r="G44" s="3">
        <f>summary!I74</f>
        <v>2.546513407565139</v>
      </c>
      <c r="H44" s="3">
        <f>summary!J74</f>
        <v>-3.5956052737501851</v>
      </c>
      <c r="I44" s="3">
        <f>summary!K74</f>
        <v>3.1955684095914343</v>
      </c>
      <c r="J44" s="3">
        <f>summary!L74</f>
        <v>9.0201494425160753</v>
      </c>
      <c r="K44" s="3">
        <f>summary!M74</f>
        <v>0.22165179973137283</v>
      </c>
      <c r="L44" s="3">
        <f>summary!N74</f>
        <v>-0.55105833980286267</v>
      </c>
      <c r="M44" s="3">
        <f>summary!O74</f>
        <v>16.856200868999551</v>
      </c>
      <c r="Q44" s="1"/>
      <c r="R44" s="27">
        <f t="shared" si="3"/>
        <v>3.4016809888984341</v>
      </c>
      <c r="S44" s="27">
        <f t="shared" si="4"/>
        <v>1.9945250877929082</v>
      </c>
      <c r="T44" s="27"/>
      <c r="U44" s="3">
        <v>-13</v>
      </c>
      <c r="V44" s="3"/>
      <c r="W44">
        <f t="shared" si="2"/>
        <v>0.70080304022082229</v>
      </c>
    </row>
    <row r="45" spans="1:23" x14ac:dyDescent="0.15">
      <c r="A45">
        <v>19.5</v>
      </c>
      <c r="C45" s="3">
        <f>summary!E75</f>
        <v>-5.7744324008555772</v>
      </c>
      <c r="D45" s="3">
        <f>summary!F75</f>
        <v>0.14792966706792954</v>
      </c>
      <c r="E45" s="3">
        <f>summary!G75</f>
        <v>1.4015870492702263</v>
      </c>
      <c r="F45" s="3">
        <f>summary!H75</f>
        <v>13.142259192044017</v>
      </c>
      <c r="G45" s="3">
        <f>summary!I75</f>
        <v>2.1966886707971445</v>
      </c>
      <c r="H45" s="3">
        <f>summary!J75</f>
        <v>-4.4259712013283972</v>
      </c>
      <c r="I45" s="3">
        <f>summary!K75</f>
        <v>3.4266343718688281</v>
      </c>
      <c r="J45" s="3">
        <f>summary!L75</f>
        <v>8.7611887954793328</v>
      </c>
      <c r="K45" s="3">
        <f>summary!M75</f>
        <v>0.11295916627195636</v>
      </c>
      <c r="L45" s="3">
        <f>summary!N75</f>
        <v>-2.4625671138293068</v>
      </c>
      <c r="M45" s="3">
        <f>summary!O75</f>
        <v>17.115242866816715</v>
      </c>
      <c r="Q45" s="1"/>
      <c r="R45" s="27">
        <f t="shared" si="3"/>
        <v>3.0583199148729876</v>
      </c>
      <c r="S45" s="27">
        <f t="shared" si="4"/>
        <v>2.1681292676167176</v>
      </c>
      <c r="T45" s="27"/>
      <c r="U45" s="3">
        <v>-13</v>
      </c>
      <c r="V45" s="3"/>
      <c r="W45">
        <f t="shared" si="2"/>
        <v>1.4015870492702263</v>
      </c>
    </row>
    <row r="46" spans="1:23" x14ac:dyDescent="0.15">
      <c r="A46">
        <v>20</v>
      </c>
      <c r="C46" s="3">
        <f>summary!E76</f>
        <v>-5.5896542296380298</v>
      </c>
      <c r="D46" s="3">
        <f>summary!F76</f>
        <v>-0.50603041866299259</v>
      </c>
      <c r="E46" s="3">
        <f>summary!G76</f>
        <v>-0.50517966922459656</v>
      </c>
      <c r="F46" s="3">
        <f>summary!H76</f>
        <v>12.587744622045552</v>
      </c>
      <c r="G46" s="3">
        <f>summary!I76</f>
        <v>1.5664627503095254</v>
      </c>
      <c r="H46" s="3">
        <f>summary!J76</f>
        <v>-4.537806284663505</v>
      </c>
      <c r="I46" s="3">
        <f>summary!K76</f>
        <v>3.3239304934456939</v>
      </c>
      <c r="J46" s="3">
        <f>summary!L76</f>
        <v>8.421729685789991</v>
      </c>
      <c r="K46" s="3">
        <f>summary!M76</f>
        <v>0.84285551797130998</v>
      </c>
      <c r="L46" s="3">
        <f>summary!N76</f>
        <v>-0.88276629310109611</v>
      </c>
      <c r="M46" s="3">
        <f>summary!O76</f>
        <v>16.158449141857819</v>
      </c>
      <c r="Q46" s="1"/>
      <c r="R46" s="27">
        <f t="shared" si="3"/>
        <v>2.8072486651026973</v>
      </c>
      <c r="S46" s="27">
        <f t="shared" si="4"/>
        <v>2.0695287634190298</v>
      </c>
      <c r="T46" s="27"/>
      <c r="U46" s="3">
        <v>-13</v>
      </c>
      <c r="V46" s="3"/>
      <c r="W46">
        <f t="shared" si="2"/>
        <v>-0.50517966922459656</v>
      </c>
    </row>
    <row r="47" spans="1:23" x14ac:dyDescent="0.15">
      <c r="A47">
        <v>20.5</v>
      </c>
      <c r="C47" s="3">
        <f>summary!E77</f>
        <v>-6.166487373595019</v>
      </c>
      <c r="D47" s="3">
        <f>summary!F77</f>
        <v>0.16801241009879536</v>
      </c>
      <c r="E47" s="3">
        <f>summary!G77</f>
        <v>-1.317549839115473</v>
      </c>
      <c r="F47" s="3">
        <f>summary!H77</f>
        <v>13.682513365828278</v>
      </c>
      <c r="G47" s="3">
        <f>summary!I77</f>
        <v>1.1428049881738971</v>
      </c>
      <c r="H47" s="3">
        <f>summary!J77</f>
        <v>-4.3574710804484456</v>
      </c>
      <c r="I47" s="3">
        <f>summary!K77</f>
        <v>6.9051559678863059</v>
      </c>
      <c r="J47" s="3">
        <f>summary!L77</f>
        <v>7.5574125592608983</v>
      </c>
      <c r="K47" s="3">
        <f>summary!M77</f>
        <v>0.61961488116594987</v>
      </c>
      <c r="L47" s="3">
        <f>summary!N77</f>
        <v>-8.0948706943151857E-2</v>
      </c>
      <c r="M47" s="3">
        <f>summary!O77</f>
        <v>16.431034802949171</v>
      </c>
      <c r="Q47" s="1"/>
      <c r="R47" s="27">
        <f t="shared" si="3"/>
        <v>3.1440083613873822</v>
      </c>
      <c r="S47" s="27">
        <f t="shared" si="4"/>
        <v>2.1610747135323036</v>
      </c>
      <c r="T47" s="27"/>
      <c r="U47" s="3">
        <v>-13</v>
      </c>
      <c r="V47" s="3"/>
      <c r="W47">
        <f t="shared" si="2"/>
        <v>0.16801241009879536</v>
      </c>
    </row>
    <row r="48" spans="1:23" x14ac:dyDescent="0.15">
      <c r="A48">
        <v>21</v>
      </c>
      <c r="C48" s="3">
        <f>summary!E78</f>
        <v>-5.9923930424456922</v>
      </c>
      <c r="D48" s="3">
        <f>summary!F78</f>
        <v>-0.10857579697648542</v>
      </c>
      <c r="E48" s="3">
        <f>summary!G78</f>
        <v>-1.0309883376500861</v>
      </c>
      <c r="F48" s="3">
        <f>summary!H78</f>
        <v>13.568947640854972</v>
      </c>
      <c r="G48" s="3">
        <f>summary!I78</f>
        <v>0.12956437190253245</v>
      </c>
      <c r="H48" s="3">
        <f>summary!J78</f>
        <v>-4.7049807903096745</v>
      </c>
      <c r="I48" s="3">
        <f>summary!K78</f>
        <v>9.5446349293326911</v>
      </c>
      <c r="J48" s="3">
        <f>summary!L78</f>
        <v>7.305475995619112</v>
      </c>
      <c r="K48" s="3">
        <f>summary!M78</f>
        <v>1.3636969681425455</v>
      </c>
      <c r="L48" s="3">
        <f>summary!N78</f>
        <v>-2.6934945048065013</v>
      </c>
      <c r="M48" s="3">
        <f>summary!O78</f>
        <v>16.4773204417681</v>
      </c>
      <c r="Q48" s="1"/>
      <c r="R48" s="27">
        <f t="shared" si="3"/>
        <v>3.0781098068574098</v>
      </c>
      <c r="S48" s="27">
        <f t="shared" si="4"/>
        <v>2.2645846858393517</v>
      </c>
      <c r="T48" s="27"/>
      <c r="U48" s="3">
        <v>-13</v>
      </c>
      <c r="V48" s="3"/>
      <c r="W48">
        <f t="shared" si="2"/>
        <v>-0.10857579697648542</v>
      </c>
    </row>
    <row r="49" spans="1:23" x14ac:dyDescent="0.15">
      <c r="A49">
        <v>21.5</v>
      </c>
      <c r="C49" s="3">
        <f>summary!E79</f>
        <v>-5.668252904921089</v>
      </c>
      <c r="D49" s="3">
        <f>summary!F79</f>
        <v>-0.48015251446332058</v>
      </c>
      <c r="E49" s="3">
        <f>summary!G79</f>
        <v>-2.4596803709400681</v>
      </c>
      <c r="F49" s="3">
        <f>summary!H79</f>
        <v>13.565730763355715</v>
      </c>
      <c r="G49" s="3">
        <f>summary!I79</f>
        <v>8.083383655106377E-2</v>
      </c>
      <c r="H49" s="3">
        <f>summary!J79</f>
        <v>-4.7289215971783909</v>
      </c>
      <c r="I49" s="3">
        <f>summary!K79</f>
        <v>11.113117340980066</v>
      </c>
      <c r="J49" s="3">
        <f>summary!L79</f>
        <v>9.6914205737690793</v>
      </c>
      <c r="K49" s="3">
        <f>summary!M79</f>
        <v>1.1338766486977234</v>
      </c>
      <c r="L49" s="3">
        <f>summary!N79</f>
        <v>-3.0383372138220532</v>
      </c>
      <c r="M49" s="3">
        <f>summary!O79</f>
        <v>17.244677468093013</v>
      </c>
      <c r="Q49" s="1"/>
      <c r="R49" s="27">
        <f t="shared" si="3"/>
        <v>3.3140283663747039</v>
      </c>
      <c r="S49" s="27">
        <f t="shared" si="4"/>
        <v>2.4295873304089546</v>
      </c>
      <c r="T49" s="27"/>
      <c r="U49" s="3">
        <v>-13</v>
      </c>
      <c r="V49" s="3"/>
      <c r="W49">
        <f t="shared" si="2"/>
        <v>-0.48015251446332058</v>
      </c>
    </row>
    <row r="50" spans="1:23" x14ac:dyDescent="0.15">
      <c r="A50">
        <v>22</v>
      </c>
      <c r="C50" s="3">
        <f>summary!E80</f>
        <v>-6.4219946206811356</v>
      </c>
      <c r="D50" s="3">
        <f>summary!F80</f>
        <v>-0.66610535991366437</v>
      </c>
      <c r="E50" s="3">
        <f>summary!G80</f>
        <v>-1.6554743201685527</v>
      </c>
      <c r="F50" s="3">
        <f>summary!H80</f>
        <v>13.759867520563201</v>
      </c>
      <c r="G50" s="3">
        <f>summary!I80</f>
        <v>7.7978585862066047E-2</v>
      </c>
      <c r="H50" s="3">
        <f>summary!J80</f>
        <v>-4.3613871773017383</v>
      </c>
      <c r="I50" s="3">
        <f>summary!K80</f>
        <v>12.068121644923576</v>
      </c>
      <c r="J50" s="3">
        <f>summary!L80</f>
        <v>8.4555575220838719</v>
      </c>
      <c r="K50" s="3">
        <f>summary!M80</f>
        <v>1.5229377537255573</v>
      </c>
      <c r="L50" s="3">
        <f>summary!N80</f>
        <v>-3.0072649201387089</v>
      </c>
      <c r="M50" s="3">
        <f>summary!O80</f>
        <v>16.655947564986416</v>
      </c>
      <c r="Q50" s="1"/>
      <c r="R50" s="27">
        <f t="shared" si="3"/>
        <v>3.3116531085400811</v>
      </c>
      <c r="S50" s="27">
        <f t="shared" si="4"/>
        <v>2.4084512451851698</v>
      </c>
      <c r="T50" s="27"/>
      <c r="U50" s="3">
        <v>-13</v>
      </c>
      <c r="V50" s="3"/>
      <c r="W50">
        <f t="shared" si="2"/>
        <v>-0.66610535991366437</v>
      </c>
    </row>
    <row r="51" spans="1:23" x14ac:dyDescent="0.15">
      <c r="A51">
        <v>22.5</v>
      </c>
      <c r="C51" s="3">
        <f>summary!E81</f>
        <v>-8.2150028819126497</v>
      </c>
      <c r="D51" s="3">
        <f>summary!F81</f>
        <v>-0.1878979437476847</v>
      </c>
      <c r="E51" s="3">
        <f>summary!G81</f>
        <v>-2.3872066561448699</v>
      </c>
      <c r="F51" s="3">
        <f>summary!H81</f>
        <v>12.14118917820006</v>
      </c>
      <c r="G51" s="3">
        <f>summary!I81</f>
        <v>-0.5602738924133247</v>
      </c>
      <c r="H51" s="3">
        <f>summary!J81</f>
        <v>-5.4293455466120379</v>
      </c>
      <c r="I51" s="3">
        <f>summary!K81</f>
        <v>12.821732637485731</v>
      </c>
      <c r="J51" s="3">
        <f>summary!L81</f>
        <v>7.3855275142732184</v>
      </c>
      <c r="K51" s="3">
        <f>summary!M81</f>
        <v>4.0955900559018425E-2</v>
      </c>
      <c r="L51" s="3">
        <f>summary!N81</f>
        <v>-4.0582150959315779</v>
      </c>
      <c r="M51" s="3">
        <f>summary!O81</f>
        <v>14.027953286263696</v>
      </c>
      <c r="Q51" s="1"/>
      <c r="R51" s="27">
        <f t="shared" si="3"/>
        <v>2.3254015000017798</v>
      </c>
      <c r="S51" s="27">
        <f t="shared" si="4"/>
        <v>2.3800977820082978</v>
      </c>
      <c r="T51" s="27"/>
      <c r="U51" s="3">
        <v>-13</v>
      </c>
      <c r="V51" s="3"/>
      <c r="W51">
        <f t="shared" si="2"/>
        <v>-0.5602738924133247</v>
      </c>
    </row>
    <row r="52" spans="1:23" x14ac:dyDescent="0.15">
      <c r="A52">
        <v>23</v>
      </c>
      <c r="C52" s="3">
        <f>summary!E82</f>
        <v>-6.8977796385174175</v>
      </c>
      <c r="D52" s="3">
        <f>summary!F82</f>
        <v>-0.59397060979242067</v>
      </c>
      <c r="E52" s="3">
        <f>summary!G82</f>
        <v>-1.8712254733250808</v>
      </c>
      <c r="F52" s="3">
        <f>summary!H82</f>
        <v>12.91505966918354</v>
      </c>
      <c r="G52" s="3">
        <f>summary!I82</f>
        <v>-0.82646686904782984</v>
      </c>
      <c r="H52" s="3">
        <f>summary!J82</f>
        <v>-4.6904092706544294</v>
      </c>
      <c r="I52" s="3">
        <f>summary!K82</f>
        <v>13.192832121394794</v>
      </c>
      <c r="J52" s="3">
        <f>summary!L82</f>
        <v>7.7739873230346879</v>
      </c>
      <c r="K52" s="3">
        <f>summary!M82</f>
        <v>0.6838519387911054</v>
      </c>
      <c r="L52" s="3">
        <f>summary!N82</f>
        <v>-2.5193213055230643</v>
      </c>
      <c r="M52" s="3">
        <f>summary!O82</f>
        <v>18.264882655478612</v>
      </c>
      <c r="Q52" s="1"/>
      <c r="R52" s="27">
        <f t="shared" si="3"/>
        <v>3.2210400491838631</v>
      </c>
      <c r="S52" s="27">
        <f t="shared" si="4"/>
        <v>2.5256782773984487</v>
      </c>
      <c r="T52" s="27"/>
      <c r="U52" s="3">
        <v>-13</v>
      </c>
      <c r="V52" s="3"/>
      <c r="W52">
        <f t="shared" si="2"/>
        <v>-0.82646686904782984</v>
      </c>
    </row>
    <row r="53" spans="1:23" x14ac:dyDescent="0.15">
      <c r="A53">
        <v>23.5</v>
      </c>
      <c r="C53" s="3">
        <f>summary!E83</f>
        <v>-7.732701573796497</v>
      </c>
      <c r="D53" s="3">
        <f>summary!F83</f>
        <v>-0.27106319720065153</v>
      </c>
      <c r="E53" s="3">
        <f>summary!G83</f>
        <v>-1.9162848394808314</v>
      </c>
      <c r="F53" s="3">
        <f>summary!H83</f>
        <v>11.958442505639313</v>
      </c>
      <c r="G53" s="3">
        <f>summary!I83</f>
        <v>-1.0194415168676354</v>
      </c>
      <c r="H53" s="3">
        <f>summary!J83</f>
        <v>-4.3625105162675055</v>
      </c>
      <c r="I53" s="3">
        <f>summary!K83</f>
        <v>12.010864298627869</v>
      </c>
      <c r="J53" s="3">
        <f>summary!L83</f>
        <v>6.4698616954007457</v>
      </c>
      <c r="K53" s="3">
        <f>summary!M83</f>
        <v>0.73008690852519431</v>
      </c>
      <c r="L53" s="3">
        <f>summary!N83</f>
        <v>-0.60275357514445904</v>
      </c>
      <c r="M53" s="3">
        <f>summary!O83</f>
        <v>17.477089964342703</v>
      </c>
      <c r="Q53" s="1"/>
      <c r="R53" s="27">
        <f t="shared" si="3"/>
        <v>2.9765081957980226</v>
      </c>
      <c r="S53" s="27">
        <f t="shared" si="4"/>
        <v>2.3772114587424387</v>
      </c>
      <c r="T53" s="27"/>
      <c r="U53" s="3">
        <v>-13</v>
      </c>
      <c r="V53" s="3"/>
      <c r="W53">
        <f t="shared" si="2"/>
        <v>-1.0194415168676354</v>
      </c>
    </row>
    <row r="54" spans="1:23" x14ac:dyDescent="0.15">
      <c r="A54">
        <v>24</v>
      </c>
      <c r="C54" s="3">
        <f>summary!E84</f>
        <v>-8.1871989068595887</v>
      </c>
      <c r="D54" s="3">
        <f>summary!F84</f>
        <v>-0.38122866235170089</v>
      </c>
      <c r="E54" s="3">
        <f>summary!G84</f>
        <v>-3.750382766068737</v>
      </c>
      <c r="F54" s="3">
        <f>summary!H84</f>
        <v>12.208367676495897</v>
      </c>
      <c r="G54" s="3">
        <f>summary!I84</f>
        <v>-1.0756931232133746</v>
      </c>
      <c r="H54" s="3">
        <f>summary!J84</f>
        <v>-5.1876662295650187</v>
      </c>
      <c r="I54" s="3">
        <f>summary!K84</f>
        <v>8.6135963354794001</v>
      </c>
      <c r="J54" s="3">
        <f>summary!L84</f>
        <v>8.856715790893297</v>
      </c>
      <c r="K54" s="3">
        <f>summary!M84</f>
        <v>0.6433987079114879</v>
      </c>
      <c r="L54" s="3">
        <f>summary!N84</f>
        <v>-0.10063016722964199</v>
      </c>
      <c r="M54" s="3">
        <f>summary!O84</f>
        <v>15.657107375513721</v>
      </c>
      <c r="Q54" s="1"/>
      <c r="R54" s="27">
        <f t="shared" si="3"/>
        <v>2.4814896391823398</v>
      </c>
      <c r="S54" s="27">
        <f t="shared" si="4"/>
        <v>2.3136414176852744</v>
      </c>
      <c r="T54" s="27"/>
      <c r="U54" s="3">
        <v>-13</v>
      </c>
      <c r="V54" s="3"/>
      <c r="W54">
        <f t="shared" si="2"/>
        <v>-1.0756931232133746</v>
      </c>
    </row>
    <row r="55" spans="1:23" x14ac:dyDescent="0.15">
      <c r="A55">
        <v>24.5</v>
      </c>
      <c r="C55" s="3">
        <f>summary!E85</f>
        <v>-8.8092168182036126</v>
      </c>
      <c r="D55" s="3">
        <f>summary!F85</f>
        <v>-0.4947467134664042</v>
      </c>
      <c r="E55" s="3">
        <f>summary!G85</f>
        <v>-2.5698004185531604</v>
      </c>
      <c r="F55" s="3">
        <f>summary!H85</f>
        <v>11.580575592208598</v>
      </c>
      <c r="G55" s="3">
        <f>summary!I85</f>
        <v>-1.7737334626240078</v>
      </c>
      <c r="H55" s="3">
        <f>summary!J85</f>
        <v>-5.2015197155429114</v>
      </c>
      <c r="I55" s="3">
        <f>summary!K85</f>
        <v>10.441735858556182</v>
      </c>
      <c r="J55" s="3">
        <f>summary!L85</f>
        <v>8.2516586466295756</v>
      </c>
      <c r="K55" s="3">
        <f>summary!M85</f>
        <v>1.1721312500732639</v>
      </c>
      <c r="L55" s="3">
        <f>summary!N85</f>
        <v>1.2593377262837644</v>
      </c>
      <c r="M55" s="3">
        <f>summary!O85</f>
        <v>15.536167840092455</v>
      </c>
      <c r="Q55" s="1"/>
      <c r="R55" s="27">
        <f t="shared" si="3"/>
        <v>2.6720536168594311</v>
      </c>
      <c r="S55" s="27">
        <f t="shared" si="4"/>
        <v>2.3192398733074451</v>
      </c>
      <c r="T55" s="27"/>
      <c r="U55" s="3">
        <v>-13</v>
      </c>
      <c r="V55" s="3"/>
      <c r="W55">
        <f t="shared" si="2"/>
        <v>-1.7737334626240078</v>
      </c>
    </row>
    <row r="56" spans="1:23" x14ac:dyDescent="0.15">
      <c r="A56">
        <v>25</v>
      </c>
      <c r="C56" s="3">
        <f>summary!E86</f>
        <v>-8.5017131448494681</v>
      </c>
      <c r="D56" s="3">
        <f>summary!F86</f>
        <v>-0.98522094405875293</v>
      </c>
      <c r="E56" s="3">
        <f>summary!G86</f>
        <v>-4.1999391097083567</v>
      </c>
      <c r="F56" s="3">
        <f>summary!H86</f>
        <v>12.701803825667302</v>
      </c>
      <c r="G56" s="3">
        <f>summary!I86</f>
        <v>-1.2934538138221361</v>
      </c>
      <c r="H56" s="3">
        <f>summary!J86</f>
        <v>-5.5384414691866199</v>
      </c>
      <c r="I56" s="3">
        <f>summary!K86</f>
        <v>7.5357028880243702</v>
      </c>
      <c r="J56" s="3">
        <f>summary!L86</f>
        <v>8.0576193471832287</v>
      </c>
      <c r="K56" s="3">
        <f>summary!M86</f>
        <v>1.0103875338608657</v>
      </c>
      <c r="L56" s="3">
        <f>summary!N86</f>
        <v>5.5886507614951366</v>
      </c>
      <c r="M56" s="3">
        <f>summary!O86</f>
        <v>14.664025346600251</v>
      </c>
      <c r="Q56" s="1"/>
      <c r="R56" s="27">
        <f t="shared" si="3"/>
        <v>2.6399473837459837</v>
      </c>
      <c r="S56" s="27">
        <f t="shared" si="4"/>
        <v>2.2901161055988291</v>
      </c>
      <c r="T56" s="27"/>
      <c r="U56" s="3">
        <v>-13</v>
      </c>
      <c r="V56" s="3"/>
      <c r="W56">
        <f t="shared" si="2"/>
        <v>-1.2934538138221361</v>
      </c>
    </row>
    <row r="57" spans="1:23" ht="15" x14ac:dyDescent="0.2">
      <c r="A57" s="25">
        <v>25.5</v>
      </c>
      <c r="B57" s="24" t="s">
        <v>28</v>
      </c>
      <c r="C57" s="25">
        <f>summary!E87</f>
        <v>-9.8102136281648171</v>
      </c>
      <c r="D57" s="25">
        <f>summary!F87</f>
        <v>-8.1418827015532019E-2</v>
      </c>
      <c r="E57" s="25">
        <f>summary!G87</f>
        <v>-4.2462988525786791</v>
      </c>
      <c r="F57" s="25">
        <f>summary!H87</f>
        <v>11.037981619826949</v>
      </c>
      <c r="G57" s="25">
        <f>summary!I87</f>
        <v>-1.6940788306167089</v>
      </c>
      <c r="H57" s="25">
        <f>summary!J87</f>
        <v>-5.1606638812227539</v>
      </c>
      <c r="I57" s="25">
        <f>summary!K87</f>
        <v>6.8538495831671069</v>
      </c>
      <c r="J57" s="25">
        <f>summary!L87</f>
        <v>4.8330523487430135</v>
      </c>
      <c r="K57" s="25">
        <f>summary!M87</f>
        <v>0.90019970880599942</v>
      </c>
      <c r="L57" s="25">
        <f>summary!N87</f>
        <v>4.8367519300289992</v>
      </c>
      <c r="M57" s="25">
        <f>summary!O87</f>
        <v>12.753581006912107</v>
      </c>
      <c r="N57" s="26"/>
      <c r="O57" s="26"/>
      <c r="P57" s="26"/>
      <c r="Q57" s="1"/>
      <c r="R57" s="28">
        <f t="shared" si="3"/>
        <v>1.8384311070805168</v>
      </c>
      <c r="S57" s="28">
        <f t="shared" si="4"/>
        <v>2.101149589007044</v>
      </c>
      <c r="T57" s="27"/>
      <c r="U57" s="25"/>
      <c r="V57" s="25"/>
      <c r="W57">
        <f t="shared" si="2"/>
        <v>-1.6940788306167089</v>
      </c>
    </row>
    <row r="58" spans="1:23" x14ac:dyDescent="0.15">
      <c r="A58">
        <v>26</v>
      </c>
      <c r="C58" s="3">
        <f>summary!E88</f>
        <v>-10.023025664906678</v>
      </c>
      <c r="D58" s="3">
        <f>summary!F88</f>
        <v>-7.9598960170483429E-2</v>
      </c>
      <c r="E58" s="3">
        <f>summary!G88</f>
        <v>-3.6185598006956967</v>
      </c>
      <c r="F58" s="3">
        <f>summary!H88</f>
        <v>11.014315069299208</v>
      </c>
      <c r="G58" s="3">
        <f>summary!I88</f>
        <v>-1.6531330541555409</v>
      </c>
      <c r="H58" s="3">
        <f>summary!J88</f>
        <v>-5.3396288223691082</v>
      </c>
      <c r="I58" s="3">
        <f>summary!K88</f>
        <v>4.4586227816197264</v>
      </c>
      <c r="J58" s="3">
        <f>summary!L88</f>
        <v>13.013171137939223</v>
      </c>
      <c r="K58" s="3">
        <f>summary!M88</f>
        <v>0.61386530664327998</v>
      </c>
      <c r="L58" s="3">
        <f>summary!N88</f>
        <v>5.2992381617488915</v>
      </c>
      <c r="M58" s="3">
        <f>summary!O88</f>
        <v>12.289185020809104</v>
      </c>
      <c r="Q58" s="1"/>
      <c r="R58" s="27">
        <f t="shared" si="3"/>
        <v>2.3613137432510842</v>
      </c>
      <c r="S58" s="27">
        <f t="shared" si="4"/>
        <v>2.2833227614615308</v>
      </c>
      <c r="T58" s="27"/>
      <c r="U58" s="3"/>
      <c r="V58" s="3"/>
      <c r="W58">
        <f t="shared" si="2"/>
        <v>-1.6531330541555409</v>
      </c>
    </row>
    <row r="59" spans="1:23" x14ac:dyDescent="0.15">
      <c r="A59">
        <v>26.5</v>
      </c>
      <c r="C59" s="3">
        <f>summary!E89</f>
        <v>-11.066545045544713</v>
      </c>
      <c r="D59" s="3">
        <f>summary!F89</f>
        <v>-0.32163186311190201</v>
      </c>
      <c r="E59" s="3">
        <f>summary!G89</f>
        <v>-5.4316966157332667</v>
      </c>
      <c r="F59" s="3">
        <f>summary!H89</f>
        <v>11.477515848020516</v>
      </c>
      <c r="G59" s="3">
        <f>summary!I89</f>
        <v>-2.2010528747300628</v>
      </c>
      <c r="H59" s="3">
        <f>summary!J89</f>
        <v>-3.9076214118288441</v>
      </c>
      <c r="I59" s="3">
        <f>summary!K89</f>
        <v>4.6331211583181453</v>
      </c>
      <c r="J59" s="3">
        <f>summary!L89</f>
        <v>6.2198308715350219</v>
      </c>
      <c r="K59" s="3">
        <f>summary!M89</f>
        <v>1.2216135443485068</v>
      </c>
      <c r="L59" s="3">
        <f>summary!N89</f>
        <v>6.7323263273902656</v>
      </c>
      <c r="M59" s="3">
        <f>summary!O89</f>
        <v>12.257525798506903</v>
      </c>
      <c r="Q59" s="1"/>
      <c r="R59" s="27">
        <f t="shared" si="3"/>
        <v>1.7830350670155064</v>
      </c>
      <c r="S59" s="27">
        <f t="shared" si="4"/>
        <v>2.1870838879867964</v>
      </c>
      <c r="T59" s="27"/>
      <c r="U59" s="3"/>
      <c r="V59" s="3"/>
      <c r="W59">
        <f t="shared" si="2"/>
        <v>-2.2010528747300628</v>
      </c>
    </row>
    <row r="60" spans="1:23" x14ac:dyDescent="0.15">
      <c r="A60">
        <v>27</v>
      </c>
      <c r="C60" s="3">
        <f>summary!E90</f>
        <v>-10.549364996306828</v>
      </c>
      <c r="D60" s="3">
        <f>summary!F90</f>
        <v>-0.60633274349175981</v>
      </c>
      <c r="E60" s="3">
        <f>summary!G90</f>
        <v>-4.1527414548111841</v>
      </c>
      <c r="F60" s="3">
        <f>summary!H90</f>
        <v>9.6791099759724482</v>
      </c>
      <c r="G60" s="3">
        <f>summary!I90</f>
        <v>-2.0296146392648184</v>
      </c>
      <c r="H60" s="3">
        <f>summary!J90</f>
        <v>-5.7759911421243118</v>
      </c>
      <c r="I60" s="3">
        <f>summary!K90</f>
        <v>2.9413995240686543</v>
      </c>
      <c r="J60" s="3">
        <f>summary!L90</f>
        <v>4.0496735112709032</v>
      </c>
      <c r="K60" s="3">
        <f>summary!M90</f>
        <v>0.6648425477656239</v>
      </c>
      <c r="L60" s="3">
        <f>summary!N90</f>
        <v>5.5038973468897545</v>
      </c>
      <c r="M60" s="3">
        <f>summary!O90</f>
        <v>10.126742959351835</v>
      </c>
      <c r="Q60" s="1"/>
      <c r="R60" s="27">
        <f t="shared" si="3"/>
        <v>0.89560189902911991</v>
      </c>
      <c r="S60" s="27">
        <f t="shared" si="4"/>
        <v>1.9296324730389818</v>
      </c>
      <c r="T60" s="27"/>
      <c r="U60" s="3"/>
      <c r="V60" s="3"/>
      <c r="W60">
        <f t="shared" si="2"/>
        <v>-2.0296146392648184</v>
      </c>
    </row>
    <row r="61" spans="1:23" x14ac:dyDescent="0.15">
      <c r="A61">
        <v>27.5</v>
      </c>
      <c r="C61" s="3">
        <f>summary!E91</f>
        <v>-8.4837886371547171</v>
      </c>
      <c r="D61" s="3">
        <f>summary!F91</f>
        <v>-3.2104142802131155E-2</v>
      </c>
      <c r="E61" s="3">
        <f>summary!G91</f>
        <v>-4.9608659870283409</v>
      </c>
      <c r="F61" s="3">
        <f>summary!H91</f>
        <v>9.5432736502450428</v>
      </c>
      <c r="G61" s="3">
        <f>summary!I91</f>
        <v>-2.5364382142483448</v>
      </c>
      <c r="H61" s="3">
        <f>summary!J91</f>
        <v>-4.5556915604458261</v>
      </c>
      <c r="I61" s="3">
        <f>summary!K91</f>
        <v>2.4755372879842095</v>
      </c>
      <c r="J61" s="3">
        <f>summary!L91</f>
        <v>2.2893696957568408</v>
      </c>
      <c r="K61" s="3">
        <f>summary!M91</f>
        <v>1.7878456299057148</v>
      </c>
      <c r="L61" s="3">
        <f>summary!N91</f>
        <v>4.8296814022716754</v>
      </c>
      <c r="M61" s="3">
        <f>summary!O91</f>
        <v>5.9761396524813728</v>
      </c>
      <c r="Q61" s="1"/>
      <c r="R61" s="27">
        <f t="shared" si="3"/>
        <v>0.57572352517868175</v>
      </c>
      <c r="S61" s="27">
        <f t="shared" si="4"/>
        <v>1.6090870724368675</v>
      </c>
      <c r="T61" s="27"/>
      <c r="W61">
        <f t="shared" si="2"/>
        <v>-2.5364382142483448</v>
      </c>
    </row>
    <row r="62" spans="1:23" x14ac:dyDescent="0.15">
      <c r="A62">
        <v>28</v>
      </c>
      <c r="C62" s="3">
        <f>summary!E92</f>
        <v>-10.281082830477773</v>
      </c>
      <c r="D62" s="3">
        <f>summary!F92</f>
        <v>-0.65712169351837835</v>
      </c>
      <c r="E62" s="3">
        <f>summary!G92</f>
        <v>-6.7381918544722401</v>
      </c>
      <c r="F62" s="3">
        <f>summary!H92</f>
        <v>9.3730306122845803</v>
      </c>
      <c r="G62" s="3">
        <f>summary!I92</f>
        <v>-2.3215133587987817</v>
      </c>
      <c r="H62" s="3">
        <f>summary!J92</f>
        <v>-4.313125473689067</v>
      </c>
      <c r="I62" s="3">
        <f>summary!K92</f>
        <v>2.3878349476986545</v>
      </c>
      <c r="J62" s="3">
        <f>summary!L92</f>
        <v>0.8643118575592168</v>
      </c>
      <c r="K62" s="3">
        <f>summary!M92</f>
        <v>1.894531693560102</v>
      </c>
      <c r="L62" s="3">
        <f>summary!N92</f>
        <v>4.8389937529330984</v>
      </c>
      <c r="M62" s="3">
        <f>summary!O92</f>
        <v>6.9864184164238479</v>
      </c>
      <c r="Q62" s="1"/>
      <c r="R62" s="27">
        <f t="shared" si="3"/>
        <v>0.18491691540938715</v>
      </c>
      <c r="S62" s="27">
        <f t="shared" si="4"/>
        <v>1.7716702135445224</v>
      </c>
      <c r="T62" s="27"/>
      <c r="W62">
        <f t="shared" si="2"/>
        <v>-2.3215133587987817</v>
      </c>
    </row>
    <row r="63" spans="1:23" x14ac:dyDescent="0.15">
      <c r="A63">
        <v>28.5</v>
      </c>
      <c r="C63" s="3">
        <f>summary!E93</f>
        <v>-9.4424307991848568</v>
      </c>
      <c r="D63" s="3">
        <f>summary!F93</f>
        <v>-0.85114221609203855</v>
      </c>
      <c r="E63" s="3">
        <f>summary!G93</f>
        <v>-3.9797065107459964</v>
      </c>
      <c r="F63" s="3">
        <f>summary!H93</f>
        <v>8.5256293841432598</v>
      </c>
      <c r="G63" s="3">
        <f>summary!I93</f>
        <v>-2.1752272817047369</v>
      </c>
      <c r="H63" s="3">
        <f>summary!J93</f>
        <v>-4.0988230188397408</v>
      </c>
      <c r="I63" s="3">
        <f>summary!K93</f>
        <v>2.4020103554455425</v>
      </c>
      <c r="J63" s="3">
        <f>summary!L93</f>
        <v>-0.43446841633630223</v>
      </c>
      <c r="K63" s="3">
        <f>summary!M93</f>
        <v>2.1337066326026156E-2</v>
      </c>
      <c r="L63" s="3">
        <f>summary!N93</f>
        <v>3.8465957950262015</v>
      </c>
      <c r="M63" s="3">
        <f>summary!O93</f>
        <v>4.3562597693787799</v>
      </c>
      <c r="Q63" s="1"/>
      <c r="R63" s="27">
        <f t="shared" si="3"/>
        <v>-0.16636053387126015</v>
      </c>
      <c r="S63" s="27">
        <f t="shared" si="4"/>
        <v>1.4751519575211904</v>
      </c>
      <c r="T63" s="27"/>
      <c r="W63">
        <f t="shared" si="2"/>
        <v>-2.1752272817047369</v>
      </c>
    </row>
    <row r="64" spans="1:23" x14ac:dyDescent="0.15">
      <c r="A64">
        <v>29</v>
      </c>
      <c r="C64" s="3">
        <f>summary!E94</f>
        <v>-9.3615142185760476</v>
      </c>
      <c r="D64" s="3">
        <f>summary!F94</f>
        <v>-0.29425495893937637</v>
      </c>
      <c r="E64" s="3">
        <f>summary!G94</f>
        <v>-5.9241340046965902</v>
      </c>
      <c r="F64" s="3">
        <f>summary!H94</f>
        <v>7.1132032095811999</v>
      </c>
      <c r="G64" s="3">
        <f>summary!I94</f>
        <v>-2.153875928141435</v>
      </c>
      <c r="H64" s="3">
        <f>summary!J94</f>
        <v>-4.2001501029580623</v>
      </c>
      <c r="I64" s="3">
        <f>summary!K94</f>
        <v>3.2777754831678827</v>
      </c>
      <c r="J64" s="3">
        <f>summary!L94</f>
        <v>-2.9121735684704215</v>
      </c>
      <c r="K64" s="3">
        <f>summary!M94</f>
        <v>1.6683083110375097</v>
      </c>
      <c r="L64" s="3">
        <f>summary!N94</f>
        <v>4.5322359568122694</v>
      </c>
      <c r="M64" s="3">
        <f>summary!O94</f>
        <v>1.8163311141632232</v>
      </c>
      <c r="Q64" s="1"/>
      <c r="R64" s="27">
        <f t="shared" si="3"/>
        <v>-0.58529533700180447</v>
      </c>
      <c r="S64" s="27">
        <f t="shared" si="4"/>
        <v>1.4702435315358173</v>
      </c>
      <c r="T64" s="27"/>
      <c r="W64">
        <f t="shared" si="2"/>
        <v>-2.153875928141435</v>
      </c>
    </row>
    <row r="65" spans="1:23" x14ac:dyDescent="0.15">
      <c r="A65">
        <v>29.5</v>
      </c>
      <c r="C65" s="3">
        <f>summary!E95</f>
        <v>-8.9382395074040897</v>
      </c>
      <c r="D65" s="3">
        <f>summary!F95</f>
        <v>-0.69355149090892132</v>
      </c>
      <c r="E65" s="3">
        <f>summary!G95</f>
        <v>-4.0985667797523186</v>
      </c>
      <c r="F65" s="3">
        <f>summary!H95</f>
        <v>7.2100887550178046</v>
      </c>
      <c r="G65" s="3">
        <f>summary!I95</f>
        <v>-1.0354367846224763</v>
      </c>
      <c r="H65" s="3">
        <f>summary!J95</f>
        <v>-4.5433156589464385</v>
      </c>
      <c r="I65" s="3">
        <f>summary!K95</f>
        <v>4.211777119734788</v>
      </c>
      <c r="J65" s="3">
        <f>summary!L95</f>
        <v>-2.2271701511348274</v>
      </c>
      <c r="K65" s="3">
        <f>summary!M95</f>
        <v>0.24365859809673573</v>
      </c>
      <c r="L65" s="3">
        <f>summary!N95</f>
        <v>5.2478310213134876</v>
      </c>
      <c r="M65" s="3">
        <f>summary!O95</f>
        <v>0.98755948281173866</v>
      </c>
      <c r="Q65" s="1"/>
      <c r="R65" s="27">
        <f t="shared" si="3"/>
        <v>-0.33048776325404683</v>
      </c>
      <c r="S65" s="27">
        <f t="shared" si="4"/>
        <v>1.4172409125425875</v>
      </c>
      <c r="T65" s="27"/>
      <c r="W65">
        <f t="shared" si="2"/>
        <v>-1.0354367846224763</v>
      </c>
    </row>
    <row r="66" spans="1:23" x14ac:dyDescent="0.15">
      <c r="A66">
        <v>30</v>
      </c>
      <c r="C66" s="3">
        <f>summary!E96</f>
        <v>-8.3512017998796217</v>
      </c>
      <c r="D66" s="3">
        <f>summary!F96</f>
        <v>-0.27199831749500325</v>
      </c>
      <c r="E66" s="3">
        <f>summary!G96</f>
        <v>-4.5472687908377889</v>
      </c>
      <c r="F66" s="3">
        <f>summary!H96</f>
        <v>6.1121013838528118</v>
      </c>
      <c r="G66" s="3">
        <f>summary!I96</f>
        <v>-1.6258382115224175</v>
      </c>
      <c r="H66" s="3">
        <f>summary!J96</f>
        <v>-4.1689705442806844</v>
      </c>
      <c r="I66" s="3">
        <f>summary!K96</f>
        <v>4.7840091625416932</v>
      </c>
      <c r="J66" s="3">
        <f>summary!L96</f>
        <v>-2.6614434370513322</v>
      </c>
      <c r="K66" s="3">
        <f>summary!M96</f>
        <v>0.24067663677721338</v>
      </c>
      <c r="L66" s="3">
        <f>summary!N96</f>
        <v>3.6817721966740393</v>
      </c>
      <c r="M66" s="3">
        <f>summary!O96</f>
        <v>1.0490091318894077</v>
      </c>
      <c r="Q66" s="1"/>
      <c r="R66" s="27">
        <f t="shared" si="3"/>
        <v>-0.52355932630288027</v>
      </c>
      <c r="S66" s="27">
        <f t="shared" si="4"/>
        <v>1.3126801706828051</v>
      </c>
      <c r="T66" s="27"/>
      <c r="W66">
        <f t="shared" si="2"/>
        <v>-1.6258382115224175</v>
      </c>
    </row>
    <row r="67" spans="1:23" x14ac:dyDescent="0.15">
      <c r="A67">
        <v>30.5</v>
      </c>
      <c r="C67" s="3">
        <f>summary!E97</f>
        <v>-8.4623841636262398</v>
      </c>
      <c r="D67" s="3">
        <f>summary!F97</f>
        <v>-0.19489424284070972</v>
      </c>
      <c r="E67" s="3">
        <f>summary!G97</f>
        <v>-3.5378041091044885</v>
      </c>
      <c r="F67" s="3">
        <f>summary!H97</f>
        <v>5.5221407909763185</v>
      </c>
      <c r="G67" s="3">
        <f>summary!I97</f>
        <v>-1.502166149257361</v>
      </c>
      <c r="H67" s="3">
        <f>summary!J97</f>
        <v>-4.7097519092576849</v>
      </c>
      <c r="I67" s="3">
        <f>summary!K97</f>
        <v>4.8743939404883454</v>
      </c>
      <c r="J67" s="3">
        <f>summary!L97</f>
        <v>-0.77759660988097168</v>
      </c>
      <c r="K67" s="3">
        <f>summary!M97</f>
        <v>-0.31542455749335224</v>
      </c>
      <c r="L67" s="3">
        <f>summary!N97</f>
        <v>4.249643334463479</v>
      </c>
      <c r="M67" s="3">
        <f>summary!O97</f>
        <v>0.11815431425207157</v>
      </c>
      <c r="Q67" s="1"/>
      <c r="R67" s="27">
        <f t="shared" si="3"/>
        <v>-0.43051721466187215</v>
      </c>
      <c r="S67" s="27">
        <f t="shared" si="4"/>
        <v>1.2777707543011934</v>
      </c>
      <c r="T67" s="27"/>
      <c r="W67">
        <f t="shared" si="2"/>
        <v>-1.502166149257361</v>
      </c>
    </row>
    <row r="68" spans="1:23" x14ac:dyDescent="0.15">
      <c r="A68">
        <v>31</v>
      </c>
      <c r="C68" s="3">
        <f>summary!E98</f>
        <v>-8.9585118803944717</v>
      </c>
      <c r="D68" s="3">
        <f>summary!F98</f>
        <v>-0.8259259004788857</v>
      </c>
      <c r="E68" s="3">
        <f>summary!G98</f>
        <v>-3.8944151128070681</v>
      </c>
      <c r="F68" s="3">
        <f>summary!H98</f>
        <v>4.7798473701230177</v>
      </c>
      <c r="G68" s="3">
        <f>summary!I98</f>
        <v>-1.5989327815674617</v>
      </c>
      <c r="H68" s="3">
        <f>summary!J98</f>
        <v>-5.2997540926782927</v>
      </c>
      <c r="I68" s="3">
        <f>summary!K98</f>
        <v>3.2659964572730562</v>
      </c>
      <c r="J68" s="3">
        <f>summary!L98</f>
        <v>-1.3950731110247885</v>
      </c>
      <c r="K68" s="3">
        <f>summary!M98</f>
        <v>0.36338111553086289</v>
      </c>
      <c r="L68" s="3">
        <f>summary!N98</f>
        <v>2.1904052075711462</v>
      </c>
      <c r="M68" s="3">
        <f>summary!O98</f>
        <v>1.2070285654000323</v>
      </c>
      <c r="Q68" s="1"/>
      <c r="R68" s="27">
        <f t="shared" si="3"/>
        <v>-0.92417765118662276</v>
      </c>
      <c r="S68" s="27">
        <f t="shared" si="4"/>
        <v>1.2030232035445629</v>
      </c>
      <c r="T68" s="27"/>
      <c r="W68">
        <f t="shared" si="2"/>
        <v>-1.5989327815674617</v>
      </c>
    </row>
    <row r="69" spans="1:23" x14ac:dyDescent="0.15">
      <c r="A69">
        <v>31.5</v>
      </c>
      <c r="C69" s="3">
        <f>summary!E99</f>
        <v>-6.7778935849750876</v>
      </c>
      <c r="D69" s="3">
        <f>summary!F99</f>
        <v>-0.75593651636383175</v>
      </c>
      <c r="E69" s="3">
        <f>summary!G99</f>
        <v>-5.4593878667607125</v>
      </c>
      <c r="F69" s="3">
        <f>summary!H99</f>
        <v>7.4923244745350681</v>
      </c>
      <c r="G69" s="3">
        <f>summary!I99</f>
        <v>-1.6715061341238784</v>
      </c>
      <c r="H69" s="3">
        <f>summary!J99</f>
        <v>-4.8766769964507057</v>
      </c>
      <c r="I69" s="3">
        <f>summary!K99</f>
        <v>4.112018608617416</v>
      </c>
      <c r="J69" s="3">
        <f>summary!L99</f>
        <v>-0.94483990510578342</v>
      </c>
      <c r="K69" s="3">
        <f>summary!M99</f>
        <v>-0.18496493271876238</v>
      </c>
      <c r="L69" s="3">
        <f>summary!N99</f>
        <v>1.6323683269708733</v>
      </c>
      <c r="M69" s="3">
        <f>summary!O99</f>
        <v>1.2499430335736201</v>
      </c>
      <c r="Q69" s="1"/>
      <c r="R69" s="27">
        <f t="shared" si="3"/>
        <v>-0.56223195389107117</v>
      </c>
      <c r="S69" s="27">
        <f t="shared" si="4"/>
        <v>1.2706923583198333</v>
      </c>
      <c r="T69" s="27"/>
      <c r="W69">
        <f t="shared" si="2"/>
        <v>-1.6715061341238784</v>
      </c>
    </row>
    <row r="70" spans="1:23" x14ac:dyDescent="0.15">
      <c r="A70">
        <v>32</v>
      </c>
      <c r="C70" s="3">
        <f>summary!E100</f>
        <v>-6.5646732206350435</v>
      </c>
      <c r="D70" s="3">
        <f>summary!F100</f>
        <v>-0.89236142536848162</v>
      </c>
      <c r="E70" s="3">
        <f>summary!G100</f>
        <v>-3.6729184389526521</v>
      </c>
      <c r="F70" s="3">
        <f>summary!H100</f>
        <v>9.9676473301157635</v>
      </c>
      <c r="G70" s="3">
        <f>summary!I100</f>
        <v>-2.0096213862049908</v>
      </c>
      <c r="H70" s="3">
        <f>summary!J100</f>
        <v>-6.1864631555667993</v>
      </c>
      <c r="I70" s="3">
        <f>summary!K100</f>
        <v>2.5902924376614678</v>
      </c>
      <c r="J70" s="3">
        <f>summary!L100</f>
        <v>-0.5365108086446283</v>
      </c>
      <c r="K70" s="3">
        <f>summary!M100</f>
        <v>-0.6353780477742843</v>
      </c>
      <c r="L70" s="3">
        <f>summary!N100</f>
        <v>0.62257973391552102</v>
      </c>
      <c r="M70" s="3">
        <f>summary!O100</f>
        <v>-1.4077122938448914</v>
      </c>
      <c r="Q70" s="1"/>
      <c r="R70" s="27">
        <f t="shared" si="3"/>
        <v>-0.7931926613908199</v>
      </c>
      <c r="S70" s="27">
        <f t="shared" si="4"/>
        <v>1.3547767139993574</v>
      </c>
      <c r="T70" s="27"/>
      <c r="W70">
        <f t="shared" si="2"/>
        <v>-2.0096213862049908</v>
      </c>
    </row>
    <row r="71" spans="1:23" x14ac:dyDescent="0.15">
      <c r="A71">
        <v>32.5</v>
      </c>
      <c r="C71" s="3">
        <f>summary!E101</f>
        <v>-5.4144191835029805</v>
      </c>
      <c r="D71" s="3">
        <f>summary!F101</f>
        <v>-3.2328542331620205E-2</v>
      </c>
      <c r="E71" s="3">
        <f>summary!G101</f>
        <v>-3.4814456531167179</v>
      </c>
      <c r="F71" s="3">
        <f>summary!H101</f>
        <v>8.9094159684080694</v>
      </c>
      <c r="G71" s="3">
        <f>summary!I101</f>
        <v>-1.9473638844045837</v>
      </c>
      <c r="H71" s="3">
        <f>summary!J101</f>
        <v>-4.8742774485682947</v>
      </c>
      <c r="I71" s="3">
        <f>summary!K101</f>
        <v>1.4533114025013056</v>
      </c>
      <c r="J71" s="3">
        <f>summary!L101</f>
        <v>-2.5518261355423335</v>
      </c>
      <c r="K71" s="3">
        <f>summary!M101</f>
        <v>-1.3817277695031378</v>
      </c>
      <c r="L71" s="3">
        <f>summary!N101</f>
        <v>1.0394696289792829</v>
      </c>
      <c r="M71" s="3">
        <f>summary!O101</f>
        <v>-3.0158144945527807</v>
      </c>
      <c r="Q71" s="1"/>
      <c r="R71" s="27">
        <f t="shared" si="3"/>
        <v>-1.0270005556030719</v>
      </c>
      <c r="S71" s="27">
        <f t="shared" si="4"/>
        <v>1.1964821490006301</v>
      </c>
      <c r="T71" s="27"/>
      <c r="W71">
        <f t="shared" ref="W71:W116" si="5">MEDIAN(C71:I71)</f>
        <v>-1.9473638844045837</v>
      </c>
    </row>
    <row r="72" spans="1:23" x14ac:dyDescent="0.15">
      <c r="A72">
        <v>33</v>
      </c>
      <c r="C72" s="3">
        <f>summary!E102</f>
        <v>-5.2663594904814302</v>
      </c>
      <c r="D72" s="3">
        <f>summary!F102</f>
        <v>-2.0507143299420393E-2</v>
      </c>
      <c r="E72" s="3">
        <f>summary!G102</f>
        <v>-2.4839423969192906</v>
      </c>
      <c r="F72" s="3">
        <f>summary!H102</f>
        <v>8.7553629188600688</v>
      </c>
      <c r="G72" s="3">
        <f>summary!I102</f>
        <v>-2.6464623196687622</v>
      </c>
      <c r="H72" s="3">
        <f>summary!J102</f>
        <v>-4.6015886524918299</v>
      </c>
      <c r="I72" s="3">
        <f>summary!K102</f>
        <v>0.81940720889669516</v>
      </c>
      <c r="J72" s="3">
        <f>summary!L102</f>
        <v>-2.0097288602448833</v>
      </c>
      <c r="K72" s="3">
        <f>summary!M102</f>
        <v>-0.63533558875792662</v>
      </c>
      <c r="L72" s="3">
        <f>summary!N102</f>
        <v>1.8443916830237224</v>
      </c>
      <c r="M72" s="3">
        <f>summary!O102</f>
        <v>-3.2990923208886143</v>
      </c>
      <c r="Q72" s="1"/>
      <c r="R72" s="27">
        <f t="shared" si="3"/>
        <v>-0.86762317836106106</v>
      </c>
      <c r="S72" s="27">
        <f t="shared" si="4"/>
        <v>1.1671998506780203</v>
      </c>
      <c r="T72" s="27"/>
      <c r="W72">
        <f t="shared" si="5"/>
        <v>-2.4839423969192906</v>
      </c>
    </row>
    <row r="73" spans="1:23" x14ac:dyDescent="0.15">
      <c r="A73">
        <v>33.5</v>
      </c>
      <c r="C73" s="3">
        <f>summary!E103</f>
        <v>-7.0800979076405968</v>
      </c>
      <c r="D73" s="3">
        <f>summary!F103</f>
        <v>0.40917391779688667</v>
      </c>
      <c r="E73" s="3">
        <f>summary!G103</f>
        <v>0.38249102937684121</v>
      </c>
      <c r="F73" s="3">
        <f>summary!H103</f>
        <v>7.4379701426112081</v>
      </c>
      <c r="G73" s="3">
        <f>summary!I103</f>
        <v>-2.4683492984192044</v>
      </c>
      <c r="H73" s="3">
        <f>summary!J103</f>
        <v>-5.2158009916980763</v>
      </c>
      <c r="I73" s="3">
        <f>summary!K103</f>
        <v>-0.75673522499673207</v>
      </c>
      <c r="J73" s="3">
        <f>summary!L103</f>
        <v>-8.0086399139173423</v>
      </c>
      <c r="K73" s="3">
        <f>summary!M103</f>
        <v>-1.2705622801956185</v>
      </c>
      <c r="L73" s="3">
        <f>summary!N103</f>
        <v>6.5118843164428453E-2</v>
      </c>
      <c r="M73" s="3">
        <f>summary!O103</f>
        <v>-3.6742860987088712</v>
      </c>
      <c r="Q73" s="1"/>
      <c r="R73" s="27">
        <f t="shared" si="3"/>
        <v>-1.8345197984206436</v>
      </c>
      <c r="S73" s="27">
        <f t="shared" si="4"/>
        <v>1.2858391463456615</v>
      </c>
      <c r="T73" s="27"/>
      <c r="W73">
        <f t="shared" si="5"/>
        <v>-0.75673522499673207</v>
      </c>
    </row>
    <row r="74" spans="1:23" x14ac:dyDescent="0.15">
      <c r="A74">
        <v>34</v>
      </c>
      <c r="C74" s="3">
        <f>summary!E104</f>
        <v>-6.3996374269335661</v>
      </c>
      <c r="D74" s="3">
        <f>summary!F104</f>
        <v>3.1214089427047058E-2</v>
      </c>
      <c r="E74" s="3">
        <f>summary!G104</f>
        <v>-2.7483774410240915</v>
      </c>
      <c r="F74" s="3">
        <f>summary!H104</f>
        <v>6.7789904718560932</v>
      </c>
      <c r="G74" s="3">
        <f>summary!I104</f>
        <v>-2.0698737346382687</v>
      </c>
      <c r="H74" s="3">
        <f>summary!J104</f>
        <v>-3.876923603488633</v>
      </c>
      <c r="I74" s="3">
        <f>summary!K104</f>
        <v>-0.14077234118990567</v>
      </c>
      <c r="J74" s="3">
        <f>summary!L104</f>
        <v>-5.5001341306022953</v>
      </c>
      <c r="K74" s="3">
        <f>summary!M104</f>
        <v>0.23562800217282118</v>
      </c>
      <c r="L74" s="3">
        <f>summary!N104</f>
        <v>0.69820981515813563</v>
      </c>
      <c r="M74" s="3">
        <f>summary!O104</f>
        <v>-5.5019026249614491</v>
      </c>
      <c r="Q74" s="1"/>
      <c r="R74" s="27">
        <f t="shared" si="3"/>
        <v>-1.6812344476567374</v>
      </c>
      <c r="S74" s="27">
        <f t="shared" si="4"/>
        <v>1.1432518936262912</v>
      </c>
      <c r="T74" s="27"/>
      <c r="W74">
        <f t="shared" si="5"/>
        <v>-2.0698737346382687</v>
      </c>
    </row>
    <row r="75" spans="1:23" x14ac:dyDescent="0.15">
      <c r="A75">
        <v>34.5</v>
      </c>
      <c r="C75" s="3">
        <f>summary!E105</f>
        <v>-6.5184053642906674</v>
      </c>
      <c r="D75" s="3">
        <f>summary!F105</f>
        <v>0.12244407938116385</v>
      </c>
      <c r="E75" s="3">
        <f>summary!G105</f>
        <v>-2.6409315890878968</v>
      </c>
      <c r="F75" s="3">
        <f>summary!H105</f>
        <v>5.1089761646397323</v>
      </c>
      <c r="G75" s="3">
        <f>summary!I105</f>
        <v>-2.800214323163174</v>
      </c>
      <c r="H75" s="3">
        <f>summary!J105</f>
        <v>-3.7989315481350308</v>
      </c>
      <c r="I75" s="3">
        <f>summary!K105</f>
        <v>0.86256103537206574</v>
      </c>
      <c r="J75" s="3">
        <f>summary!L105</f>
        <v>-6.626756883127392</v>
      </c>
      <c r="K75" s="3">
        <f>summary!M105</f>
        <v>-5.6560237419734857E-2</v>
      </c>
      <c r="L75" s="3">
        <f>summary!N105</f>
        <v>1.5556019967911481</v>
      </c>
      <c r="M75" s="3">
        <f>summary!O105</f>
        <v>-4.970476700123835</v>
      </c>
      <c r="Q75" s="1"/>
      <c r="R75" s="27">
        <f t="shared" si="3"/>
        <v>-1.7966084881057833</v>
      </c>
      <c r="S75" s="27">
        <f t="shared" si="4"/>
        <v>1.1042672200079544</v>
      </c>
      <c r="T75" s="27"/>
      <c r="W75">
        <f t="shared" si="5"/>
        <v>-2.6409315890878968</v>
      </c>
    </row>
    <row r="76" spans="1:23" x14ac:dyDescent="0.15">
      <c r="A76">
        <v>35</v>
      </c>
      <c r="C76" s="3">
        <f>summary!E106</f>
        <v>-6.9159453605775898</v>
      </c>
      <c r="D76" s="3">
        <f>summary!F106</f>
        <v>-0.54499541829390985</v>
      </c>
      <c r="E76" s="3">
        <f>summary!G106</f>
        <v>-1.0126453174481087</v>
      </c>
      <c r="F76" s="3">
        <f>summary!H106</f>
        <v>4.2008453339027971</v>
      </c>
      <c r="G76" s="3">
        <f>summary!I106</f>
        <v>-2.5643269524514452</v>
      </c>
      <c r="H76" s="3">
        <f>summary!J106</f>
        <v>-4.0685274806630938</v>
      </c>
      <c r="I76" s="3">
        <f>summary!K106</f>
        <v>1.2821057720252473</v>
      </c>
      <c r="J76" s="3">
        <f>summary!L106</f>
        <v>-6.3240550354437195</v>
      </c>
      <c r="K76" s="3">
        <f>summary!M106</f>
        <v>-1.4412785088889715</v>
      </c>
      <c r="L76" s="3">
        <f>summary!N106</f>
        <v>0.78762135489475926</v>
      </c>
      <c r="M76" s="3">
        <f>summary!O106</f>
        <v>-4.7658369455731435</v>
      </c>
      <c r="Q76" s="1"/>
      <c r="R76" s="27">
        <f t="shared" si="3"/>
        <v>-1.9424580507742883</v>
      </c>
      <c r="S76" s="27">
        <f t="shared" si="4"/>
        <v>1.0245721281597806</v>
      </c>
      <c r="T76" s="27"/>
      <c r="W76">
        <f t="shared" si="5"/>
        <v>-1.0126453174481087</v>
      </c>
    </row>
    <row r="77" spans="1:23" x14ac:dyDescent="0.15">
      <c r="A77">
        <v>35.5</v>
      </c>
      <c r="C77" s="3">
        <f>summary!E107</f>
        <v>-6.9556828088650446</v>
      </c>
      <c r="D77" s="3">
        <f>summary!F107</f>
        <v>-1.359196405076829</v>
      </c>
      <c r="E77" s="3">
        <f>summary!G107</f>
        <v>-0.64493380397452427</v>
      </c>
      <c r="F77" s="3">
        <f>summary!H107</f>
        <v>4.672552417411918</v>
      </c>
      <c r="G77" s="3">
        <f>summary!I107</f>
        <v>-2.4105730573688584</v>
      </c>
      <c r="H77" s="3">
        <f>summary!J107</f>
        <v>-3.0833299129105018</v>
      </c>
      <c r="I77" s="3">
        <f>summary!K107</f>
        <v>1.9855444460661489</v>
      </c>
      <c r="J77" s="3">
        <f>summary!L107</f>
        <v>-6.4873839948301359</v>
      </c>
      <c r="K77" s="3">
        <f>summary!M107</f>
        <v>-1.3518809328239689</v>
      </c>
      <c r="L77" s="3">
        <f>summary!N107</f>
        <v>0.81892992258263508</v>
      </c>
      <c r="M77" s="3">
        <f>summary!O107</f>
        <v>-6.9006896697669795</v>
      </c>
      <c r="Q77" s="1"/>
      <c r="R77" s="27">
        <f t="shared" si="3"/>
        <v>-1.9742403454141944</v>
      </c>
      <c r="S77" s="27">
        <f t="shared" si="4"/>
        <v>1.1324463439327004</v>
      </c>
      <c r="T77" s="27"/>
      <c r="W77">
        <f t="shared" si="5"/>
        <v>-1.359196405076829</v>
      </c>
    </row>
    <row r="78" spans="1:23" x14ac:dyDescent="0.15">
      <c r="A78">
        <v>36</v>
      </c>
      <c r="C78" s="3">
        <f>summary!E108</f>
        <v>-6.2597783357394894</v>
      </c>
      <c r="D78" s="3">
        <f>summary!F108</f>
        <v>-0.85693555507768937</v>
      </c>
      <c r="E78" s="3">
        <f>summary!G108</f>
        <v>1.8971221288399689</v>
      </c>
      <c r="F78" s="3">
        <f>summary!H108</f>
        <v>4.0600639933989235</v>
      </c>
      <c r="G78" s="3">
        <f>summary!I108</f>
        <v>-2.1883862074499683</v>
      </c>
      <c r="H78" s="3">
        <f>summary!J108</f>
        <v>-3.0315902457584993</v>
      </c>
      <c r="I78" s="3">
        <f>summary!K108</f>
        <v>3.2286920455642534</v>
      </c>
      <c r="J78" s="3">
        <f>summary!L108</f>
        <v>-6.8724994296343391</v>
      </c>
      <c r="K78" s="3">
        <f>summary!M108</f>
        <v>-1.0269668075835567</v>
      </c>
      <c r="L78" s="3">
        <f>summary!N108</f>
        <v>1.2457922332494262</v>
      </c>
      <c r="M78" s="3">
        <f>summary!O108</f>
        <v>-6.2169558274706604</v>
      </c>
      <c r="Q78" s="1"/>
      <c r="R78" s="27">
        <f t="shared" si="3"/>
        <v>-1.4564947279692391</v>
      </c>
      <c r="S78" s="27">
        <f t="shared" si="4"/>
        <v>1.166033224075729</v>
      </c>
      <c r="T78" s="27"/>
      <c r="W78">
        <f t="shared" si="5"/>
        <v>-0.85693555507768937</v>
      </c>
    </row>
    <row r="79" spans="1:23" x14ac:dyDescent="0.15">
      <c r="A79">
        <v>36.5</v>
      </c>
      <c r="C79" s="3">
        <f>summary!E109</f>
        <v>-8.4808158504244577</v>
      </c>
      <c r="D79" s="3">
        <f>summary!F109</f>
        <v>-0.6007770318382406</v>
      </c>
      <c r="E79" s="3">
        <f>summary!G109</f>
        <v>0.74025642115826196</v>
      </c>
      <c r="F79" s="3">
        <f>summary!H109</f>
        <v>3.9848610524464592</v>
      </c>
      <c r="G79" s="3">
        <f>summary!I109</f>
        <v>-1.7173284540553151</v>
      </c>
      <c r="H79" s="3">
        <f>summary!J109</f>
        <v>-2.8503493963439483</v>
      </c>
      <c r="I79" s="3">
        <f>summary!K109</f>
        <v>1.7221524211136918</v>
      </c>
      <c r="J79" s="3">
        <f>summary!L109</f>
        <v>-7.0493345241219574</v>
      </c>
      <c r="K79" s="3">
        <f>summary!M109</f>
        <v>-0.36513192379566278</v>
      </c>
      <c r="L79" s="3">
        <f>summary!N109</f>
        <v>1.119785009601248</v>
      </c>
      <c r="M79" s="3">
        <f>summary!O109</f>
        <v>-5.6583502391394838</v>
      </c>
      <c r="Q79" s="1"/>
      <c r="R79" s="27">
        <f t="shared" si="3"/>
        <v>-1.7413665923090369</v>
      </c>
      <c r="S79" s="27">
        <f t="shared" si="4"/>
        <v>1.1774129426354438</v>
      </c>
      <c r="T79" s="27"/>
      <c r="W79">
        <f t="shared" si="5"/>
        <v>-0.6007770318382406</v>
      </c>
    </row>
    <row r="80" spans="1:23" x14ac:dyDescent="0.15">
      <c r="A80">
        <v>37</v>
      </c>
      <c r="C80" s="3">
        <f>summary!E110</f>
        <v>-8.1916846307321816</v>
      </c>
      <c r="D80" s="3">
        <f>summary!F110</f>
        <v>-1.011645454713177</v>
      </c>
      <c r="E80" s="3">
        <f>summary!G110</f>
        <v>0.39437496626627094</v>
      </c>
      <c r="F80" s="3">
        <f>summary!H110</f>
        <v>3.6147685359565562</v>
      </c>
      <c r="G80" s="3">
        <f>summary!I110</f>
        <v>-2.8316565122372763</v>
      </c>
      <c r="H80" s="3">
        <f>summary!J110</f>
        <v>-2.7759243887140772</v>
      </c>
      <c r="I80" s="3">
        <f>summary!K110</f>
        <v>2.5437148153748717</v>
      </c>
      <c r="J80" s="3">
        <f>summary!L110</f>
        <v>-7.5621923542683405</v>
      </c>
      <c r="K80" s="3">
        <f>summary!M110</f>
        <v>-0.17550473499818364</v>
      </c>
      <c r="L80" s="3">
        <f>summary!N110</f>
        <v>-0.61304347560707606</v>
      </c>
      <c r="M80" s="3">
        <f>summary!O110</f>
        <v>-5.0724613618554706</v>
      </c>
      <c r="Q80" s="1"/>
      <c r="R80" s="27">
        <f t="shared" si="3"/>
        <v>-1.9710231450480078</v>
      </c>
      <c r="S80" s="27">
        <f t="shared" si="4"/>
        <v>1.1446822256102496</v>
      </c>
      <c r="T80" s="27"/>
      <c r="W80">
        <f t="shared" si="5"/>
        <v>-1.011645454713177</v>
      </c>
    </row>
    <row r="81" spans="1:23" x14ac:dyDescent="0.15">
      <c r="A81">
        <v>37.5</v>
      </c>
      <c r="C81" s="3">
        <f>summary!E111</f>
        <v>-4.8606354456530667</v>
      </c>
      <c r="D81" s="3">
        <f>summary!F111</f>
        <v>-0.1958498884676414</v>
      </c>
      <c r="E81" s="3">
        <f>summary!G111</f>
        <v>-0.85391528691388796</v>
      </c>
      <c r="F81" s="3">
        <f>summary!H111</f>
        <v>4.2166552724524848</v>
      </c>
      <c r="G81" s="3">
        <f>summary!I111</f>
        <v>-2.6353554266811861</v>
      </c>
      <c r="H81" s="3">
        <f>summary!J111</f>
        <v>-2.1848133654603603</v>
      </c>
      <c r="I81" s="3">
        <f>summary!K111</f>
        <v>1.4218662306154497</v>
      </c>
      <c r="J81" s="3">
        <f>summary!L111</f>
        <v>-8.2202277750595787</v>
      </c>
      <c r="K81" s="3">
        <f>summary!M111</f>
        <v>-0.90400059882796446</v>
      </c>
      <c r="L81" s="3">
        <f>summary!N111</f>
        <v>0.20268300440890616</v>
      </c>
      <c r="M81" s="3">
        <f>summary!O111</f>
        <v>-3.3344041425903344</v>
      </c>
      <c r="Q81" s="1"/>
      <c r="R81" s="27">
        <f t="shared" si="3"/>
        <v>-1.5770906747433799</v>
      </c>
      <c r="S81" s="27">
        <f t="shared" si="4"/>
        <v>0.99133989467803973</v>
      </c>
      <c r="T81" s="27"/>
      <c r="W81">
        <f t="shared" si="5"/>
        <v>-0.85391528691388796</v>
      </c>
    </row>
    <row r="82" spans="1:23" x14ac:dyDescent="0.15">
      <c r="A82">
        <v>38</v>
      </c>
      <c r="C82" s="3">
        <f>summary!E112</f>
        <v>-6.3806068696948381</v>
      </c>
      <c r="D82" s="3">
        <f>summary!F112</f>
        <v>0.22976148828888879</v>
      </c>
      <c r="E82" s="3">
        <f>summary!G112</f>
        <v>-0.94517696158598197</v>
      </c>
      <c r="F82" s="3">
        <f>summary!H112</f>
        <v>4.3003295681214668</v>
      </c>
      <c r="G82" s="3">
        <f>summary!I112</f>
        <v>-2.3434266746763299</v>
      </c>
      <c r="H82" s="3">
        <f>summary!J112</f>
        <v>-3.0198979809564772</v>
      </c>
      <c r="I82" s="3">
        <f>summary!K112</f>
        <v>0.76788315839280508</v>
      </c>
      <c r="J82" s="3">
        <f>summary!L112</f>
        <v>-8.4324830144068255</v>
      </c>
      <c r="K82" s="3">
        <f>summary!M112</f>
        <v>-1.0600702749256978</v>
      </c>
      <c r="L82" s="3">
        <f>summary!N112</f>
        <v>-0.28162893306920794</v>
      </c>
      <c r="M82" s="3">
        <f>summary!O112</f>
        <v>-3.3885087908737255</v>
      </c>
      <c r="Q82" s="1"/>
      <c r="R82" s="27">
        <f t="shared" si="3"/>
        <v>-1.8685295713987202</v>
      </c>
      <c r="S82" s="27">
        <f t="shared" si="4"/>
        <v>1.0476753500310183</v>
      </c>
      <c r="T82" s="27"/>
      <c r="W82">
        <f t="shared" si="5"/>
        <v>-0.94517696158598197</v>
      </c>
    </row>
    <row r="83" spans="1:23" x14ac:dyDescent="0.15">
      <c r="A83">
        <v>38.5</v>
      </c>
      <c r="C83" s="3">
        <f>summary!E113</f>
        <v>-7.2533858019682347</v>
      </c>
      <c r="D83" s="3">
        <f>summary!F113</f>
        <v>-0.67567970160835067</v>
      </c>
      <c r="E83" s="3">
        <f>summary!G113</f>
        <v>-1.2766588320743315</v>
      </c>
      <c r="F83" s="3">
        <f>summary!H113</f>
        <v>3.4119109697982029</v>
      </c>
      <c r="G83" s="3">
        <f>summary!I113</f>
        <v>-2.395930584234137</v>
      </c>
      <c r="H83" s="3">
        <f>summary!J113</f>
        <v>-3.7240548555177306</v>
      </c>
      <c r="I83" s="3">
        <f>summary!K113</f>
        <v>-0.60308990782096639</v>
      </c>
      <c r="J83" s="3">
        <f>summary!L113</f>
        <v>-7.6831862384931711</v>
      </c>
      <c r="K83" s="3">
        <f>summary!M113</f>
        <v>-0.52650900033435766</v>
      </c>
      <c r="L83" s="3">
        <f>summary!N113</f>
        <v>3.3185013584727766E-2</v>
      </c>
      <c r="M83" s="3">
        <f>summary!O113</f>
        <v>-2.1886736935942221</v>
      </c>
      <c r="Q83" s="1"/>
      <c r="R83" s="27">
        <f t="shared" si="3"/>
        <v>-2.0801884211147788</v>
      </c>
      <c r="S83" s="27">
        <f t="shared" si="4"/>
        <v>0.96677938633764771</v>
      </c>
      <c r="T83" s="27"/>
      <c r="W83">
        <f t="shared" si="5"/>
        <v>-1.2766588320743315</v>
      </c>
    </row>
    <row r="84" spans="1:23" x14ac:dyDescent="0.15">
      <c r="A84">
        <v>39</v>
      </c>
      <c r="C84" s="3">
        <f>summary!E114</f>
        <v>-7.0701924988518376</v>
      </c>
      <c r="D84" s="3">
        <f>summary!F114</f>
        <v>-0.13033860895541916</v>
      </c>
      <c r="E84" s="3">
        <f>summary!G114</f>
        <v>-2.6344094570693919</v>
      </c>
      <c r="F84" s="3">
        <f>summary!H114</f>
        <v>3.5895803954316379</v>
      </c>
      <c r="G84" s="3">
        <f>summary!I114</f>
        <v>-2.0942842745930825</v>
      </c>
      <c r="H84" s="3">
        <f>summary!J114</f>
        <v>-3.6972436108701858</v>
      </c>
      <c r="I84" s="3">
        <f>summary!K114</f>
        <v>1.6117498183740979</v>
      </c>
      <c r="J84" s="3">
        <f>summary!L114</f>
        <v>-9.0619481902189367</v>
      </c>
      <c r="K84" s="3">
        <f>summary!M114</f>
        <v>-0.71241298240943562</v>
      </c>
      <c r="L84" s="3">
        <f>summary!N114</f>
        <v>0.27414037861890317</v>
      </c>
      <c r="M84" s="3">
        <f>summary!O114</f>
        <v>-2.2922117793574093</v>
      </c>
      <c r="Q84" s="1"/>
      <c r="R84" s="27">
        <f t="shared" si="3"/>
        <v>-2.0197791645364607</v>
      </c>
      <c r="S84" s="27">
        <f t="shared" si="4"/>
        <v>1.1019174345591933</v>
      </c>
      <c r="T84" s="27"/>
      <c r="W84">
        <f t="shared" si="5"/>
        <v>-2.0942842745930825</v>
      </c>
    </row>
    <row r="85" spans="1:23" x14ac:dyDescent="0.15">
      <c r="A85">
        <v>39.5</v>
      </c>
      <c r="C85" s="3">
        <f>summary!E115</f>
        <v>-7.1185767358583592</v>
      </c>
      <c r="D85" s="3">
        <f>summary!F115</f>
        <v>-0.99188063994207509</v>
      </c>
      <c r="E85" s="3">
        <f>summary!G115</f>
        <v>-1.0944010670364637</v>
      </c>
      <c r="F85" s="3">
        <f>summary!H115</f>
        <v>2.9848817009907824</v>
      </c>
      <c r="G85" s="3">
        <f>summary!I115</f>
        <v>-2.6004501555951141</v>
      </c>
      <c r="H85" s="3">
        <f>summary!J115</f>
        <v>-3.1922585175626113</v>
      </c>
      <c r="I85" s="3">
        <f>summary!K115</f>
        <v>1.3358529955284997</v>
      </c>
      <c r="J85" s="3">
        <f>summary!L115</f>
        <v>-9.9003346345757866</v>
      </c>
      <c r="K85" s="3">
        <f>summary!M115</f>
        <v>0.5039900233418626</v>
      </c>
      <c r="L85" s="3">
        <f>summary!N115</f>
        <v>0.77871453434828874</v>
      </c>
      <c r="M85" s="3">
        <f>summary!O115</f>
        <v>-2.4464284907785281</v>
      </c>
      <c r="Q85" s="1"/>
      <c r="R85" s="27">
        <f t="shared" si="3"/>
        <v>-1.9764446351945002</v>
      </c>
      <c r="S85" s="27">
        <f t="shared" si="4"/>
        <v>1.137760664414617</v>
      </c>
      <c r="T85" s="27"/>
      <c r="W85">
        <f t="shared" si="5"/>
        <v>-1.0944010670364637</v>
      </c>
    </row>
    <row r="86" spans="1:23" x14ac:dyDescent="0.15">
      <c r="A86">
        <v>40</v>
      </c>
      <c r="C86" s="3">
        <f>summary!E116</f>
        <v>-2.5297551223693948</v>
      </c>
      <c r="D86" s="3">
        <f>summary!F116</f>
        <v>-1.6734925717251565</v>
      </c>
      <c r="E86" s="3">
        <f>summary!G116</f>
        <v>-0.17825319052148372</v>
      </c>
      <c r="F86" s="3">
        <f>summary!H116</f>
        <v>3.2033786628305903</v>
      </c>
      <c r="G86" s="3">
        <f>summary!I116</f>
        <v>-2.2683217308639758</v>
      </c>
      <c r="H86" s="3">
        <f>summary!J116</f>
        <v>-1.0039793603257112</v>
      </c>
      <c r="I86" s="3">
        <f>summary!K116</f>
        <v>0.88530147866877695</v>
      </c>
      <c r="J86" s="3">
        <f>summary!L116</f>
        <v>-9.633706765887414</v>
      </c>
      <c r="K86" s="3">
        <f>summary!M116</f>
        <v>-0.39885461458941701</v>
      </c>
      <c r="L86" s="3">
        <f>summary!N116</f>
        <v>9.1562917880639361E-2</v>
      </c>
      <c r="M86" s="3">
        <f>summary!O116</f>
        <v>-3.5460275545212276</v>
      </c>
      <c r="Q86" s="1"/>
      <c r="R86" s="27">
        <f t="shared" si="3"/>
        <v>-1.5501952592203432</v>
      </c>
      <c r="S86" s="27">
        <f t="shared" si="4"/>
        <v>0.97954809452774561</v>
      </c>
      <c r="T86" s="27"/>
      <c r="W86">
        <f t="shared" si="5"/>
        <v>-1.0039793603257112</v>
      </c>
    </row>
    <row r="87" spans="1:23" x14ac:dyDescent="0.15">
      <c r="A87">
        <v>40.5</v>
      </c>
      <c r="C87" s="3">
        <f>summary!E117</f>
        <v>-5.0388862829879466</v>
      </c>
      <c r="D87" s="3">
        <f>summary!F117</f>
        <v>-2.0498031217099379</v>
      </c>
      <c r="E87" s="3">
        <f>summary!G117</f>
        <v>-0.36268938102693615</v>
      </c>
      <c r="F87" s="3">
        <f>summary!H117</f>
        <v>2.1483271697430402</v>
      </c>
      <c r="G87" s="3">
        <f>summary!I117</f>
        <v>-2.1362981399606444</v>
      </c>
      <c r="H87" s="3">
        <f>summary!J117</f>
        <v>-1.1754490671035611</v>
      </c>
      <c r="I87" s="3">
        <f>summary!K117</f>
        <v>1.3297812144654557</v>
      </c>
      <c r="J87" s="3">
        <f>summary!L117</f>
        <v>-9.5676295777429967</v>
      </c>
      <c r="K87" s="3">
        <f>summary!M117</f>
        <v>0.11543212421219431</v>
      </c>
      <c r="L87" s="3">
        <f>summary!N117</f>
        <v>-0.29388839837526748</v>
      </c>
      <c r="M87" s="3">
        <f>summary!O117</f>
        <v>-4.8367352500467922</v>
      </c>
      <c r="Q87" s="1"/>
      <c r="R87" s="27">
        <f t="shared" si="3"/>
        <v>-1.9879853373212173</v>
      </c>
      <c r="S87" s="27">
        <f t="shared" si="4"/>
        <v>1.0162899784064083</v>
      </c>
      <c r="T87" s="27"/>
      <c r="W87">
        <f t="shared" si="5"/>
        <v>-1.1754490671035611</v>
      </c>
    </row>
    <row r="88" spans="1:23" x14ac:dyDescent="0.15">
      <c r="A88">
        <v>41</v>
      </c>
      <c r="C88" s="3">
        <f>summary!E118</f>
        <v>-6.6432914842674604</v>
      </c>
      <c r="D88" s="3">
        <f>summary!F118</f>
        <v>-2.0576440400987281</v>
      </c>
      <c r="E88" s="3">
        <f>summary!G118</f>
        <v>7.3928723617770434E-2</v>
      </c>
      <c r="F88" s="3">
        <f>summary!H118</f>
        <v>2.0047403395378178</v>
      </c>
      <c r="G88" s="3">
        <f>summary!I118</f>
        <v>-2.0689291619537489</v>
      </c>
      <c r="H88" s="3">
        <f>summary!J118</f>
        <v>6.8084162012269786E-2</v>
      </c>
      <c r="I88" s="3">
        <f>summary!K118</f>
        <v>0.2025620442579959</v>
      </c>
      <c r="J88" s="3">
        <f>summary!L118</f>
        <v>-8.5659423917471518</v>
      </c>
      <c r="K88" s="3">
        <f>summary!M118</f>
        <v>0.2569168279861474</v>
      </c>
      <c r="L88" s="3">
        <f>summary!N118</f>
        <v>0.89323475186629464</v>
      </c>
      <c r="M88" s="3">
        <f>summary!O118</f>
        <v>-5.2535013559499157</v>
      </c>
      <c r="Q88" s="1"/>
      <c r="R88" s="27">
        <f t="shared" si="3"/>
        <v>-1.9172583258853371</v>
      </c>
      <c r="S88" s="27">
        <f t="shared" si="4"/>
        <v>1.0362592274054061</v>
      </c>
      <c r="T88" s="27"/>
      <c r="W88">
        <f t="shared" si="5"/>
        <v>6.8084162012269786E-2</v>
      </c>
    </row>
    <row r="89" spans="1:23" x14ac:dyDescent="0.15">
      <c r="A89">
        <v>41.5</v>
      </c>
      <c r="C89" s="3">
        <f>summary!E119</f>
        <v>-5.5165635720462287</v>
      </c>
      <c r="D89" s="3">
        <f>summary!F119</f>
        <v>-2.2730426511196966</v>
      </c>
      <c r="E89" s="3">
        <f>summary!G119</f>
        <v>-1.5341737975532155</v>
      </c>
      <c r="F89" s="3">
        <f>summary!H119</f>
        <v>0.97138233773991989</v>
      </c>
      <c r="G89" s="3">
        <f>summary!I119</f>
        <v>-2.1580205630645728</v>
      </c>
      <c r="H89" s="3">
        <f>summary!J119</f>
        <v>-1.8131694567151018</v>
      </c>
      <c r="I89" s="3">
        <f>summary!K119</f>
        <v>0.538611353124409</v>
      </c>
      <c r="J89" s="3">
        <f>summary!L119</f>
        <v>-6.1950476059640938</v>
      </c>
      <c r="K89" s="3">
        <f>summary!M119</f>
        <v>0.45479225174890781</v>
      </c>
      <c r="L89" s="3">
        <f>summary!N119</f>
        <v>0.13487079680080566</v>
      </c>
      <c r="M89" s="3">
        <f>summary!O119</f>
        <v>-5.9442700714486572</v>
      </c>
      <c r="Q89" s="1"/>
      <c r="R89" s="27">
        <f t="shared" si="3"/>
        <v>-2.1213300889543203</v>
      </c>
      <c r="S89" s="27">
        <f t="shared" si="4"/>
        <v>0.8066132377344345</v>
      </c>
      <c r="T89" s="27"/>
      <c r="W89">
        <f t="shared" si="5"/>
        <v>-1.8131694567151018</v>
      </c>
    </row>
    <row r="90" spans="1:23" x14ac:dyDescent="0.15">
      <c r="A90">
        <v>42</v>
      </c>
      <c r="C90" s="3">
        <f>summary!E120</f>
        <v>-5.6798594234542721</v>
      </c>
      <c r="D90" s="3">
        <f>summary!F120</f>
        <v>-2.5955364917591224</v>
      </c>
      <c r="E90" s="3">
        <f>summary!G120</f>
        <v>-1.3198531295839775</v>
      </c>
      <c r="F90" s="3">
        <f>summary!H120</f>
        <v>0.91869582061573052</v>
      </c>
      <c r="G90" s="3">
        <f>summary!I120</f>
        <v>-2.299957173027976</v>
      </c>
      <c r="H90" s="3">
        <f>summary!J120</f>
        <v>-0.78048292668311148</v>
      </c>
      <c r="I90" s="3">
        <f>summary!K120</f>
        <v>0.5979536310398339</v>
      </c>
      <c r="J90" s="3">
        <f>summary!L120</f>
        <v>-7.6377357929248522</v>
      </c>
      <c r="K90" s="3">
        <f>summary!M120</f>
        <v>-0.93489556178379607</v>
      </c>
      <c r="L90" s="3">
        <f>summary!N120</f>
        <v>-0.97593808628343659</v>
      </c>
      <c r="M90" s="3">
        <f>summary!O120</f>
        <v>-6.5503980541287712</v>
      </c>
      <c r="Q90" s="1"/>
      <c r="R90" s="27">
        <f t="shared" si="3"/>
        <v>-2.4780006534521593</v>
      </c>
      <c r="S90" s="27">
        <f t="shared" si="4"/>
        <v>0.87054831275458389</v>
      </c>
      <c r="T90" s="27"/>
      <c r="W90">
        <f t="shared" si="5"/>
        <v>-1.3198531295839775</v>
      </c>
    </row>
    <row r="91" spans="1:23" x14ac:dyDescent="0.15">
      <c r="A91">
        <v>42.5</v>
      </c>
      <c r="C91" s="3">
        <f>summary!E121</f>
        <v>-4.9408867223199175</v>
      </c>
      <c r="D91" s="3">
        <f>summary!F121</f>
        <v>-2.766026520247157</v>
      </c>
      <c r="E91" s="3">
        <f>summary!G121</f>
        <v>-3.1414361519893861</v>
      </c>
      <c r="F91" s="3">
        <f>summary!H121</f>
        <v>0.25601791307750615</v>
      </c>
      <c r="G91" s="3">
        <f>summary!I121</f>
        <v>-1.7970848643595068</v>
      </c>
      <c r="H91" s="3">
        <f>summary!J121</f>
        <v>-1.3910371210591785</v>
      </c>
      <c r="I91" s="3">
        <f>summary!K121</f>
        <v>-7.9785668086146982E-2</v>
      </c>
      <c r="J91" s="3">
        <f>summary!L121</f>
        <v>-7.1024685097577507</v>
      </c>
      <c r="K91" s="3">
        <f>summary!M121</f>
        <v>-1.3391757155446187</v>
      </c>
      <c r="L91" s="3">
        <f>summary!N121</f>
        <v>0.16466055841367352</v>
      </c>
      <c r="M91" s="3">
        <f>summary!O121</f>
        <v>-8.5306065584182207</v>
      </c>
      <c r="Q91" s="1"/>
      <c r="R91" s="27">
        <f t="shared" si="3"/>
        <v>-2.787984487299155</v>
      </c>
      <c r="S91" s="27">
        <f t="shared" si="4"/>
        <v>0.88781485572294472</v>
      </c>
      <c r="T91" s="27"/>
      <c r="W91">
        <f t="shared" si="5"/>
        <v>-1.7970848643595068</v>
      </c>
    </row>
    <row r="92" spans="1:23" x14ac:dyDescent="0.15">
      <c r="A92">
        <v>43</v>
      </c>
      <c r="C92" s="3">
        <f>summary!E122</f>
        <v>-5.1234816454647252</v>
      </c>
      <c r="D92" s="3">
        <f>summary!F122</f>
        <v>-1.9595806867264212</v>
      </c>
      <c r="E92" s="3">
        <f>summary!G122</f>
        <v>-2.2950959971604106</v>
      </c>
      <c r="F92" s="3">
        <f>summary!H122</f>
        <v>1.0640857213871469</v>
      </c>
      <c r="G92" s="3">
        <f>summary!I122</f>
        <v>-0.28560649891742562</v>
      </c>
      <c r="H92" s="3">
        <f>summary!J122</f>
        <v>-1.7827279562448646</v>
      </c>
      <c r="I92" s="3">
        <f>summary!K122</f>
        <v>0.4256590599418677</v>
      </c>
      <c r="J92" s="3">
        <f>summary!L122</f>
        <v>-5.8873429750446729</v>
      </c>
      <c r="K92" s="3">
        <f>summary!M122</f>
        <v>-1.0845587144866176</v>
      </c>
      <c r="L92" s="3">
        <f>summary!N122</f>
        <v>0.81857271778565888</v>
      </c>
      <c r="M92" s="3">
        <f>summary!O122</f>
        <v>-9.1923384359926708</v>
      </c>
      <c r="Q92" s="1"/>
      <c r="R92" s="27">
        <f t="shared" si="3"/>
        <v>-2.3002195828111938</v>
      </c>
      <c r="S92" s="27">
        <f t="shared" si="4"/>
        <v>0.96641677005052151</v>
      </c>
      <c r="T92" s="27"/>
      <c r="W92">
        <f t="shared" si="5"/>
        <v>-1.7827279562448646</v>
      </c>
    </row>
    <row r="93" spans="1:23" x14ac:dyDescent="0.15">
      <c r="A93">
        <v>43.5</v>
      </c>
      <c r="C93" s="3">
        <f>summary!E123</f>
        <v>-4.5477419744023644</v>
      </c>
      <c r="D93" s="3">
        <f>summary!F123</f>
        <v>-1.4986869176793154</v>
      </c>
      <c r="E93" s="3">
        <f>summary!G123</f>
        <v>-1.4219338671199759</v>
      </c>
      <c r="F93" s="3">
        <f>summary!H123</f>
        <v>-0.7786403751062474</v>
      </c>
      <c r="G93" s="3">
        <f>summary!I123</f>
        <v>-0.73479567062020656</v>
      </c>
      <c r="H93" s="3">
        <f>summary!J123</f>
        <v>-2.3420619676581498</v>
      </c>
      <c r="I93" s="3">
        <f>summary!K123</f>
        <v>-0.86617111845194927</v>
      </c>
      <c r="J93" s="3">
        <f>summary!L123</f>
        <v>-3.9576324140335322</v>
      </c>
      <c r="K93" s="3">
        <f>summary!M123</f>
        <v>-1.3747412959230216</v>
      </c>
      <c r="L93" s="3">
        <f>summary!N123</f>
        <v>0.26637252929547689</v>
      </c>
      <c r="M93" s="3">
        <f>summary!O123</f>
        <v>-10.158221421807026</v>
      </c>
      <c r="Q93" s="1"/>
      <c r="R93" s="27">
        <f t="shared" si="3"/>
        <v>-2.4922049539551194</v>
      </c>
      <c r="S93" s="27">
        <f t="shared" si="4"/>
        <v>0.87813268577015935</v>
      </c>
      <c r="T93" s="27"/>
      <c r="W93">
        <f t="shared" si="5"/>
        <v>-1.4219338671199759</v>
      </c>
    </row>
    <row r="94" spans="1:23" x14ac:dyDescent="0.15">
      <c r="A94">
        <v>44</v>
      </c>
      <c r="C94" s="3">
        <f>summary!E124</f>
        <v>-5.1033866006631827</v>
      </c>
      <c r="D94" s="3">
        <f>summary!F124</f>
        <v>-1.6373708287320845</v>
      </c>
      <c r="E94" s="3">
        <f>summary!G124</f>
        <v>-2.3264938814337932</v>
      </c>
      <c r="F94" s="3">
        <f>summary!H124</f>
        <v>0.50770309163760396</v>
      </c>
      <c r="G94" s="3">
        <f>summary!I124</f>
        <v>-0.14674883071074929</v>
      </c>
      <c r="H94" s="3">
        <f>summary!J124</f>
        <v>-1.9584472864556728</v>
      </c>
      <c r="I94" s="3">
        <f>summary!K124</f>
        <v>-0.34608988723945927</v>
      </c>
      <c r="J94" s="3">
        <f>summary!L124</f>
        <v>-5.6605288702789869</v>
      </c>
      <c r="K94" s="3">
        <f>summary!M124</f>
        <v>-0.40148077974578911</v>
      </c>
      <c r="L94" s="3">
        <f>summary!N124</f>
        <v>0.87467686160822189</v>
      </c>
      <c r="M94" s="3">
        <f>summary!O124</f>
        <v>-9.4144971085575797</v>
      </c>
      <c r="Q94" s="1"/>
      <c r="R94" s="27">
        <f t="shared" si="3"/>
        <v>-2.3284240109610432</v>
      </c>
      <c r="S94" s="27">
        <f t="shared" si="4"/>
        <v>0.95506378008548121</v>
      </c>
      <c r="T94" s="27"/>
      <c r="W94">
        <f t="shared" si="5"/>
        <v>-1.6373708287320845</v>
      </c>
    </row>
    <row r="95" spans="1:23" x14ac:dyDescent="0.15">
      <c r="A95">
        <v>44.5</v>
      </c>
      <c r="C95" s="3">
        <f>summary!E125</f>
        <v>-5.6986999184424869</v>
      </c>
      <c r="D95" s="3">
        <f>summary!F125</f>
        <v>-0.25323549141666712</v>
      </c>
      <c r="E95" s="3">
        <f>summary!G125</f>
        <v>-2.3649162954163438</v>
      </c>
      <c r="F95" s="3">
        <f>summary!H125</f>
        <v>-0.37631324469737387</v>
      </c>
      <c r="G95" s="3">
        <f>summary!I125</f>
        <v>-4.5960346768259788E-2</v>
      </c>
      <c r="H95" s="3">
        <f>summary!J125</f>
        <v>-1.4999192277725084</v>
      </c>
      <c r="I95" s="3">
        <f>summary!K125</f>
        <v>-1.0930239807303528</v>
      </c>
      <c r="J95" s="3">
        <f>summary!L125</f>
        <v>-7.156539122467791</v>
      </c>
      <c r="K95" s="3">
        <f>summary!M125</f>
        <v>-1.1543354452350807</v>
      </c>
      <c r="L95" s="3">
        <f>summary!N125</f>
        <v>1.4263280033807346</v>
      </c>
      <c r="M95" s="3">
        <f>summary!O125</f>
        <v>-9.1104774673717408</v>
      </c>
      <c r="Q95" s="1"/>
      <c r="R95" s="27">
        <f t="shared" si="3"/>
        <v>-2.4842811397216242</v>
      </c>
      <c r="S95" s="27">
        <f t="shared" si="4"/>
        <v>1.0064153054647622</v>
      </c>
      <c r="T95" s="27"/>
      <c r="W95">
        <f t="shared" si="5"/>
        <v>-1.0930239807303528</v>
      </c>
    </row>
    <row r="96" spans="1:23" x14ac:dyDescent="0.15">
      <c r="A96">
        <v>45</v>
      </c>
      <c r="C96" s="3">
        <f>summary!E126</f>
        <v>-3.3502685874951199</v>
      </c>
      <c r="D96" s="3">
        <f>summary!F126</f>
        <v>-3.1582579132654605E-3</v>
      </c>
      <c r="E96" s="3">
        <f>summary!G126</f>
        <v>-1.8352511735841797</v>
      </c>
      <c r="F96" s="3">
        <f>summary!H126</f>
        <v>-0.27349664558023112</v>
      </c>
      <c r="G96" s="3">
        <f>summary!I126</f>
        <v>-0.95351581351643921</v>
      </c>
      <c r="H96" s="3">
        <f>summary!J126</f>
        <v>-2.3545490540832565</v>
      </c>
      <c r="I96" s="3">
        <f>summary!K126</f>
        <v>-0.98850015588698315</v>
      </c>
      <c r="J96" s="3">
        <f>summary!L126</f>
        <v>-6.4351794091535197</v>
      </c>
      <c r="K96" s="3">
        <f>summary!M126</f>
        <v>-0.61813637518228515</v>
      </c>
      <c r="L96" s="3">
        <f>summary!N126</f>
        <v>1.0725763622398006</v>
      </c>
      <c r="M96" s="3">
        <f>summary!O126</f>
        <v>-8.8034373960549583</v>
      </c>
      <c r="Q96" s="1"/>
      <c r="R96" s="27">
        <f t="shared" si="3"/>
        <v>-2.2311742278373128</v>
      </c>
      <c r="S96" s="27">
        <f t="shared" si="4"/>
        <v>0.89332126432221204</v>
      </c>
      <c r="T96" s="27"/>
      <c r="W96">
        <f t="shared" si="5"/>
        <v>-0.98850015588698315</v>
      </c>
    </row>
    <row r="97" spans="1:23" x14ac:dyDescent="0.15">
      <c r="A97">
        <v>45.5</v>
      </c>
      <c r="C97" s="3">
        <f>summary!E127</f>
        <v>-3.9907096958383423</v>
      </c>
      <c r="D97" s="3">
        <f>summary!F127</f>
        <v>-0.21121977622739035</v>
      </c>
      <c r="E97" s="3">
        <f>summary!G127</f>
        <v>-1.4856679040552119</v>
      </c>
      <c r="F97" s="3">
        <f>summary!H127</f>
        <v>-0.69353927216814737</v>
      </c>
      <c r="G97" s="3">
        <f>summary!I127</f>
        <v>-0.23024282129409285</v>
      </c>
      <c r="H97" s="3">
        <f>summary!J127</f>
        <v>-1.7500471331411775</v>
      </c>
      <c r="I97" s="3">
        <f>summary!K127</f>
        <v>-0.83695251144500549</v>
      </c>
      <c r="J97" s="3">
        <f>summary!L127</f>
        <v>-8.1690532687773185</v>
      </c>
      <c r="K97" s="3">
        <f>summary!M127</f>
        <v>-1.5668655175372044</v>
      </c>
      <c r="L97" s="3">
        <f>summary!N127</f>
        <v>1.421820312487567</v>
      </c>
      <c r="M97" s="3">
        <f>summary!O127</f>
        <v>-9.3681750486234705</v>
      </c>
      <c r="Q97" s="1"/>
      <c r="R97" s="27">
        <f t="shared" si="3"/>
        <v>-2.4436956942381629</v>
      </c>
      <c r="S97" s="27">
        <f t="shared" si="4"/>
        <v>1.0258450629040026</v>
      </c>
      <c r="T97" s="27"/>
      <c r="W97">
        <f t="shared" si="5"/>
        <v>-0.83695251144500549</v>
      </c>
    </row>
    <row r="98" spans="1:23" x14ac:dyDescent="0.15">
      <c r="A98">
        <v>46</v>
      </c>
      <c r="C98" s="3">
        <f>summary!E128</f>
        <v>-2.9848153349803246</v>
      </c>
      <c r="D98" s="3">
        <f>summary!F128</f>
        <v>0.29887925341009897</v>
      </c>
      <c r="E98" s="3">
        <f>summary!G128</f>
        <v>-0.49430974996964772</v>
      </c>
      <c r="F98" s="3">
        <f>summary!H128</f>
        <v>-0.5393405070203604</v>
      </c>
      <c r="G98" s="3">
        <f>summary!I128</f>
        <v>0.27844813778083782</v>
      </c>
      <c r="H98" s="3">
        <f>summary!J128</f>
        <v>-2.3601284042532518</v>
      </c>
      <c r="I98" s="3">
        <f>summary!K128</f>
        <v>-0.15913611343809772</v>
      </c>
      <c r="J98" s="3">
        <f>summary!L128</f>
        <v>-6.6792268434555959</v>
      </c>
      <c r="K98" s="3">
        <f>summary!M128</f>
        <v>-0.6056148462950024</v>
      </c>
      <c r="L98" s="3">
        <f>summary!N128</f>
        <v>-0.17786458405222966</v>
      </c>
      <c r="M98" s="3">
        <f>summary!O128</f>
        <v>-10.276226464984866</v>
      </c>
      <c r="Q98" s="1"/>
      <c r="R98" s="27">
        <f t="shared" si="3"/>
        <v>-2.1544850415689494</v>
      </c>
      <c r="S98" s="27">
        <f t="shared" si="4"/>
        <v>1.0213991671703699</v>
      </c>
      <c r="T98" s="27"/>
      <c r="W98">
        <f t="shared" si="5"/>
        <v>-0.49430974996964772</v>
      </c>
    </row>
    <row r="99" spans="1:23" x14ac:dyDescent="0.15">
      <c r="A99">
        <v>46.5</v>
      </c>
      <c r="C99" s="3">
        <f>summary!E129</f>
        <v>-4.354963294077189</v>
      </c>
      <c r="D99" s="3">
        <f>summary!F129</f>
        <v>0.99464363515870036</v>
      </c>
      <c r="E99" s="3">
        <f>summary!G129</f>
        <v>0.57479436086696689</v>
      </c>
      <c r="F99" s="3">
        <f>summary!H129</f>
        <v>-0.87426981560787298</v>
      </c>
      <c r="G99" s="3">
        <f>summary!I129</f>
        <v>2.5116983390983698</v>
      </c>
      <c r="H99" s="3">
        <f>summary!J129</f>
        <v>-1.4401663667612628</v>
      </c>
      <c r="I99" s="3">
        <f>summary!K129</f>
        <v>0.49181499692696407</v>
      </c>
      <c r="J99" s="3">
        <f>summary!L129</f>
        <v>-6.0300805409283083</v>
      </c>
      <c r="K99" s="3">
        <f>summary!M129</f>
        <v>-1.721369659258978</v>
      </c>
      <c r="L99" s="3">
        <f>summary!N129</f>
        <v>1.250720406622402</v>
      </c>
      <c r="M99" s="3">
        <f>summary!O129</f>
        <v>-10.884133275916781</v>
      </c>
      <c r="Q99" s="1"/>
      <c r="R99" s="27">
        <f t="shared" si="3"/>
        <v>-1.7710282921706351</v>
      </c>
      <c r="S99" s="27">
        <f t="shared" si="4"/>
        <v>1.185235064649717</v>
      </c>
      <c r="T99" s="27"/>
      <c r="W99">
        <f t="shared" si="5"/>
        <v>0.49181499692696407</v>
      </c>
    </row>
    <row r="100" spans="1:23" x14ac:dyDescent="0.15">
      <c r="A100">
        <v>47</v>
      </c>
      <c r="C100" s="3">
        <f>summary!E130</f>
        <v>-4.4374232604640387</v>
      </c>
      <c r="D100" s="3">
        <f>summary!F130</f>
        <v>1.0676552902482781</v>
      </c>
      <c r="E100" s="3">
        <f>summary!G130</f>
        <v>1.7922927916137525</v>
      </c>
      <c r="F100" s="3">
        <f>summary!H130</f>
        <v>-1.4084795954496705</v>
      </c>
      <c r="G100" s="3">
        <f>summary!I130</f>
        <v>0.985043239889279</v>
      </c>
      <c r="H100" s="3">
        <f>summary!J130</f>
        <v>-0.9213818117935989</v>
      </c>
      <c r="I100" s="3">
        <f>summary!K130</f>
        <v>-0.8105399175630057</v>
      </c>
      <c r="J100" s="3">
        <f>summary!L130</f>
        <v>-4.3326444912780477</v>
      </c>
      <c r="K100" s="3">
        <f>summary!M130</f>
        <v>-0.99890130693281942</v>
      </c>
      <c r="L100" s="3">
        <f>summary!N130</f>
        <v>0.1978760115749558</v>
      </c>
      <c r="M100" s="3">
        <f>summary!O130</f>
        <v>-11.54103129662294</v>
      </c>
      <c r="Q100" s="1"/>
      <c r="R100" s="27">
        <f t="shared" si="3"/>
        <v>-1.8552303951616231</v>
      </c>
      <c r="S100" s="27">
        <f t="shared" si="4"/>
        <v>1.1427497269243476</v>
      </c>
      <c r="T100" s="27"/>
      <c r="W100">
        <f t="shared" si="5"/>
        <v>-0.8105399175630057</v>
      </c>
    </row>
    <row r="101" spans="1:23" x14ac:dyDescent="0.15">
      <c r="A101">
        <v>47.5</v>
      </c>
      <c r="C101" s="3">
        <f>summary!E131</f>
        <v>-3.3211765516146388</v>
      </c>
      <c r="D101" s="3">
        <f>summary!F131</f>
        <v>1.3857827571412868</v>
      </c>
      <c r="E101" s="3">
        <f>summary!G131</f>
        <v>0.68442947218887817</v>
      </c>
      <c r="F101" s="3">
        <f>summary!H131</f>
        <v>-0.90027888832585268</v>
      </c>
      <c r="G101" s="3">
        <f>summary!I131</f>
        <v>1.8982346037843263</v>
      </c>
      <c r="H101" s="3">
        <f>summary!J131</f>
        <v>-1.0086874026873933</v>
      </c>
      <c r="I101" s="3">
        <f>summary!K131</f>
        <v>-2.5579025572690168E-2</v>
      </c>
      <c r="J101" s="3">
        <f>summary!L131</f>
        <v>-3.0922000407263086</v>
      </c>
      <c r="K101" s="3">
        <f>summary!M131</f>
        <v>-0.61891262327635443</v>
      </c>
      <c r="L101" s="3">
        <f>summary!N131</f>
        <v>1.0403333670095263</v>
      </c>
      <c r="M101" s="3">
        <f>summary!O131</f>
        <v>-11.832985698067899</v>
      </c>
      <c r="Q101" s="1"/>
      <c r="R101" s="27">
        <f t="shared" si="3"/>
        <v>-1.4355490936497382</v>
      </c>
      <c r="S101" s="27">
        <f t="shared" si="4"/>
        <v>1.1569110017601014</v>
      </c>
      <c r="T101" s="27"/>
      <c r="W101">
        <f t="shared" si="5"/>
        <v>-2.5579025572690168E-2</v>
      </c>
    </row>
    <row r="102" spans="1:23" x14ac:dyDescent="0.15">
      <c r="A102">
        <v>48</v>
      </c>
      <c r="C102" s="3">
        <f>summary!E132</f>
        <v>-3.3249746904209467</v>
      </c>
      <c r="D102" s="3">
        <f>summary!F132</f>
        <v>1.2311111725733497</v>
      </c>
      <c r="E102" s="3">
        <f>summary!G132</f>
        <v>0.50674711172228981</v>
      </c>
      <c r="F102" s="3">
        <f>summary!H132</f>
        <v>-1.376736563928086</v>
      </c>
      <c r="G102" s="3">
        <f>summary!I132</f>
        <v>1.4586234159532299</v>
      </c>
      <c r="H102" s="3">
        <f>summary!J132</f>
        <v>-0.47523604344572823</v>
      </c>
      <c r="I102" s="3">
        <f>summary!K132</f>
        <v>7.442127287063148E-2</v>
      </c>
      <c r="J102" s="3">
        <f>summary!L132</f>
        <v>-1.911323935171062</v>
      </c>
      <c r="K102" s="3">
        <f>summary!M132</f>
        <v>-1.0022441253496872</v>
      </c>
      <c r="L102" s="3">
        <f>summary!N132</f>
        <v>0.67673827283229793</v>
      </c>
      <c r="M102" s="3">
        <f>summary!O132</f>
        <v>-12.397569662314856</v>
      </c>
      <c r="Q102" s="1"/>
      <c r="R102" s="27">
        <f t="shared" si="3"/>
        <v>-1.5036767067889607</v>
      </c>
      <c r="S102" s="27">
        <f t="shared" si="4"/>
        <v>1.1717358466479153</v>
      </c>
      <c r="T102" s="27"/>
      <c r="W102">
        <f t="shared" si="5"/>
        <v>7.442127287063148E-2</v>
      </c>
    </row>
    <row r="103" spans="1:23" x14ac:dyDescent="0.15">
      <c r="A103">
        <v>48.5</v>
      </c>
      <c r="C103" s="3">
        <f>summary!E133</f>
        <v>-2.4950865845083241</v>
      </c>
      <c r="D103" s="3">
        <f>summary!F133</f>
        <v>-4.7433101878880328E-2</v>
      </c>
      <c r="E103" s="3">
        <f>summary!G133</f>
        <v>0.95719467381589507</v>
      </c>
      <c r="F103" s="3">
        <f>summary!H133</f>
        <v>-0.94976880783211226</v>
      </c>
      <c r="G103" s="3">
        <f>summary!I133</f>
        <v>1.7824611641187598</v>
      </c>
      <c r="H103" s="3">
        <f>summary!J133</f>
        <v>-1.0762886602539425</v>
      </c>
      <c r="I103" s="3">
        <f>summary!K133</f>
        <v>-0.56243687492305583</v>
      </c>
      <c r="J103" s="3">
        <f>summary!L133</f>
        <v>-1.4728648367703225</v>
      </c>
      <c r="K103" s="3">
        <f>summary!M133</f>
        <v>-9.9750282304540527E-2</v>
      </c>
      <c r="L103" s="3">
        <f>summary!N133</f>
        <v>0.91759341977197051</v>
      </c>
      <c r="M103" s="3">
        <f>summary!O133</f>
        <v>-13.066211066320038</v>
      </c>
      <c r="Q103" s="1"/>
      <c r="R103" s="27">
        <f t="shared" si="3"/>
        <v>-1.4647809960985994</v>
      </c>
      <c r="S103" s="27">
        <f t="shared" si="4"/>
        <v>1.2167154106009244</v>
      </c>
      <c r="T103" s="27"/>
      <c r="W103">
        <f t="shared" si="5"/>
        <v>-0.56243687492305583</v>
      </c>
    </row>
    <row r="104" spans="1:23" x14ac:dyDescent="0.15">
      <c r="A104">
        <v>49</v>
      </c>
      <c r="C104" s="3">
        <f>summary!E134</f>
        <v>-3.7683587818294826</v>
      </c>
      <c r="D104" s="3">
        <f>summary!F134</f>
        <v>-1.4382877659025584</v>
      </c>
      <c r="E104" s="3">
        <f>summary!G134</f>
        <v>0.3089507631202289</v>
      </c>
      <c r="F104" s="3">
        <f>summary!H134</f>
        <v>-0.97388319935884593</v>
      </c>
      <c r="G104" s="3">
        <f>summary!I134</f>
        <v>1.0397757925439532</v>
      </c>
      <c r="H104" s="3">
        <f>summary!J134</f>
        <v>-1.5407539702180646</v>
      </c>
      <c r="I104" s="3">
        <f>summary!K134</f>
        <v>-1.5465507144886299E-2</v>
      </c>
      <c r="J104" s="3">
        <f>summary!L134</f>
        <v>-0.70295758755995996</v>
      </c>
      <c r="K104" s="3">
        <f>summary!M134</f>
        <v>0.10008096382804726</v>
      </c>
      <c r="L104" s="3">
        <f>summary!N134</f>
        <v>0.92189867159957972</v>
      </c>
      <c r="M104" s="3">
        <f>summary!O134</f>
        <v>-13.084563518371697</v>
      </c>
      <c r="Q104" s="1"/>
      <c r="R104" s="27">
        <f t="shared" ref="R104:R116" si="6">AVERAGE(C104:O104)</f>
        <v>-1.7412331035721531</v>
      </c>
      <c r="S104" s="27">
        <f t="shared" ref="S104:S116" si="7">STDEV(C104:O104)/SQRT(COUNT(C104:O104))</f>
        <v>1.2059603476410428</v>
      </c>
      <c r="T104" s="27"/>
      <c r="W104">
        <f t="shared" si="5"/>
        <v>-0.97388319935884593</v>
      </c>
    </row>
    <row r="105" spans="1:23" x14ac:dyDescent="0.15">
      <c r="A105">
        <v>49.5</v>
      </c>
      <c r="C105" s="3">
        <f>summary!E135</f>
        <v>-3.6947935222744643</v>
      </c>
      <c r="D105" s="3">
        <f>summary!F135</f>
        <v>-1.1629435995123336</v>
      </c>
      <c r="E105" s="3">
        <f>summary!G135</f>
        <v>0.3376941664126184</v>
      </c>
      <c r="F105" s="3">
        <f>summary!H135</f>
        <v>-0.28643582624484304</v>
      </c>
      <c r="G105" s="3">
        <f>summary!I135</f>
        <v>0.96743046447410708</v>
      </c>
      <c r="H105" s="3">
        <f>summary!J135</f>
        <v>-0.68562966524051694</v>
      </c>
      <c r="I105" s="3">
        <f>summary!K135</f>
        <v>-0.64417941650235377</v>
      </c>
      <c r="J105" s="3">
        <f>summary!L135</f>
        <v>-2.2044331808510216</v>
      </c>
      <c r="K105" s="3">
        <f>summary!M135</f>
        <v>-0.81707260739948884</v>
      </c>
      <c r="L105" s="3">
        <f>summary!N135</f>
        <v>1.5488176155759363</v>
      </c>
      <c r="M105" s="3">
        <f>summary!O135</f>
        <v>-12.821792311057479</v>
      </c>
      <c r="Q105" s="1"/>
      <c r="R105" s="27">
        <f t="shared" si="6"/>
        <v>-1.7693943529654399</v>
      </c>
      <c r="S105" s="27">
        <f t="shared" si="7"/>
        <v>1.1866951968004336</v>
      </c>
      <c r="T105" s="27"/>
      <c r="W105">
        <f t="shared" si="5"/>
        <v>-0.64417941650235377</v>
      </c>
    </row>
    <row r="106" spans="1:23" x14ac:dyDescent="0.15">
      <c r="A106">
        <v>50</v>
      </c>
      <c r="C106" s="3">
        <f>summary!E136</f>
        <v>-3.6910310686191448</v>
      </c>
      <c r="D106" s="3">
        <f>summary!F136</f>
        <v>-1.7048141400662766</v>
      </c>
      <c r="E106" s="3">
        <f>summary!G136</f>
        <v>0.70845292140823357</v>
      </c>
      <c r="F106" s="3">
        <f>summary!H136</f>
        <v>-1.0875318024648373</v>
      </c>
      <c r="G106" s="3">
        <f>summary!I136</f>
        <v>0.38884135938204939</v>
      </c>
      <c r="H106" s="3">
        <f>summary!J136</f>
        <v>-0.70434533521417708</v>
      </c>
      <c r="I106" s="3">
        <f>summary!K136</f>
        <v>-1.0191473437798657</v>
      </c>
      <c r="J106" s="3">
        <f>summary!L136</f>
        <v>-1.812057815013195</v>
      </c>
      <c r="K106" s="3">
        <f>summary!M136</f>
        <v>-0.20533128989579677</v>
      </c>
      <c r="L106" s="3">
        <f>summary!N136</f>
        <v>0.41909425587951732</v>
      </c>
      <c r="M106" s="3">
        <f>summary!O136</f>
        <v>-13.038418392210632</v>
      </c>
      <c r="Q106" s="1"/>
      <c r="R106" s="27">
        <f t="shared" si="6"/>
        <v>-1.9769353318721932</v>
      </c>
      <c r="S106" s="27">
        <f t="shared" si="7"/>
        <v>1.1693486768515864</v>
      </c>
      <c r="T106" s="27"/>
      <c r="W106">
        <f t="shared" si="5"/>
        <v>-1.0191473437798657</v>
      </c>
    </row>
    <row r="107" spans="1:23" x14ac:dyDescent="0.15">
      <c r="A107">
        <v>50.5</v>
      </c>
      <c r="C107" s="3">
        <f>summary!E137</f>
        <v>-4.7453775398013844</v>
      </c>
      <c r="D107" s="3">
        <f>summary!F137</f>
        <v>-1.5921331307951945</v>
      </c>
      <c r="E107" s="3">
        <f>summary!G137</f>
        <v>0.69646286729200757</v>
      </c>
      <c r="F107" s="3">
        <f>summary!H137</f>
        <v>-7.4279415328325188E-2</v>
      </c>
      <c r="G107" s="3">
        <f>summary!I137</f>
        <v>0.44167002372446057</v>
      </c>
      <c r="H107" s="3">
        <f>summary!J137</f>
        <v>-1.1590823320003876</v>
      </c>
      <c r="I107" s="3">
        <f>summary!K137</f>
        <v>-0.17528498175490057</v>
      </c>
      <c r="J107" s="3">
        <f>summary!L137</f>
        <v>-2.8914798833989246</v>
      </c>
      <c r="K107" s="3">
        <f>summary!M137</f>
        <v>-1.010609940831503</v>
      </c>
      <c r="L107" s="3">
        <f>summary!N137</f>
        <v>1.3292992701600326</v>
      </c>
      <c r="M107" s="3">
        <f>summary!O137</f>
        <v>-13.036170752446111</v>
      </c>
      <c r="Q107" s="1"/>
      <c r="R107" s="27">
        <f t="shared" si="6"/>
        <v>-2.0197259831982026</v>
      </c>
      <c r="S107" s="27">
        <f t="shared" si="7"/>
        <v>1.2185382160286391</v>
      </c>
      <c r="T107" s="27"/>
      <c r="W107">
        <f t="shared" si="5"/>
        <v>-0.17528498175490057</v>
      </c>
    </row>
    <row r="108" spans="1:23" x14ac:dyDescent="0.15">
      <c r="A108">
        <v>51</v>
      </c>
      <c r="C108" s="3">
        <f>summary!E138</f>
        <v>-2.5609745215830886</v>
      </c>
      <c r="D108" s="3">
        <f>summary!F138</f>
        <v>-1.7026806193699908</v>
      </c>
      <c r="E108" s="3">
        <f>summary!G138</f>
        <v>1.2243156178351933</v>
      </c>
      <c r="F108" s="3">
        <f>summary!H138</f>
        <v>-0.90818385982525673</v>
      </c>
      <c r="G108" s="3">
        <f>summary!I138</f>
        <v>0.28220217117655977</v>
      </c>
      <c r="H108" s="3">
        <f>summary!J138</f>
        <v>-2.3261030557646687</v>
      </c>
      <c r="I108" s="3">
        <f>summary!K138</f>
        <v>-0.3993044926415481</v>
      </c>
      <c r="J108" s="3">
        <f>summary!L138</f>
        <v>-2.5172882555537854</v>
      </c>
      <c r="K108" s="3">
        <f>summary!M138</f>
        <v>-1.4710369434468853</v>
      </c>
      <c r="L108" s="3">
        <f>summary!N138</f>
        <v>2.072091121222063</v>
      </c>
      <c r="M108" s="3">
        <f>summary!O138</f>
        <v>-13.196469261855704</v>
      </c>
      <c r="Q108" s="1"/>
      <c r="R108" s="27">
        <f t="shared" si="6"/>
        <v>-1.9548574636188283</v>
      </c>
      <c r="S108" s="27">
        <f t="shared" si="7"/>
        <v>1.2148183692408585</v>
      </c>
      <c r="T108" s="27"/>
      <c r="W108">
        <f t="shared" si="5"/>
        <v>-0.90818385982525673</v>
      </c>
    </row>
    <row r="109" spans="1:23" x14ac:dyDescent="0.15">
      <c r="A109">
        <v>51.5</v>
      </c>
      <c r="C109" s="3">
        <f>summary!E139</f>
        <v>-3.0251929256438994</v>
      </c>
      <c r="D109" s="3">
        <f>summary!F139</f>
        <v>-1.7764817939987121</v>
      </c>
      <c r="E109" s="3">
        <f>summary!G139</f>
        <v>0.19442950825892072</v>
      </c>
      <c r="F109" s="3">
        <f>summary!H139</f>
        <v>-0.44349988311456678</v>
      </c>
      <c r="G109" s="3">
        <f>summary!I139</f>
        <v>0.28375090544064541</v>
      </c>
      <c r="H109" s="3">
        <f>summary!J139</f>
        <v>-1.6143964474271644</v>
      </c>
      <c r="I109" s="3">
        <f>summary!K139</f>
        <v>-8.2523486117851916E-2</v>
      </c>
      <c r="J109" s="3">
        <f>summary!L139</f>
        <v>-0.59568318716774638</v>
      </c>
      <c r="K109" s="3">
        <f>summary!M139</f>
        <v>-1.0500914396103931</v>
      </c>
      <c r="L109" s="3">
        <f>summary!N139</f>
        <v>2.0407147372068994</v>
      </c>
      <c r="M109" s="3">
        <f>summary!O139</f>
        <v>-12.75640399589841</v>
      </c>
      <c r="Q109" s="1"/>
      <c r="R109" s="27">
        <f t="shared" si="6"/>
        <v>-1.7113980007338434</v>
      </c>
      <c r="S109" s="27">
        <f t="shared" si="7"/>
        <v>1.1730533240747647</v>
      </c>
      <c r="T109" s="27"/>
      <c r="W109">
        <f t="shared" si="5"/>
        <v>-0.44349988311456678</v>
      </c>
    </row>
    <row r="110" spans="1:23" x14ac:dyDescent="0.15">
      <c r="A110">
        <v>52</v>
      </c>
      <c r="C110" s="3">
        <f>summary!E140</f>
        <v>-3.7619686159234202</v>
      </c>
      <c r="D110" s="3">
        <f>summary!F140</f>
        <v>-0.49496670586537822</v>
      </c>
      <c r="E110" s="3">
        <f>summary!G140</f>
        <v>3.8868500968542122E-2</v>
      </c>
      <c r="F110" s="3">
        <f>summary!H140</f>
        <v>-0.64408566070262596</v>
      </c>
      <c r="G110" s="3">
        <f>summary!I140</f>
        <v>0.59648043087163083</v>
      </c>
      <c r="H110" s="3">
        <f>summary!J140</f>
        <v>-0.79626511017453061</v>
      </c>
      <c r="I110" s="3">
        <f>summary!K140</f>
        <v>0.78055467507050413</v>
      </c>
      <c r="J110" s="3">
        <f>summary!L140</f>
        <v>-2.6760758161519287</v>
      </c>
      <c r="K110" s="3">
        <f>summary!M140</f>
        <v>-1.1517027601219849</v>
      </c>
      <c r="L110" s="3">
        <f>summary!N140</f>
        <v>2.4732568597719147</v>
      </c>
      <c r="M110" s="3">
        <f>summary!O140</f>
        <v>-12.696916036641664</v>
      </c>
      <c r="Q110" s="1"/>
      <c r="R110" s="27">
        <f t="shared" si="6"/>
        <v>-1.6666200217180853</v>
      </c>
      <c r="S110" s="27">
        <f t="shared" si="7"/>
        <v>1.2123436421372304</v>
      </c>
      <c r="T110" s="27"/>
      <c r="W110">
        <f t="shared" si="5"/>
        <v>-0.49496670586537822</v>
      </c>
    </row>
    <row r="111" spans="1:23" x14ac:dyDescent="0.15">
      <c r="A111">
        <v>52.5</v>
      </c>
      <c r="B111" s="3"/>
      <c r="C111" s="3">
        <f>summary!E141</f>
        <v>-2.3331512174343856</v>
      </c>
      <c r="D111" s="3">
        <f>summary!F141</f>
        <v>-8.0763866111679947E-2</v>
      </c>
      <c r="E111" s="3">
        <f>summary!G141</f>
        <v>0.75315080247532584</v>
      </c>
      <c r="F111" s="3">
        <f>summary!H141</f>
        <v>-0.47452621068993633</v>
      </c>
      <c r="G111" s="3">
        <f>summary!I141</f>
        <v>1.0140884430722994</v>
      </c>
      <c r="H111" s="3">
        <f>summary!J141</f>
        <v>-1.5656252792007732</v>
      </c>
      <c r="I111" s="3">
        <f>summary!K141</f>
        <v>-0.35447880210015048</v>
      </c>
      <c r="J111" s="3">
        <f>summary!L141</f>
        <v>-3.2010025544485363</v>
      </c>
      <c r="K111" s="3">
        <f>summary!M141</f>
        <v>-0.82374544640092406</v>
      </c>
      <c r="L111" s="3">
        <f>summary!N141</f>
        <v>2.3622514493732889</v>
      </c>
      <c r="M111" s="3">
        <f>summary!O141</f>
        <v>-12.964701514211658</v>
      </c>
      <c r="N111" s="29"/>
      <c r="O111" s="29"/>
      <c r="Q111" s="39"/>
      <c r="R111" s="30">
        <f t="shared" si="6"/>
        <v>-1.6062276541524663</v>
      </c>
      <c r="S111" s="30">
        <f t="shared" si="7"/>
        <v>1.2286607376174219</v>
      </c>
      <c r="T111" s="27"/>
      <c r="W111">
        <f t="shared" si="5"/>
        <v>-0.35447880210015048</v>
      </c>
    </row>
    <row r="112" spans="1:23" x14ac:dyDescent="0.15">
      <c r="A112">
        <v>53</v>
      </c>
      <c r="C112" s="3">
        <f>summary!E142</f>
        <v>-3.488369276991969</v>
      </c>
      <c r="D112" s="3">
        <f>summary!F142</f>
        <v>-0.62862991930179035</v>
      </c>
      <c r="E112" s="3">
        <f>summary!G142</f>
        <v>1.6706865584010282</v>
      </c>
      <c r="F112" s="3">
        <f>summary!H142</f>
        <v>-0.26616365671376119</v>
      </c>
      <c r="G112" s="3">
        <f>summary!I142</f>
        <v>0.49479632928158596</v>
      </c>
      <c r="H112" s="3">
        <f>summary!J142</f>
        <v>-0.95095007894970485</v>
      </c>
      <c r="I112" s="3">
        <f>summary!K142</f>
        <v>0.72674693017187719</v>
      </c>
      <c r="J112" s="3">
        <f>summary!L142</f>
        <v>-1.5060967986726808</v>
      </c>
      <c r="K112" s="3">
        <f>summary!M142</f>
        <v>-0.29279756162297377</v>
      </c>
      <c r="L112" s="3">
        <f>summary!N142</f>
        <v>2.8494012251649914</v>
      </c>
      <c r="M112" s="3">
        <f>summary!O142</f>
        <v>-12.793618738582571</v>
      </c>
      <c r="R112" s="27">
        <f t="shared" si="6"/>
        <v>-1.2895449988923608</v>
      </c>
      <c r="S112" s="27">
        <f t="shared" si="7"/>
        <v>1.253942362821844</v>
      </c>
      <c r="T112" s="27"/>
      <c r="W112">
        <f t="shared" si="5"/>
        <v>-0.26616365671376119</v>
      </c>
    </row>
    <row r="113" spans="1:23" x14ac:dyDescent="0.15">
      <c r="A113">
        <v>53.5</v>
      </c>
      <c r="C113" s="3">
        <f>summary!E143</f>
        <v>-3.3813992445272141</v>
      </c>
      <c r="D113" s="3">
        <f>summary!F143</f>
        <v>0.48233981009382632</v>
      </c>
      <c r="E113" s="3">
        <f>summary!G143</f>
        <v>2.1902969305096516</v>
      </c>
      <c r="F113" s="3">
        <f>summary!H143</f>
        <v>-0.8365079103517099</v>
      </c>
      <c r="G113" s="3">
        <f>summary!I143</f>
        <v>4.3907026877880416E-2</v>
      </c>
      <c r="H113" s="3">
        <f>summary!J143</f>
        <v>-1.2716878310326438</v>
      </c>
      <c r="I113" s="3">
        <f>summary!K143</f>
        <v>0.20815799296665968</v>
      </c>
      <c r="J113" s="3">
        <f>summary!L143</f>
        <v>-2.7741132206489296</v>
      </c>
      <c r="K113" s="3">
        <f>summary!M143</f>
        <v>2.8765440156799164E-2</v>
      </c>
      <c r="L113" s="3">
        <f>summary!N143</f>
        <v>2.8432540433660027</v>
      </c>
      <c r="M113" s="3">
        <f>summary!O143</f>
        <v>-13.04858475381017</v>
      </c>
      <c r="R113" s="27">
        <f t="shared" si="6"/>
        <v>-1.4105065196727133</v>
      </c>
      <c r="S113" s="27">
        <f t="shared" si="7"/>
        <v>1.289776162290442</v>
      </c>
      <c r="T113" s="27"/>
      <c r="W113">
        <f t="shared" si="5"/>
        <v>4.3907026877880416E-2</v>
      </c>
    </row>
    <row r="114" spans="1:23" x14ac:dyDescent="0.15">
      <c r="A114">
        <v>54</v>
      </c>
      <c r="C114" s="3">
        <f>summary!E144</f>
        <v>-5.0741038006835906</v>
      </c>
      <c r="D114" s="3">
        <f>summary!F144</f>
        <v>8.217307774262746E-3</v>
      </c>
      <c r="E114" s="3">
        <f>summary!G144</f>
        <v>1.9370463850224193</v>
      </c>
      <c r="F114" s="3">
        <f>summary!H144</f>
        <v>-0.84084623170307771</v>
      </c>
      <c r="G114" s="3">
        <f>summary!I144</f>
        <v>0.48483990235152008</v>
      </c>
      <c r="H114" s="3">
        <f>summary!J144</f>
        <v>-0.3852961866878023</v>
      </c>
      <c r="I114" s="3">
        <f>summary!K144</f>
        <v>-0.93845740671450439</v>
      </c>
      <c r="J114" s="3">
        <f>summary!L144</f>
        <v>-0.59896993960401013</v>
      </c>
      <c r="K114" s="3">
        <f>summary!M144</f>
        <v>-0.35615792726584927</v>
      </c>
      <c r="L114" s="3">
        <f>summary!N144</f>
        <v>1.6610869649717732</v>
      </c>
      <c r="M114" s="3">
        <f>summary!O144</f>
        <v>-12.975924773591382</v>
      </c>
      <c r="R114" s="27">
        <f t="shared" si="6"/>
        <v>-1.5525968823754766</v>
      </c>
      <c r="S114" s="27">
        <f t="shared" si="7"/>
        <v>1.2669695856146623</v>
      </c>
      <c r="T114" s="27"/>
      <c r="W114">
        <f t="shared" si="5"/>
        <v>-0.3852961866878023</v>
      </c>
    </row>
    <row r="115" spans="1:23" x14ac:dyDescent="0.15">
      <c r="A115">
        <v>54.5</v>
      </c>
      <c r="C115" s="3">
        <f>summary!E145</f>
        <v>-5.3868157949998059</v>
      </c>
      <c r="D115" s="3">
        <f>summary!F145</f>
        <v>0.35784475469168353</v>
      </c>
      <c r="E115" s="3">
        <f>summary!G145</f>
        <v>2.7901379309331702</v>
      </c>
      <c r="F115" s="3">
        <f>summary!H145</f>
        <v>-0.55554520488559533</v>
      </c>
      <c r="G115" s="3">
        <f>summary!I145</f>
        <v>1.1145791726162857</v>
      </c>
      <c r="H115" s="3">
        <f>summary!J145</f>
        <v>1.1641470316985472</v>
      </c>
      <c r="I115" s="3">
        <f>summary!K145</f>
        <v>0.84119357380547755</v>
      </c>
      <c r="J115" s="3">
        <f>summary!L145</f>
        <v>2.6111406274911588</v>
      </c>
      <c r="K115" s="3">
        <f>summary!M145</f>
        <v>-0.16624943369269082</v>
      </c>
      <c r="L115" s="3">
        <f>summary!N145</f>
        <v>1.7828651855302839</v>
      </c>
      <c r="M115" s="3">
        <f>summary!O145</f>
        <v>-12.979066256327657</v>
      </c>
      <c r="R115" s="27">
        <f t="shared" si="6"/>
        <v>-0.76597894664901289</v>
      </c>
      <c r="S115" s="27">
        <f t="shared" si="7"/>
        <v>1.3901307044203033</v>
      </c>
      <c r="T115" s="27"/>
      <c r="W115">
        <f t="shared" si="5"/>
        <v>0.84119357380547755</v>
      </c>
    </row>
    <row r="116" spans="1:23" x14ac:dyDescent="0.15">
      <c r="A116" s="31">
        <v>55</v>
      </c>
      <c r="B116" s="31"/>
      <c r="C116" s="31">
        <f>summary!E146</f>
        <v>-6.7801241357453232</v>
      </c>
      <c r="D116" s="31">
        <f>summary!F146</f>
        <v>-0.78179601756940742</v>
      </c>
      <c r="E116" s="31">
        <f>summary!G146</f>
        <v>1.5245698057157044</v>
      </c>
      <c r="F116" s="31">
        <f>summary!H146</f>
        <v>-1.6640084305861385</v>
      </c>
      <c r="G116" s="31">
        <f>summary!I146</f>
        <v>1.3487006331340254</v>
      </c>
      <c r="H116" s="31">
        <f>summary!J146</f>
        <v>3.162279592291549</v>
      </c>
      <c r="I116" s="31">
        <f>summary!K146</f>
        <v>0.46160218025258337</v>
      </c>
      <c r="J116" s="31">
        <f>summary!L146</f>
        <v>2.8366444606730132</v>
      </c>
      <c r="K116" s="31">
        <f>summary!M146</f>
        <v>-0.29181309977448505</v>
      </c>
      <c r="L116" s="31">
        <f>summary!N146</f>
        <v>1.3922675826085069</v>
      </c>
      <c r="M116" s="31">
        <f>summary!O146</f>
        <v>-12.810471363111059</v>
      </c>
      <c r="N116" s="32"/>
      <c r="O116" s="32"/>
      <c r="P116" s="32"/>
      <c r="Q116" s="31"/>
      <c r="R116" s="33">
        <f t="shared" si="6"/>
        <v>-1.0547407992828211</v>
      </c>
      <c r="S116" s="33">
        <f t="shared" si="7"/>
        <v>1.4322507405128846</v>
      </c>
      <c r="T116" s="27"/>
      <c r="U116" s="2" t="s">
        <v>30</v>
      </c>
      <c r="V116" s="2"/>
      <c r="W116">
        <f t="shared" si="5"/>
        <v>0.46160218025258337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C27"/>
  <sheetViews>
    <sheetView zoomScale="90" zoomScaleNormal="90" zoomScalePageLayoutView="90" workbookViewId="0">
      <selection activeCell="I15" sqref="I15"/>
    </sheetView>
  </sheetViews>
  <sheetFormatPr baseColWidth="10" defaultColWidth="8.83203125" defaultRowHeight="13" x14ac:dyDescent="0.15"/>
  <cols>
    <col min="2" max="3" width="8.83203125" style="1"/>
  </cols>
  <sheetData>
    <row r="2" spans="1:3" x14ac:dyDescent="0.15">
      <c r="A2" s="40" t="s">
        <v>32</v>
      </c>
      <c r="B2" s="55" t="s">
        <v>33</v>
      </c>
      <c r="C2" s="55"/>
    </row>
    <row r="3" spans="1:3" x14ac:dyDescent="0.15">
      <c r="A3" s="2">
        <v>6948</v>
      </c>
      <c r="B3" s="39">
        <f>MAX(summary!E46:E107)</f>
        <v>2.9676196887431452</v>
      </c>
    </row>
    <row r="4" spans="1:3" x14ac:dyDescent="0.15">
      <c r="A4" s="2">
        <v>6949</v>
      </c>
      <c r="B4" s="39">
        <f>MAX(summary!F46:F107)</f>
        <v>1.7084345965862293</v>
      </c>
    </row>
    <row r="5" spans="1:3" x14ac:dyDescent="0.15">
      <c r="A5" s="16">
        <v>6950</v>
      </c>
      <c r="B5" s="39">
        <f>MAX(summary!G46:G107)</f>
        <v>1.4015870492702263</v>
      </c>
    </row>
    <row r="6" spans="1:3" x14ac:dyDescent="0.15">
      <c r="A6" s="2">
        <v>6952</v>
      </c>
      <c r="B6" s="39">
        <f>MAX(summary!H46:H107)</f>
        <v>13.759867520563201</v>
      </c>
    </row>
    <row r="7" spans="1:3" x14ac:dyDescent="0.15">
      <c r="A7" s="2">
        <v>6953</v>
      </c>
      <c r="B7" s="39">
        <f>MAX(summary!I46:I107)</f>
        <v>3.3244939825787863</v>
      </c>
    </row>
    <row r="8" spans="1:3" x14ac:dyDescent="0.15">
      <c r="A8" s="16">
        <v>6954</v>
      </c>
      <c r="B8" s="39">
        <f>MAX(summary!J46:J107)</f>
        <v>3.0429845616639857</v>
      </c>
    </row>
    <row r="9" spans="1:3" x14ac:dyDescent="0.15">
      <c r="A9" s="16">
        <v>6955</v>
      </c>
      <c r="B9" s="39">
        <f>MAX(summary!K46:K107)</f>
        <v>13.192832121394794</v>
      </c>
    </row>
    <row r="10" spans="1:3" x14ac:dyDescent="0.15">
      <c r="A10" s="16">
        <v>6956</v>
      </c>
      <c r="B10" s="39">
        <f>MAX(summary!L46:L107)</f>
        <v>16.091789418448812</v>
      </c>
    </row>
    <row r="11" spans="1:3" x14ac:dyDescent="0.15">
      <c r="A11" s="16">
        <v>6957</v>
      </c>
      <c r="B11" s="39">
        <f>MAX(summary!M46:M107)</f>
        <v>1.894531693560102</v>
      </c>
    </row>
    <row r="12" spans="1:3" x14ac:dyDescent="0.15">
      <c r="A12" s="16">
        <v>6958</v>
      </c>
      <c r="B12" s="39">
        <f>MAX(summary!N46:N107)</f>
        <v>6.7323263273902656</v>
      </c>
    </row>
    <row r="13" spans="1:3" x14ac:dyDescent="0.15">
      <c r="A13" s="16">
        <v>6959</v>
      </c>
      <c r="B13" s="39">
        <f>MAX(summary!O46:O107)</f>
        <v>18.264882655478612</v>
      </c>
    </row>
    <row r="14" spans="1:3" x14ac:dyDescent="0.15">
      <c r="A14" s="42"/>
      <c r="B14" s="39"/>
    </row>
    <row r="15" spans="1:3" x14ac:dyDescent="0.15">
      <c r="A15" s="42"/>
      <c r="B15" s="39"/>
    </row>
    <row r="16" spans="1:3" x14ac:dyDescent="0.15">
      <c r="A16" s="41"/>
      <c r="B16" s="39"/>
    </row>
    <row r="17" spans="1:2" x14ac:dyDescent="0.15">
      <c r="A17" s="41"/>
      <c r="B17" s="39"/>
    </row>
    <row r="18" spans="1:2" x14ac:dyDescent="0.15">
      <c r="A18" s="41"/>
      <c r="B18" s="39"/>
    </row>
    <row r="19" spans="1:2" x14ac:dyDescent="0.15">
      <c r="A19" s="41"/>
      <c r="B19" s="39"/>
    </row>
    <row r="20" spans="1:2" x14ac:dyDescent="0.15">
      <c r="A20" s="41"/>
      <c r="B20" s="39"/>
    </row>
    <row r="21" spans="1:2" x14ac:dyDescent="0.15">
      <c r="A21" s="41"/>
      <c r="B21" s="39"/>
    </row>
    <row r="22" spans="1:2" x14ac:dyDescent="0.15">
      <c r="A22" s="41"/>
      <c r="B22" s="39"/>
    </row>
    <row r="23" spans="1:2" x14ac:dyDescent="0.15">
      <c r="A23" s="41"/>
      <c r="B23" s="39"/>
    </row>
    <row r="24" spans="1:2" x14ac:dyDescent="0.15">
      <c r="A24" s="41"/>
      <c r="B24" s="39"/>
    </row>
    <row r="25" spans="1:2" x14ac:dyDescent="0.15">
      <c r="A25" s="41"/>
      <c r="B25" s="39"/>
    </row>
    <row r="26" spans="1:2" x14ac:dyDescent="0.15">
      <c r="A26" s="41"/>
      <c r="B26" s="39"/>
    </row>
    <row r="27" spans="1:2" x14ac:dyDescent="0.15">
      <c r="A27" s="41"/>
      <c r="B2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789.52459716796898</v>
      </c>
      <c r="E2">
        <v>585.738525390625</v>
      </c>
      <c r="F2">
        <v>468.68402099609398</v>
      </c>
      <c r="G2">
        <v>466.3388671875</v>
      </c>
      <c r="I2" s="7">
        <f t="shared" ref="I2:J65" si="0">D2-F2</f>
        <v>320.840576171875</v>
      </c>
      <c r="J2" s="7">
        <f t="shared" si="0"/>
        <v>119.399658203125</v>
      </c>
      <c r="K2" s="7">
        <f t="shared" ref="K2:K65" si="1">I2-0.7*J2</f>
        <v>237.26081542968751</v>
      </c>
      <c r="L2" s="8">
        <f t="shared" ref="L2:L65" si="2">K2/J2</f>
        <v>1.9871146953038579</v>
      </c>
      <c r="M2" s="8"/>
      <c r="N2" s="18">
        <f>LINEST(V64:V104,U64:U104)</f>
        <v>-9.060013564888331E-3</v>
      </c>
      <c r="O2" s="9">
        <f>AVERAGE(M38:M45)</f>
        <v>2.1989502208088063</v>
      </c>
    </row>
    <row r="3" spans="1:16" x14ac:dyDescent="0.15">
      <c r="A3" s="6">
        <v>1</v>
      </c>
      <c r="B3" s="6">
        <v>1</v>
      </c>
      <c r="C3" s="6" t="s">
        <v>7</v>
      </c>
      <c r="D3">
        <v>780.91357421875</v>
      </c>
      <c r="E3">
        <v>581.11444091796898</v>
      </c>
      <c r="F3">
        <v>467.92315673828102</v>
      </c>
      <c r="G3">
        <v>465.50949096679699</v>
      </c>
      <c r="I3" s="7">
        <f t="shared" si="0"/>
        <v>312.99041748046898</v>
      </c>
      <c r="J3" s="7">
        <f t="shared" si="0"/>
        <v>115.60494995117199</v>
      </c>
      <c r="K3" s="7">
        <f t="shared" si="1"/>
        <v>232.06695251464859</v>
      </c>
      <c r="L3" s="8">
        <f t="shared" si="2"/>
        <v>2.0074136324843064</v>
      </c>
      <c r="M3" s="8"/>
      <c r="N3" s="18"/>
    </row>
    <row r="4" spans="1:16" ht="15" x14ac:dyDescent="0.15">
      <c r="A4" s="6">
        <v>1.5</v>
      </c>
      <c r="B4" s="6">
        <v>2</v>
      </c>
      <c r="D4">
        <v>757.29571533203102</v>
      </c>
      <c r="E4">
        <v>573.90411376953102</v>
      </c>
      <c r="F4">
        <v>468.38601684570301</v>
      </c>
      <c r="G4">
        <v>465.85226440429699</v>
      </c>
      <c r="I4" s="7">
        <f t="shared" si="0"/>
        <v>288.90969848632801</v>
      </c>
      <c r="J4" s="7">
        <f t="shared" si="0"/>
        <v>108.05184936523403</v>
      </c>
      <c r="K4" s="7">
        <f t="shared" si="1"/>
        <v>213.27340393066419</v>
      </c>
      <c r="L4" s="8">
        <f t="shared" si="2"/>
        <v>1.9738061419917303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779.423828125</v>
      </c>
      <c r="E5">
        <v>588.98687744140602</v>
      </c>
      <c r="F5">
        <v>467.96710205078102</v>
      </c>
      <c r="G5">
        <v>465.75677490234398</v>
      </c>
      <c r="I5" s="7">
        <f t="shared" si="0"/>
        <v>311.45672607421898</v>
      </c>
      <c r="J5" s="7">
        <f t="shared" si="0"/>
        <v>123.23010253906205</v>
      </c>
      <c r="K5" s="7">
        <f t="shared" si="1"/>
        <v>225.19565429687555</v>
      </c>
      <c r="L5" s="8">
        <f t="shared" si="2"/>
        <v>1.8274402898065591</v>
      </c>
      <c r="M5" s="8"/>
      <c r="N5" s="18">
        <f>RSQ(V64:V104,U64:U104)</f>
        <v>0.93126992044330448</v>
      </c>
    </row>
    <row r="6" spans="1:16" x14ac:dyDescent="0.15">
      <c r="A6" s="6">
        <v>2.5</v>
      </c>
      <c r="B6" s="6">
        <v>4</v>
      </c>
      <c r="C6" s="6" t="s">
        <v>5</v>
      </c>
      <c r="D6">
        <v>763.853271484375</v>
      </c>
      <c r="E6">
        <v>584.04779052734398</v>
      </c>
      <c r="F6">
        <v>467.96115112304699</v>
      </c>
      <c r="G6">
        <v>465.76358032226602</v>
      </c>
      <c r="I6" s="7">
        <f t="shared" si="0"/>
        <v>295.89212036132801</v>
      </c>
      <c r="J6" s="7">
        <f t="shared" si="0"/>
        <v>118.28421020507795</v>
      </c>
      <c r="K6" s="7">
        <f t="shared" si="1"/>
        <v>213.09317321777345</v>
      </c>
      <c r="L6" s="8">
        <f t="shared" si="2"/>
        <v>1.8015352416718875</v>
      </c>
      <c r="M6" s="8">
        <f t="shared" ref="M6:M22" si="3">L6+ABS($N$2)*A6</f>
        <v>1.8241852755841084</v>
      </c>
      <c r="P6" s="6">
        <f t="shared" ref="P6:P69" si="4">(M6-$O$2)/$O$2*100</f>
        <v>-17.042902639553787</v>
      </c>
    </row>
    <row r="7" spans="1:16" x14ac:dyDescent="0.15">
      <c r="A7" s="6">
        <v>3</v>
      </c>
      <c r="B7" s="6">
        <v>5</v>
      </c>
      <c r="C7" s="6" t="s">
        <v>8</v>
      </c>
      <c r="D7">
        <v>731.65289306640602</v>
      </c>
      <c r="E7">
        <v>574.314697265625</v>
      </c>
      <c r="F7">
        <v>467.60211181640602</v>
      </c>
      <c r="G7">
        <v>465.31259155273398</v>
      </c>
      <c r="I7" s="7">
        <f t="shared" si="0"/>
        <v>264.05078125</v>
      </c>
      <c r="J7" s="7">
        <f t="shared" si="0"/>
        <v>109.00210571289102</v>
      </c>
      <c r="K7" s="7">
        <f t="shared" si="1"/>
        <v>187.7493072509763</v>
      </c>
      <c r="L7" s="8">
        <f t="shared" si="2"/>
        <v>1.7224374338740167</v>
      </c>
      <c r="M7" s="8">
        <f t="shared" si="3"/>
        <v>1.7496174745686817</v>
      </c>
      <c r="P7" s="6">
        <f t="shared" si="4"/>
        <v>-20.433966262085434</v>
      </c>
    </row>
    <row r="8" spans="1:16" x14ac:dyDescent="0.15">
      <c r="A8" s="6">
        <v>3.5</v>
      </c>
      <c r="B8" s="6">
        <v>6</v>
      </c>
      <c r="D8">
        <v>748.80291748046898</v>
      </c>
      <c r="E8">
        <v>582.35388183593795</v>
      </c>
      <c r="F8">
        <v>467.94421386718801</v>
      </c>
      <c r="G8">
        <v>466.02102661132801</v>
      </c>
      <c r="I8" s="7">
        <f t="shared" si="0"/>
        <v>280.85870361328097</v>
      </c>
      <c r="J8" s="7">
        <f t="shared" si="0"/>
        <v>116.33285522460994</v>
      </c>
      <c r="K8" s="7">
        <f t="shared" si="1"/>
        <v>199.42570495605401</v>
      </c>
      <c r="L8" s="8">
        <f t="shared" si="2"/>
        <v>1.7142681194492506</v>
      </c>
      <c r="M8" s="8">
        <f t="shared" si="3"/>
        <v>1.7459781669263599</v>
      </c>
      <c r="P8" s="6">
        <f t="shared" si="4"/>
        <v>-20.599468309739027</v>
      </c>
    </row>
    <row r="9" spans="1:16" x14ac:dyDescent="0.15">
      <c r="A9" s="6">
        <v>4</v>
      </c>
      <c r="B9" s="6">
        <v>7</v>
      </c>
      <c r="D9">
        <v>743.35736083984398</v>
      </c>
      <c r="E9">
        <v>583.378173828125</v>
      </c>
      <c r="F9">
        <v>468.33413696289102</v>
      </c>
      <c r="G9">
        <v>465.96829223632801</v>
      </c>
      <c r="I9" s="7">
        <f t="shared" si="0"/>
        <v>275.02322387695295</v>
      </c>
      <c r="J9" s="7">
        <f t="shared" si="0"/>
        <v>117.40988159179699</v>
      </c>
      <c r="K9" s="7">
        <f t="shared" si="1"/>
        <v>192.83630676269507</v>
      </c>
      <c r="L9" s="8">
        <f t="shared" si="2"/>
        <v>1.6424197362972885</v>
      </c>
      <c r="M9" s="8">
        <f t="shared" si="3"/>
        <v>1.6786597905568419</v>
      </c>
      <c r="P9" s="6">
        <f t="shared" si="4"/>
        <v>-23.660855317615781</v>
      </c>
    </row>
    <row r="10" spans="1:16" x14ac:dyDescent="0.15">
      <c r="A10" s="6">
        <v>4.5</v>
      </c>
      <c r="B10" s="6">
        <v>8</v>
      </c>
      <c r="D10">
        <v>735.48675537109398</v>
      </c>
      <c r="E10">
        <v>575.23431396484398</v>
      </c>
      <c r="F10">
        <v>471.013916015625</v>
      </c>
      <c r="G10">
        <v>467.26187133789102</v>
      </c>
      <c r="I10" s="7">
        <f t="shared" si="0"/>
        <v>264.47283935546898</v>
      </c>
      <c r="J10" s="7">
        <f t="shared" si="0"/>
        <v>107.97244262695295</v>
      </c>
      <c r="K10" s="7">
        <f t="shared" si="1"/>
        <v>188.89212951660193</v>
      </c>
      <c r="L10" s="8">
        <f t="shared" si="2"/>
        <v>1.7494475897820352</v>
      </c>
      <c r="M10" s="8">
        <f t="shared" si="3"/>
        <v>1.7902176508240326</v>
      </c>
      <c r="P10" s="6">
        <f t="shared" si="4"/>
        <v>-18.587622680900701</v>
      </c>
    </row>
    <row r="11" spans="1:16" x14ac:dyDescent="0.15">
      <c r="A11" s="6">
        <v>5</v>
      </c>
      <c r="B11" s="6">
        <v>9</v>
      </c>
      <c r="D11">
        <v>736.43560791015602</v>
      </c>
      <c r="E11">
        <v>576.30322265625</v>
      </c>
      <c r="F11">
        <v>468.90670776367199</v>
      </c>
      <c r="G11">
        <v>466.59005737304699</v>
      </c>
      <c r="I11" s="7">
        <f t="shared" si="0"/>
        <v>267.52890014648403</v>
      </c>
      <c r="J11" s="7">
        <f t="shared" si="0"/>
        <v>109.71316528320301</v>
      </c>
      <c r="K11" s="7">
        <f t="shared" si="1"/>
        <v>190.72968444824193</v>
      </c>
      <c r="L11" s="8">
        <f t="shared" si="2"/>
        <v>1.7384393564428724</v>
      </c>
      <c r="M11" s="8">
        <f t="shared" si="3"/>
        <v>1.7837394242673141</v>
      </c>
      <c r="P11" s="6">
        <f t="shared" si="4"/>
        <v>-18.882228101951824</v>
      </c>
    </row>
    <row r="12" spans="1:16" x14ac:dyDescent="0.15">
      <c r="A12" s="6">
        <v>5.5</v>
      </c>
      <c r="B12" s="6">
        <v>10</v>
      </c>
      <c r="D12">
        <v>735.314697265625</v>
      </c>
      <c r="E12">
        <v>577.38659667968795</v>
      </c>
      <c r="F12">
        <v>468.50915527343801</v>
      </c>
      <c r="G12">
        <v>466.37686157226602</v>
      </c>
      <c r="I12" s="7">
        <f t="shared" si="0"/>
        <v>266.80554199218699</v>
      </c>
      <c r="J12" s="7">
        <f t="shared" si="0"/>
        <v>111.00973510742193</v>
      </c>
      <c r="K12" s="7">
        <f t="shared" si="1"/>
        <v>189.09872741699164</v>
      </c>
      <c r="L12" s="8">
        <f t="shared" si="2"/>
        <v>1.7034427407110244</v>
      </c>
      <c r="M12" s="8">
        <f t="shared" si="3"/>
        <v>1.7532728153179102</v>
      </c>
      <c r="P12" s="6">
        <f t="shared" si="4"/>
        <v>-20.267735088926631</v>
      </c>
    </row>
    <row r="13" spans="1:16" x14ac:dyDescent="0.15">
      <c r="A13" s="6">
        <v>6</v>
      </c>
      <c r="B13" s="6">
        <v>11</v>
      </c>
      <c r="D13">
        <v>708.1494140625</v>
      </c>
      <c r="E13">
        <v>565.66961669921898</v>
      </c>
      <c r="F13">
        <v>468.074462890625</v>
      </c>
      <c r="G13">
        <v>466.11822509765602</v>
      </c>
      <c r="I13" s="7">
        <f t="shared" si="0"/>
        <v>240.074951171875</v>
      </c>
      <c r="J13" s="7">
        <f t="shared" si="0"/>
        <v>99.551391601562955</v>
      </c>
      <c r="K13" s="7">
        <f t="shared" si="1"/>
        <v>170.38897705078094</v>
      </c>
      <c r="L13" s="8">
        <f t="shared" si="2"/>
        <v>1.7115680083381761</v>
      </c>
      <c r="M13" s="8">
        <f t="shared" si="3"/>
        <v>1.765928089727506</v>
      </c>
      <c r="P13" s="6">
        <f t="shared" si="4"/>
        <v>-19.692220723488155</v>
      </c>
    </row>
    <row r="14" spans="1:16" x14ac:dyDescent="0.15">
      <c r="A14" s="6">
        <v>6.5</v>
      </c>
      <c r="B14" s="6">
        <v>12</v>
      </c>
      <c r="D14">
        <v>724.63146972656295</v>
      </c>
      <c r="E14">
        <v>573.68121337890602</v>
      </c>
      <c r="F14">
        <v>467.39382934570301</v>
      </c>
      <c r="G14">
        <v>465.38534545898398</v>
      </c>
      <c r="I14" s="7">
        <f t="shared" si="0"/>
        <v>257.23764038085994</v>
      </c>
      <c r="J14" s="7">
        <f t="shared" si="0"/>
        <v>108.29586791992205</v>
      </c>
      <c r="K14" s="7">
        <f t="shared" si="1"/>
        <v>181.43053283691452</v>
      </c>
      <c r="L14" s="8">
        <f t="shared" si="2"/>
        <v>1.6753227645866502</v>
      </c>
      <c r="M14" s="8">
        <f t="shared" si="3"/>
        <v>1.7342128527584244</v>
      </c>
      <c r="P14" s="6">
        <f t="shared" si="4"/>
        <v>-21.134510624776429</v>
      </c>
    </row>
    <row r="15" spans="1:16" x14ac:dyDescent="0.15">
      <c r="A15" s="6">
        <v>7</v>
      </c>
      <c r="B15" s="6">
        <v>13</v>
      </c>
      <c r="D15">
        <v>725.38043212890602</v>
      </c>
      <c r="E15">
        <v>574.28302001953102</v>
      </c>
      <c r="F15">
        <v>466.95132446289102</v>
      </c>
      <c r="G15">
        <v>464.95489501953102</v>
      </c>
      <c r="I15" s="7">
        <f t="shared" si="0"/>
        <v>258.429107666015</v>
      </c>
      <c r="J15" s="7">
        <f t="shared" si="0"/>
        <v>109.328125</v>
      </c>
      <c r="K15" s="7">
        <f t="shared" si="1"/>
        <v>181.89942016601501</v>
      </c>
      <c r="L15" s="8">
        <f t="shared" si="2"/>
        <v>1.6637934672895469</v>
      </c>
      <c r="M15" s="8">
        <f t="shared" si="3"/>
        <v>1.7272135622437652</v>
      </c>
      <c r="P15" s="6">
        <f t="shared" si="4"/>
        <v>-21.452812078280218</v>
      </c>
    </row>
    <row r="16" spans="1:16" x14ac:dyDescent="0.15">
      <c r="A16" s="6">
        <v>7.5</v>
      </c>
      <c r="B16" s="6">
        <v>14</v>
      </c>
      <c r="D16">
        <v>713.91693115234398</v>
      </c>
      <c r="E16">
        <v>572.54327392578102</v>
      </c>
      <c r="F16">
        <v>466.79510498046898</v>
      </c>
      <c r="G16">
        <v>464.7783203125</v>
      </c>
      <c r="I16" s="7">
        <f t="shared" si="0"/>
        <v>247.121826171875</v>
      </c>
      <c r="J16" s="7">
        <f t="shared" si="0"/>
        <v>107.76495361328102</v>
      </c>
      <c r="K16" s="7">
        <f t="shared" si="1"/>
        <v>171.68635864257828</v>
      </c>
      <c r="L16" s="8">
        <f t="shared" si="2"/>
        <v>1.593155779184779</v>
      </c>
      <c r="M16" s="8">
        <f t="shared" si="3"/>
        <v>1.6611058809214414</v>
      </c>
      <c r="P16" s="6">
        <f t="shared" si="4"/>
        <v>-24.459141221011262</v>
      </c>
    </row>
    <row r="17" spans="1:16" x14ac:dyDescent="0.15">
      <c r="A17" s="6">
        <v>8</v>
      </c>
      <c r="B17" s="6">
        <v>15</v>
      </c>
      <c r="D17">
        <v>740.73114013671898</v>
      </c>
      <c r="E17">
        <v>582.42474365234398</v>
      </c>
      <c r="F17">
        <v>467.29595947265602</v>
      </c>
      <c r="G17">
        <v>465.28594970703102</v>
      </c>
      <c r="I17" s="7">
        <f t="shared" si="0"/>
        <v>273.43518066406295</v>
      </c>
      <c r="J17" s="7">
        <f t="shared" si="0"/>
        <v>117.13879394531295</v>
      </c>
      <c r="K17" s="7">
        <f t="shared" si="1"/>
        <v>191.4380249023439</v>
      </c>
      <c r="L17" s="8">
        <f t="shared" si="2"/>
        <v>1.6342837283412535</v>
      </c>
      <c r="M17" s="8">
        <f t="shared" si="3"/>
        <v>1.7067638368603602</v>
      </c>
      <c r="P17" s="6">
        <f t="shared" si="4"/>
        <v>-22.382788809444389</v>
      </c>
    </row>
    <row r="18" spans="1:16" x14ac:dyDescent="0.15">
      <c r="A18" s="6">
        <v>8.5</v>
      </c>
      <c r="B18" s="6">
        <v>16</v>
      </c>
      <c r="D18">
        <v>735.00482177734398</v>
      </c>
      <c r="E18">
        <v>578.081298828125</v>
      </c>
      <c r="F18">
        <v>467.94808959960898</v>
      </c>
      <c r="G18">
        <v>466.00119018554699</v>
      </c>
      <c r="I18" s="7">
        <f t="shared" si="0"/>
        <v>267.056732177735</v>
      </c>
      <c r="J18" s="7">
        <f t="shared" si="0"/>
        <v>112.08010864257801</v>
      </c>
      <c r="K18" s="7">
        <f t="shared" si="1"/>
        <v>188.60065612793039</v>
      </c>
      <c r="L18" s="8">
        <f t="shared" si="2"/>
        <v>1.6827308468211375</v>
      </c>
      <c r="M18" s="8">
        <f t="shared" si="3"/>
        <v>1.7597409621226883</v>
      </c>
      <c r="P18" s="6">
        <f t="shared" si="4"/>
        <v>-19.973588057148941</v>
      </c>
    </row>
    <row r="19" spans="1:16" x14ac:dyDescent="0.15">
      <c r="A19" s="6">
        <v>9</v>
      </c>
      <c r="B19" s="6">
        <v>17</v>
      </c>
      <c r="D19">
        <v>741.91375732421898</v>
      </c>
      <c r="E19">
        <v>582.98388671875</v>
      </c>
      <c r="F19">
        <v>468.69369506835898</v>
      </c>
      <c r="G19">
        <v>466.32955932617199</v>
      </c>
      <c r="I19" s="7">
        <f t="shared" si="0"/>
        <v>273.22006225586</v>
      </c>
      <c r="J19" s="7">
        <f t="shared" si="0"/>
        <v>116.65432739257801</v>
      </c>
      <c r="K19" s="7">
        <f t="shared" si="1"/>
        <v>191.5620330810554</v>
      </c>
      <c r="L19" s="8">
        <f t="shared" si="2"/>
        <v>1.6421339641896842</v>
      </c>
      <c r="M19" s="8">
        <f t="shared" si="3"/>
        <v>1.7236740862736792</v>
      </c>
      <c r="P19" s="6">
        <f t="shared" si="4"/>
        <v>-21.613774156302341</v>
      </c>
    </row>
    <row r="20" spans="1:16" x14ac:dyDescent="0.15">
      <c r="A20" s="6">
        <v>9.5</v>
      </c>
      <c r="B20" s="6">
        <v>18</v>
      </c>
      <c r="D20">
        <v>742.98974609375</v>
      </c>
      <c r="E20">
        <v>580.48779296875</v>
      </c>
      <c r="F20">
        <v>468.94842529296898</v>
      </c>
      <c r="G20">
        <v>466.54815673828102</v>
      </c>
      <c r="I20" s="7">
        <f t="shared" si="0"/>
        <v>274.04132080078102</v>
      </c>
      <c r="J20" s="7">
        <f t="shared" si="0"/>
        <v>113.93963623046898</v>
      </c>
      <c r="K20" s="7">
        <f t="shared" si="1"/>
        <v>194.28357543945276</v>
      </c>
      <c r="L20" s="8">
        <f t="shared" si="2"/>
        <v>1.7051447754885736</v>
      </c>
      <c r="M20" s="8">
        <f t="shared" si="3"/>
        <v>1.7912149043550127</v>
      </c>
      <c r="P20" s="6">
        <f t="shared" si="4"/>
        <v>-18.542271334538103</v>
      </c>
    </row>
    <row r="21" spans="1:16" x14ac:dyDescent="0.15">
      <c r="A21" s="6">
        <v>10</v>
      </c>
      <c r="B21" s="6">
        <v>19</v>
      </c>
      <c r="D21">
        <v>785.57855224609398</v>
      </c>
      <c r="E21">
        <v>593.72497558593795</v>
      </c>
      <c r="F21">
        <v>468.93487548828102</v>
      </c>
      <c r="G21">
        <v>466.97897338867199</v>
      </c>
      <c r="I21" s="7">
        <f t="shared" si="0"/>
        <v>316.64367675781295</v>
      </c>
      <c r="J21" s="7">
        <f t="shared" si="0"/>
        <v>126.74600219726597</v>
      </c>
      <c r="K21" s="7">
        <f t="shared" si="1"/>
        <v>227.9214752197268</v>
      </c>
      <c r="L21" s="8">
        <f t="shared" si="2"/>
        <v>1.7982537616057708</v>
      </c>
      <c r="M21" s="8">
        <f t="shared" si="3"/>
        <v>1.888853897254654</v>
      </c>
      <c r="P21" s="6">
        <f t="shared" si="4"/>
        <v>-14.102016526781325</v>
      </c>
    </row>
    <row r="22" spans="1:16" x14ac:dyDescent="0.15">
      <c r="A22" s="6">
        <v>10.5</v>
      </c>
      <c r="B22" s="6">
        <v>20</v>
      </c>
      <c r="D22">
        <v>767.49847412109398</v>
      </c>
      <c r="E22">
        <v>583.83746337890602</v>
      </c>
      <c r="F22">
        <v>468.989990234375</v>
      </c>
      <c r="G22">
        <v>466.22998046875</v>
      </c>
      <c r="I22" s="7">
        <f t="shared" si="0"/>
        <v>298.50848388671898</v>
      </c>
      <c r="J22" s="7">
        <f t="shared" si="0"/>
        <v>117.60748291015602</v>
      </c>
      <c r="K22" s="7">
        <f t="shared" si="1"/>
        <v>216.18324584960976</v>
      </c>
      <c r="L22" s="8">
        <f t="shared" si="2"/>
        <v>1.8381759434028428</v>
      </c>
      <c r="M22" s="8">
        <f t="shared" si="3"/>
        <v>1.9333060858341704</v>
      </c>
      <c r="P22" s="6">
        <f t="shared" si="4"/>
        <v>-12.080497887620579</v>
      </c>
    </row>
    <row r="23" spans="1:16" x14ac:dyDescent="0.15">
      <c r="A23" s="6">
        <v>11</v>
      </c>
      <c r="B23" s="6">
        <v>21</v>
      </c>
      <c r="D23">
        <v>756.10540771484398</v>
      </c>
      <c r="E23">
        <v>578.24157714843795</v>
      </c>
      <c r="F23">
        <v>466.69216918945301</v>
      </c>
      <c r="G23">
        <v>464.60940551757801</v>
      </c>
      <c r="I23" s="7">
        <f t="shared" si="0"/>
        <v>289.41323852539097</v>
      </c>
      <c r="J23" s="7">
        <f t="shared" si="0"/>
        <v>113.63217163085994</v>
      </c>
      <c r="K23" s="7">
        <f t="shared" si="1"/>
        <v>209.87071838378901</v>
      </c>
      <c r="L23" s="8">
        <f t="shared" si="2"/>
        <v>1.8469304543924852</v>
      </c>
      <c r="M23" s="8">
        <f>L23+ABS($N$2)*A23</f>
        <v>1.9465906036062568</v>
      </c>
      <c r="P23" s="6">
        <f t="shared" si="4"/>
        <v>-11.476367896574208</v>
      </c>
    </row>
    <row r="24" spans="1:16" x14ac:dyDescent="0.15">
      <c r="A24" s="6">
        <v>11.5</v>
      </c>
      <c r="B24" s="6">
        <v>22</v>
      </c>
      <c r="D24">
        <v>765.89837646484398</v>
      </c>
      <c r="E24">
        <v>580.47393798828102</v>
      </c>
      <c r="F24">
        <v>466.17672729492199</v>
      </c>
      <c r="G24">
        <v>464.29357910156301</v>
      </c>
      <c r="I24" s="7">
        <f t="shared" si="0"/>
        <v>299.72164916992199</v>
      </c>
      <c r="J24" s="7">
        <f t="shared" si="0"/>
        <v>116.18035888671801</v>
      </c>
      <c r="K24" s="7">
        <f t="shared" si="1"/>
        <v>218.39539794921939</v>
      </c>
      <c r="L24" s="8">
        <f t="shared" si="2"/>
        <v>1.8797962068800842</v>
      </c>
      <c r="M24" s="8">
        <f t="shared" ref="M24:M87" si="5">L24+ABS($N$2)*A24</f>
        <v>1.9839863628762999</v>
      </c>
      <c r="P24" s="6">
        <f t="shared" si="4"/>
        <v>-9.7757491687756133</v>
      </c>
    </row>
    <row r="25" spans="1:16" x14ac:dyDescent="0.15">
      <c r="A25" s="6">
        <v>12</v>
      </c>
      <c r="B25" s="6">
        <v>23</v>
      </c>
      <c r="D25">
        <v>734.242431640625</v>
      </c>
      <c r="E25">
        <v>569.44781494140602</v>
      </c>
      <c r="F25">
        <v>466.28732299804699</v>
      </c>
      <c r="G25">
        <v>464.63787841796898</v>
      </c>
      <c r="I25" s="7">
        <f t="shared" si="0"/>
        <v>267.95510864257801</v>
      </c>
      <c r="J25" s="7">
        <f t="shared" si="0"/>
        <v>104.80993652343705</v>
      </c>
      <c r="K25" s="7">
        <f t="shared" si="1"/>
        <v>194.58815307617209</v>
      </c>
      <c r="L25" s="8">
        <f t="shared" si="2"/>
        <v>1.8565811556679963</v>
      </c>
      <c r="M25" s="8">
        <f t="shared" si="5"/>
        <v>1.9653013184466563</v>
      </c>
      <c r="P25" s="6">
        <f t="shared" si="4"/>
        <v>-10.625474835724589</v>
      </c>
    </row>
    <row r="26" spans="1:16" x14ac:dyDescent="0.15">
      <c r="A26" s="6">
        <v>12.5</v>
      </c>
      <c r="B26" s="6">
        <v>24</v>
      </c>
      <c r="D26">
        <v>793.00103759765602</v>
      </c>
      <c r="E26">
        <v>591.37786865234398</v>
      </c>
      <c r="F26">
        <v>466.91928100585898</v>
      </c>
      <c r="G26">
        <v>465.23422241210898</v>
      </c>
      <c r="I26" s="7">
        <f t="shared" si="0"/>
        <v>326.08175659179705</v>
      </c>
      <c r="J26" s="7">
        <f t="shared" si="0"/>
        <v>126.143646240235</v>
      </c>
      <c r="K26" s="7">
        <f t="shared" si="1"/>
        <v>237.78120422363256</v>
      </c>
      <c r="L26" s="8">
        <f t="shared" si="2"/>
        <v>1.8850034172215757</v>
      </c>
      <c r="M26" s="8">
        <f t="shared" si="5"/>
        <v>1.9982535867826798</v>
      </c>
      <c r="P26" s="6">
        <f t="shared" si="4"/>
        <v>-9.1269293923491954</v>
      </c>
    </row>
    <row r="27" spans="1:16" x14ac:dyDescent="0.15">
      <c r="A27" s="6">
        <v>13</v>
      </c>
      <c r="B27" s="6">
        <v>25</v>
      </c>
      <c r="D27">
        <v>797.605712890625</v>
      </c>
      <c r="E27">
        <v>592.58489990234398</v>
      </c>
      <c r="F27">
        <v>467.42572021484398</v>
      </c>
      <c r="G27">
        <v>465.542236328125</v>
      </c>
      <c r="I27" s="7">
        <f t="shared" si="0"/>
        <v>330.17999267578102</v>
      </c>
      <c r="J27" s="7">
        <f t="shared" si="0"/>
        <v>127.04266357421898</v>
      </c>
      <c r="K27" s="7">
        <f t="shared" si="1"/>
        <v>241.25012817382776</v>
      </c>
      <c r="L27" s="8">
        <f t="shared" si="2"/>
        <v>1.898969380730027</v>
      </c>
      <c r="M27" s="8">
        <f t="shared" si="5"/>
        <v>2.0167495570735752</v>
      </c>
      <c r="P27" s="6">
        <f t="shared" si="4"/>
        <v>-8.2858021073444341</v>
      </c>
    </row>
    <row r="28" spans="1:16" x14ac:dyDescent="0.15">
      <c r="A28" s="6">
        <v>13.5</v>
      </c>
      <c r="B28" s="6">
        <v>26</v>
      </c>
      <c r="D28">
        <v>807.38104248046898</v>
      </c>
      <c r="E28">
        <v>595.492431640625</v>
      </c>
      <c r="F28">
        <v>467.36212158203102</v>
      </c>
      <c r="G28">
        <v>465.38977050781301</v>
      </c>
      <c r="I28" s="7">
        <f t="shared" si="0"/>
        <v>340.01892089843795</v>
      </c>
      <c r="J28" s="7">
        <f t="shared" si="0"/>
        <v>130.10266113281199</v>
      </c>
      <c r="K28" s="7">
        <f t="shared" si="1"/>
        <v>248.94705810546958</v>
      </c>
      <c r="L28" s="8">
        <f t="shared" si="2"/>
        <v>1.9134663037471487</v>
      </c>
      <c r="M28" s="8">
        <f t="shared" si="5"/>
        <v>2.0357764868731412</v>
      </c>
      <c r="P28" s="6">
        <f t="shared" si="4"/>
        <v>-7.4205287773930344</v>
      </c>
    </row>
    <row r="29" spans="1:16" x14ac:dyDescent="0.15">
      <c r="A29" s="6">
        <v>14</v>
      </c>
      <c r="B29" s="6">
        <v>27</v>
      </c>
      <c r="D29">
        <v>803.10388183593795</v>
      </c>
      <c r="E29">
        <v>594.24261474609398</v>
      </c>
      <c r="F29">
        <v>466.21981811523398</v>
      </c>
      <c r="G29">
        <v>464.316650390625</v>
      </c>
      <c r="I29" s="7">
        <f t="shared" si="0"/>
        <v>336.88406372070398</v>
      </c>
      <c r="J29" s="7">
        <f t="shared" si="0"/>
        <v>129.92596435546898</v>
      </c>
      <c r="K29" s="7">
        <f t="shared" si="1"/>
        <v>245.93588867187572</v>
      </c>
      <c r="L29" s="8">
        <f t="shared" si="2"/>
        <v>1.8928925399315193</v>
      </c>
      <c r="M29" s="8">
        <f t="shared" si="5"/>
        <v>2.0197327298399559</v>
      </c>
      <c r="P29" s="6">
        <f t="shared" si="4"/>
        <v>-8.1501386103652482</v>
      </c>
    </row>
    <row r="30" spans="1:16" x14ac:dyDescent="0.15">
      <c r="A30" s="6">
        <v>14.5</v>
      </c>
      <c r="B30" s="6">
        <v>28</v>
      </c>
      <c r="D30">
        <v>801.12744140625</v>
      </c>
      <c r="E30">
        <v>592.685791015625</v>
      </c>
      <c r="F30">
        <v>465.908935546875</v>
      </c>
      <c r="G30">
        <v>464.405517578125</v>
      </c>
      <c r="I30" s="7">
        <f t="shared" si="0"/>
        <v>335.218505859375</v>
      </c>
      <c r="J30" s="7">
        <f t="shared" si="0"/>
        <v>128.2802734375</v>
      </c>
      <c r="K30" s="7">
        <f t="shared" si="1"/>
        <v>245.42231445312501</v>
      </c>
      <c r="L30" s="8">
        <f t="shared" si="2"/>
        <v>1.9131726794509702</v>
      </c>
      <c r="M30" s="8">
        <f t="shared" si="5"/>
        <v>2.0445428761418509</v>
      </c>
      <c r="P30" s="6">
        <f t="shared" si="4"/>
        <v>-7.0218663071946255</v>
      </c>
    </row>
    <row r="31" spans="1:16" x14ac:dyDescent="0.15">
      <c r="A31" s="6">
        <v>15</v>
      </c>
      <c r="B31" s="6">
        <v>29</v>
      </c>
      <c r="D31">
        <v>784.36486816406295</v>
      </c>
      <c r="E31">
        <v>584.93151855468795</v>
      </c>
      <c r="F31">
        <v>466.18078613281301</v>
      </c>
      <c r="G31">
        <v>464.67910766601602</v>
      </c>
      <c r="I31" s="7">
        <f t="shared" si="0"/>
        <v>318.18408203124994</v>
      </c>
      <c r="J31" s="7">
        <f t="shared" si="0"/>
        <v>120.25241088867193</v>
      </c>
      <c r="K31" s="7">
        <f t="shared" si="1"/>
        <v>234.0073944091796</v>
      </c>
      <c r="L31" s="8">
        <f t="shared" si="2"/>
        <v>1.9459684232511605</v>
      </c>
      <c r="M31" s="8">
        <f t="shared" si="5"/>
        <v>2.0818686267244852</v>
      </c>
      <c r="P31" s="6">
        <f t="shared" si="4"/>
        <v>-5.3244313116490982</v>
      </c>
    </row>
    <row r="32" spans="1:16" x14ac:dyDescent="0.15">
      <c r="A32" s="6">
        <v>15.5</v>
      </c>
      <c r="B32" s="6">
        <v>30</v>
      </c>
      <c r="D32">
        <v>782.02923583984398</v>
      </c>
      <c r="E32">
        <v>585.107177734375</v>
      </c>
      <c r="F32">
        <v>466.66519165039102</v>
      </c>
      <c r="G32">
        <v>464.80969238281301</v>
      </c>
      <c r="I32" s="7">
        <f t="shared" si="0"/>
        <v>315.36404418945295</v>
      </c>
      <c r="J32" s="7">
        <f t="shared" si="0"/>
        <v>120.29748535156199</v>
      </c>
      <c r="K32" s="7">
        <f t="shared" si="1"/>
        <v>231.15580444335956</v>
      </c>
      <c r="L32" s="8">
        <f t="shared" si="2"/>
        <v>1.9215347998989418</v>
      </c>
      <c r="M32" s="8">
        <f t="shared" si="5"/>
        <v>2.0619650101547111</v>
      </c>
      <c r="P32" s="6">
        <f t="shared" si="4"/>
        <v>-6.2295730643556819</v>
      </c>
    </row>
    <row r="33" spans="1:16" x14ac:dyDescent="0.15">
      <c r="A33" s="6">
        <v>16</v>
      </c>
      <c r="B33" s="6">
        <v>31</v>
      </c>
      <c r="D33">
        <v>771.47302246093795</v>
      </c>
      <c r="E33">
        <v>583.36956787109398</v>
      </c>
      <c r="F33">
        <v>467.142822265625</v>
      </c>
      <c r="G33">
        <v>465.28561401367199</v>
      </c>
      <c r="I33" s="7">
        <f t="shared" si="0"/>
        <v>304.33020019531295</v>
      </c>
      <c r="J33" s="7">
        <f t="shared" si="0"/>
        <v>118.08395385742199</v>
      </c>
      <c r="K33" s="7">
        <f t="shared" si="1"/>
        <v>221.67143249511759</v>
      </c>
      <c r="L33" s="8">
        <f t="shared" si="2"/>
        <v>1.8772358585042819</v>
      </c>
      <c r="M33" s="8">
        <f t="shared" si="5"/>
        <v>2.022196075542495</v>
      </c>
      <c r="P33" s="6">
        <f t="shared" si="4"/>
        <v>-8.0381148965390636</v>
      </c>
    </row>
    <row r="34" spans="1:16" x14ac:dyDescent="0.15">
      <c r="A34" s="6">
        <v>16.5</v>
      </c>
      <c r="B34" s="6">
        <v>32</v>
      </c>
      <c r="D34">
        <v>791.79205322265602</v>
      </c>
      <c r="E34">
        <v>592.74847412109398</v>
      </c>
      <c r="F34">
        <v>466.93063354492199</v>
      </c>
      <c r="G34">
        <v>465.091064453125</v>
      </c>
      <c r="I34" s="7">
        <f t="shared" si="0"/>
        <v>324.86141967773403</v>
      </c>
      <c r="J34" s="7">
        <f t="shared" si="0"/>
        <v>127.65740966796898</v>
      </c>
      <c r="K34" s="7">
        <f t="shared" si="1"/>
        <v>235.50123291015575</v>
      </c>
      <c r="L34" s="8">
        <f t="shared" si="2"/>
        <v>1.8447909410247598</v>
      </c>
      <c r="M34" s="8">
        <f t="shared" si="5"/>
        <v>1.9942811648454173</v>
      </c>
      <c r="P34" s="6">
        <f t="shared" si="4"/>
        <v>-9.3075802274463832</v>
      </c>
    </row>
    <row r="35" spans="1:16" x14ac:dyDescent="0.15">
      <c r="A35" s="6">
        <v>17</v>
      </c>
      <c r="B35" s="6">
        <v>33</v>
      </c>
      <c r="D35">
        <v>789.76550292968795</v>
      </c>
      <c r="E35">
        <v>589.49127197265602</v>
      </c>
      <c r="F35">
        <v>467.04733276367199</v>
      </c>
      <c r="G35">
        <v>465.08157348632801</v>
      </c>
      <c r="I35" s="7">
        <f t="shared" si="0"/>
        <v>322.71817016601597</v>
      </c>
      <c r="J35" s="7">
        <f t="shared" si="0"/>
        <v>124.40969848632801</v>
      </c>
      <c r="K35" s="7">
        <f t="shared" si="1"/>
        <v>235.63138122558638</v>
      </c>
      <c r="L35" s="8">
        <f t="shared" si="2"/>
        <v>1.8939952760313221</v>
      </c>
      <c r="M35" s="8">
        <f t="shared" si="5"/>
        <v>2.0480155066344237</v>
      </c>
      <c r="P35" s="6">
        <f t="shared" si="4"/>
        <v>-6.8639441105159102</v>
      </c>
    </row>
    <row r="36" spans="1:16" x14ac:dyDescent="0.15">
      <c r="A36" s="6">
        <v>17.5</v>
      </c>
      <c r="B36" s="6">
        <v>34</v>
      </c>
      <c r="D36">
        <v>777.00152587890602</v>
      </c>
      <c r="E36">
        <v>581.96429443359398</v>
      </c>
      <c r="F36">
        <v>466.61346435546898</v>
      </c>
      <c r="G36">
        <v>464.61584472656301</v>
      </c>
      <c r="I36" s="7">
        <f t="shared" si="0"/>
        <v>310.38806152343705</v>
      </c>
      <c r="J36" s="7">
        <f t="shared" si="0"/>
        <v>117.34844970703097</v>
      </c>
      <c r="K36" s="7">
        <f t="shared" si="1"/>
        <v>228.24414672851537</v>
      </c>
      <c r="L36" s="8">
        <f t="shared" si="2"/>
        <v>1.9450120329526608</v>
      </c>
      <c r="M36" s="8">
        <f t="shared" si="5"/>
        <v>2.1035622703382066</v>
      </c>
      <c r="P36" s="6">
        <f t="shared" si="4"/>
        <v>-4.3378858497085293</v>
      </c>
    </row>
    <row r="37" spans="1:16" x14ac:dyDescent="0.15">
      <c r="A37" s="6">
        <v>18</v>
      </c>
      <c r="B37" s="6">
        <v>35</v>
      </c>
      <c r="D37">
        <v>783.03619384765602</v>
      </c>
      <c r="E37">
        <v>586.17669677734398</v>
      </c>
      <c r="F37">
        <v>466.74356079101602</v>
      </c>
      <c r="G37">
        <v>464.94064331054699</v>
      </c>
      <c r="I37" s="7">
        <f t="shared" si="0"/>
        <v>316.29263305664</v>
      </c>
      <c r="J37" s="7">
        <f t="shared" si="0"/>
        <v>121.23605346679699</v>
      </c>
      <c r="K37" s="7">
        <f t="shared" si="1"/>
        <v>231.42739562988211</v>
      </c>
      <c r="L37" s="8">
        <f t="shared" si="2"/>
        <v>1.9088991188026696</v>
      </c>
      <c r="M37" s="8">
        <f t="shared" si="5"/>
        <v>2.0719793629706595</v>
      </c>
      <c r="P37" s="6">
        <f t="shared" si="4"/>
        <v>-5.7741578975555443</v>
      </c>
    </row>
    <row r="38" spans="1:16" x14ac:dyDescent="0.15">
      <c r="A38" s="6">
        <v>18.5</v>
      </c>
      <c r="B38" s="6">
        <v>36</v>
      </c>
      <c r="D38">
        <v>785.07556152343795</v>
      </c>
      <c r="E38">
        <v>584.62243652343795</v>
      </c>
      <c r="F38">
        <v>466.77407836914102</v>
      </c>
      <c r="G38">
        <v>464.83428955078102</v>
      </c>
      <c r="I38" s="7">
        <f t="shared" si="0"/>
        <v>318.30148315429693</v>
      </c>
      <c r="J38" s="7">
        <f t="shared" si="0"/>
        <v>119.78814697265693</v>
      </c>
      <c r="K38" s="7">
        <f t="shared" si="1"/>
        <v>234.44978027343709</v>
      </c>
      <c r="L38" s="8">
        <f t="shared" si="2"/>
        <v>1.9572034979967845</v>
      </c>
      <c r="M38" s="8">
        <f t="shared" si="5"/>
        <v>2.1248137489472185</v>
      </c>
      <c r="P38" s="6">
        <f t="shared" si="4"/>
        <v>-3.3714483920567924</v>
      </c>
    </row>
    <row r="39" spans="1:16" x14ac:dyDescent="0.15">
      <c r="A39" s="6">
        <v>19</v>
      </c>
      <c r="B39" s="6">
        <v>37</v>
      </c>
      <c r="D39">
        <v>787.23718261718795</v>
      </c>
      <c r="E39">
        <v>585.25604248046898</v>
      </c>
      <c r="F39">
        <v>466.60159301757801</v>
      </c>
      <c r="G39">
        <v>464.80120849609398</v>
      </c>
      <c r="I39" s="7">
        <f t="shared" si="0"/>
        <v>320.63558959960994</v>
      </c>
      <c r="J39" s="7">
        <f t="shared" si="0"/>
        <v>120.454833984375</v>
      </c>
      <c r="K39" s="7">
        <f t="shared" si="1"/>
        <v>236.31720581054745</v>
      </c>
      <c r="L39" s="8">
        <f t="shared" si="2"/>
        <v>1.9618739903888103</v>
      </c>
      <c r="M39" s="8">
        <f t="shared" si="5"/>
        <v>2.1340142481216886</v>
      </c>
      <c r="P39" s="6">
        <f t="shared" si="4"/>
        <v>-2.9530442332265849</v>
      </c>
    </row>
    <row r="40" spans="1:16" x14ac:dyDescent="0.15">
      <c r="A40" s="6">
        <v>19.5</v>
      </c>
      <c r="B40" s="6">
        <v>38</v>
      </c>
      <c r="D40">
        <v>769.38677978515602</v>
      </c>
      <c r="E40">
        <v>576.92370605468795</v>
      </c>
      <c r="F40">
        <v>466.62976074218801</v>
      </c>
      <c r="G40">
        <v>464.91314697265602</v>
      </c>
      <c r="I40" s="7">
        <f t="shared" si="0"/>
        <v>302.75701904296801</v>
      </c>
      <c r="J40" s="7">
        <f t="shared" si="0"/>
        <v>112.01055908203193</v>
      </c>
      <c r="K40" s="7">
        <f t="shared" si="1"/>
        <v>224.34962768554567</v>
      </c>
      <c r="L40" s="8">
        <f t="shared" si="2"/>
        <v>2.0029328442262413</v>
      </c>
      <c r="M40" s="8">
        <f t="shared" si="5"/>
        <v>2.1796031087415639</v>
      </c>
      <c r="P40" s="6">
        <f t="shared" si="4"/>
        <v>-0.87983401734879774</v>
      </c>
    </row>
    <row r="41" spans="1:16" x14ac:dyDescent="0.15">
      <c r="A41" s="6">
        <v>20</v>
      </c>
      <c r="B41" s="6">
        <v>39</v>
      </c>
      <c r="D41">
        <v>754.955810546875</v>
      </c>
      <c r="E41">
        <v>569.72845458984398</v>
      </c>
      <c r="F41">
        <v>466.06750488281301</v>
      </c>
      <c r="G41">
        <v>464.42367553710898</v>
      </c>
      <c r="I41" s="7">
        <f t="shared" si="0"/>
        <v>288.88830566406199</v>
      </c>
      <c r="J41" s="7">
        <f t="shared" si="0"/>
        <v>105.304779052735</v>
      </c>
      <c r="K41" s="7">
        <f t="shared" si="1"/>
        <v>215.17496032714749</v>
      </c>
      <c r="L41" s="8">
        <f t="shared" si="2"/>
        <v>2.0433541788202336</v>
      </c>
      <c r="M41" s="8">
        <f t="shared" si="5"/>
        <v>2.2245544501180001</v>
      </c>
      <c r="P41" s="6">
        <f t="shared" si="4"/>
        <v>1.1643842169276668</v>
      </c>
    </row>
    <row r="42" spans="1:16" x14ac:dyDescent="0.15">
      <c r="A42" s="6">
        <v>20.5</v>
      </c>
      <c r="B42" s="6">
        <v>40</v>
      </c>
      <c r="D42">
        <v>796.52716064453102</v>
      </c>
      <c r="E42">
        <v>584.41888427734398</v>
      </c>
      <c r="F42">
        <v>465.89044189453102</v>
      </c>
      <c r="G42">
        <v>464.19351196289102</v>
      </c>
      <c r="I42" s="7">
        <f t="shared" si="0"/>
        <v>330.63671875</v>
      </c>
      <c r="J42" s="7">
        <f t="shared" si="0"/>
        <v>120.22537231445295</v>
      </c>
      <c r="K42" s="7">
        <f t="shared" si="1"/>
        <v>246.47895812988293</v>
      </c>
      <c r="L42" s="8">
        <f t="shared" si="2"/>
        <v>2.0501409426723174</v>
      </c>
      <c r="M42" s="8">
        <f t="shared" si="5"/>
        <v>2.2358712207525282</v>
      </c>
      <c r="P42" s="6">
        <f t="shared" si="4"/>
        <v>1.6790284561394846</v>
      </c>
    </row>
    <row r="43" spans="1:16" x14ac:dyDescent="0.15">
      <c r="A43" s="6">
        <v>21</v>
      </c>
      <c r="B43" s="6">
        <v>41</v>
      </c>
      <c r="D43">
        <v>804.86083984375</v>
      </c>
      <c r="E43">
        <v>588.041015625</v>
      </c>
      <c r="F43">
        <v>465.85140991210898</v>
      </c>
      <c r="G43">
        <v>464.1171875</v>
      </c>
      <c r="I43" s="7">
        <f t="shared" si="0"/>
        <v>339.00942993164102</v>
      </c>
      <c r="J43" s="7">
        <f t="shared" si="0"/>
        <v>123.923828125</v>
      </c>
      <c r="K43" s="7">
        <f t="shared" si="1"/>
        <v>252.26275024414105</v>
      </c>
      <c r="L43" s="8">
        <f t="shared" si="2"/>
        <v>2.0356274823086293</v>
      </c>
      <c r="M43" s="8">
        <f t="shared" si="5"/>
        <v>2.2258877671712844</v>
      </c>
      <c r="P43" s="6">
        <f t="shared" si="4"/>
        <v>1.2250184705213614</v>
      </c>
    </row>
    <row r="44" spans="1:16" x14ac:dyDescent="0.15">
      <c r="A44" s="6">
        <v>21.5</v>
      </c>
      <c r="B44" s="6">
        <v>42</v>
      </c>
      <c r="D44">
        <v>774.552490234375</v>
      </c>
      <c r="E44">
        <v>576.24169921875</v>
      </c>
      <c r="F44">
        <v>465.50439453125</v>
      </c>
      <c r="G44">
        <v>463.81155395507801</v>
      </c>
      <c r="I44" s="7">
        <f t="shared" si="0"/>
        <v>309.048095703125</v>
      </c>
      <c r="J44" s="7">
        <f t="shared" si="0"/>
        <v>112.43014526367199</v>
      </c>
      <c r="K44" s="7">
        <f t="shared" si="1"/>
        <v>230.3469940185546</v>
      </c>
      <c r="L44" s="8">
        <f t="shared" si="2"/>
        <v>2.0488009997527192</v>
      </c>
      <c r="M44" s="8">
        <f t="shared" si="5"/>
        <v>2.2435912913978182</v>
      </c>
      <c r="P44" s="6">
        <f t="shared" si="4"/>
        <v>2.0301082837879001</v>
      </c>
    </row>
    <row r="45" spans="1:16" x14ac:dyDescent="0.15">
      <c r="A45" s="6">
        <v>22</v>
      </c>
      <c r="B45" s="6">
        <v>43</v>
      </c>
      <c r="D45">
        <v>774.693603515625</v>
      </c>
      <c r="E45">
        <v>577.37200927734398</v>
      </c>
      <c r="F45">
        <v>466.24865722656301</v>
      </c>
      <c r="G45">
        <v>464.13739013671898</v>
      </c>
      <c r="I45" s="7">
        <f t="shared" si="0"/>
        <v>308.44494628906199</v>
      </c>
      <c r="J45" s="7">
        <f t="shared" si="0"/>
        <v>113.234619140625</v>
      </c>
      <c r="K45" s="7">
        <f t="shared" si="1"/>
        <v>229.18071289062448</v>
      </c>
      <c r="L45" s="8">
        <f t="shared" si="2"/>
        <v>2.0239456327928047</v>
      </c>
      <c r="M45" s="8">
        <f t="shared" si="5"/>
        <v>2.223265931220348</v>
      </c>
      <c r="P45" s="6">
        <f t="shared" si="4"/>
        <v>1.1057872152557415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771.12017822265602</v>
      </c>
      <c r="E46">
        <v>575.662109375</v>
      </c>
      <c r="F46">
        <v>469.26406860351602</v>
      </c>
      <c r="G46">
        <v>465.57293701171898</v>
      </c>
      <c r="I46" s="7">
        <f t="shared" si="0"/>
        <v>301.85610961914</v>
      </c>
      <c r="J46" s="7">
        <f t="shared" si="0"/>
        <v>110.08917236328102</v>
      </c>
      <c r="K46" s="7">
        <f t="shared" si="1"/>
        <v>224.79368896484328</v>
      </c>
      <c r="L46" s="8">
        <f t="shared" si="2"/>
        <v>2.0419236891258583</v>
      </c>
      <c r="M46" s="8">
        <f t="shared" si="5"/>
        <v>2.2457739943358459</v>
      </c>
      <c r="P46" s="6">
        <f t="shared" si="4"/>
        <v>2.1293694183680572</v>
      </c>
    </row>
    <row r="47" spans="1:16" x14ac:dyDescent="0.15">
      <c r="A47" s="6">
        <v>23</v>
      </c>
      <c r="B47" s="6">
        <v>45</v>
      </c>
      <c r="D47">
        <v>769.33880615234398</v>
      </c>
      <c r="E47">
        <v>577.29327392578102</v>
      </c>
      <c r="F47">
        <v>467.29309082031301</v>
      </c>
      <c r="G47">
        <v>465.23965454101602</v>
      </c>
      <c r="I47" s="7">
        <f t="shared" si="0"/>
        <v>302.04571533203097</v>
      </c>
      <c r="J47" s="7">
        <f t="shared" si="0"/>
        <v>112.053619384765</v>
      </c>
      <c r="K47" s="7">
        <f t="shared" si="1"/>
        <v>223.60818176269547</v>
      </c>
      <c r="L47" s="8">
        <f t="shared" si="2"/>
        <v>1.9955462660682035</v>
      </c>
      <c r="M47" s="8">
        <f t="shared" si="5"/>
        <v>2.203926578060635</v>
      </c>
      <c r="P47" s="6">
        <f t="shared" si="4"/>
        <v>0.22630604389026499</v>
      </c>
    </row>
    <row r="48" spans="1:16" x14ac:dyDescent="0.15">
      <c r="A48" s="6">
        <v>23.5</v>
      </c>
      <c r="B48" s="6">
        <v>46</v>
      </c>
      <c r="D48">
        <v>783.84967041015602</v>
      </c>
      <c r="E48">
        <v>586.08142089843795</v>
      </c>
      <c r="F48">
        <v>467.18807983398398</v>
      </c>
      <c r="G48">
        <v>464.96829223632801</v>
      </c>
      <c r="I48" s="7">
        <f t="shared" si="0"/>
        <v>316.66159057617205</v>
      </c>
      <c r="J48" s="7">
        <f t="shared" si="0"/>
        <v>121.11312866210994</v>
      </c>
      <c r="K48" s="7">
        <f t="shared" si="1"/>
        <v>231.88240051269509</v>
      </c>
      <c r="L48" s="8">
        <f t="shared" si="2"/>
        <v>1.9145934307387695</v>
      </c>
      <c r="M48" s="8">
        <f t="shared" si="5"/>
        <v>2.1275037495136453</v>
      </c>
      <c r="P48" s="6">
        <f t="shared" si="4"/>
        <v>-3.2491172660053191</v>
      </c>
    </row>
    <row r="49" spans="1:22" x14ac:dyDescent="0.15">
      <c r="A49" s="6">
        <v>24</v>
      </c>
      <c r="B49" s="6">
        <v>47</v>
      </c>
      <c r="D49">
        <v>716.07177734375</v>
      </c>
      <c r="E49">
        <v>567.23986816406295</v>
      </c>
      <c r="F49">
        <v>467.63143920898398</v>
      </c>
      <c r="G49">
        <v>465.36160278320301</v>
      </c>
      <c r="I49" s="7">
        <f t="shared" si="0"/>
        <v>248.44033813476602</v>
      </c>
      <c r="J49" s="7">
        <f t="shared" si="0"/>
        <v>101.87826538085994</v>
      </c>
      <c r="K49" s="7">
        <f t="shared" si="1"/>
        <v>177.12555236816405</v>
      </c>
      <c r="L49" s="8">
        <f t="shared" si="2"/>
        <v>1.7386000017373771</v>
      </c>
      <c r="M49" s="8">
        <f t="shared" si="5"/>
        <v>1.9560403272946969</v>
      </c>
      <c r="P49" s="6">
        <f t="shared" si="4"/>
        <v>-11.046629942571577</v>
      </c>
    </row>
    <row r="50" spans="1:22" x14ac:dyDescent="0.15">
      <c r="A50" s="6">
        <v>24.5</v>
      </c>
      <c r="B50" s="6">
        <v>48</v>
      </c>
      <c r="D50">
        <v>751.06695556640602</v>
      </c>
      <c r="E50">
        <v>580.32873535156295</v>
      </c>
      <c r="F50">
        <v>467.29800415039102</v>
      </c>
      <c r="G50">
        <v>465.18487548828102</v>
      </c>
      <c r="I50" s="7">
        <f t="shared" si="0"/>
        <v>283.768951416015</v>
      </c>
      <c r="J50" s="7">
        <f t="shared" si="0"/>
        <v>115.14385986328193</v>
      </c>
      <c r="K50" s="7">
        <f t="shared" si="1"/>
        <v>203.16824951171765</v>
      </c>
      <c r="L50" s="8">
        <f t="shared" si="2"/>
        <v>1.7644731534356501</v>
      </c>
      <c r="M50" s="8">
        <f t="shared" si="5"/>
        <v>1.9864434857754143</v>
      </c>
      <c r="P50" s="6">
        <f t="shared" si="4"/>
        <v>-9.6640084446854324</v>
      </c>
    </row>
    <row r="51" spans="1:22" x14ac:dyDescent="0.15">
      <c r="A51" s="6">
        <v>25</v>
      </c>
      <c r="B51" s="6">
        <v>49</v>
      </c>
      <c r="D51">
        <v>749.47137451171898</v>
      </c>
      <c r="E51">
        <v>582.762939453125</v>
      </c>
      <c r="F51">
        <v>467.20199584960898</v>
      </c>
      <c r="G51">
        <v>465.28884887695301</v>
      </c>
      <c r="I51" s="7">
        <f t="shared" si="0"/>
        <v>282.26937866211</v>
      </c>
      <c r="J51" s="7">
        <f t="shared" si="0"/>
        <v>117.47409057617199</v>
      </c>
      <c r="K51" s="7">
        <f t="shared" si="1"/>
        <v>200.0375152587896</v>
      </c>
      <c r="L51" s="8">
        <f t="shared" si="2"/>
        <v>1.7028224204815803</v>
      </c>
      <c r="M51" s="8">
        <f t="shared" si="5"/>
        <v>1.9293227596037885</v>
      </c>
      <c r="P51" s="6">
        <f t="shared" si="4"/>
        <v>-12.261644609028249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740.24322509765602</v>
      </c>
      <c r="E52">
        <v>577.49786376953102</v>
      </c>
      <c r="F52">
        <v>467.04190063476602</v>
      </c>
      <c r="G52">
        <v>465.14263916015602</v>
      </c>
      <c r="I52" s="7">
        <f t="shared" si="0"/>
        <v>273.20132446289</v>
      </c>
      <c r="J52" s="7">
        <f t="shared" si="0"/>
        <v>112.355224609375</v>
      </c>
      <c r="K52" s="7">
        <f t="shared" si="1"/>
        <v>194.55266723632752</v>
      </c>
      <c r="L52" s="8">
        <f t="shared" si="2"/>
        <v>1.7315854061324525</v>
      </c>
      <c r="M52" s="8">
        <f t="shared" si="5"/>
        <v>1.962615752037105</v>
      </c>
      <c r="P52" s="6">
        <f t="shared" si="4"/>
        <v>-10.747604312969576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742.14068603515602</v>
      </c>
      <c r="E53">
        <v>578.37335205078102</v>
      </c>
      <c r="F53">
        <v>466.64636230468801</v>
      </c>
      <c r="G53">
        <v>464.75729370117199</v>
      </c>
      <c r="I53" s="7">
        <f t="shared" si="0"/>
        <v>275.49432373046801</v>
      </c>
      <c r="J53" s="7">
        <f t="shared" si="0"/>
        <v>113.61605834960903</v>
      </c>
      <c r="K53" s="7">
        <f t="shared" si="1"/>
        <v>195.9630828857417</v>
      </c>
      <c r="L53" s="8">
        <f t="shared" si="2"/>
        <v>1.7247833249305469</v>
      </c>
      <c r="M53" s="8">
        <f t="shared" si="5"/>
        <v>1.9603436776176435</v>
      </c>
      <c r="P53" s="6">
        <f t="shared" si="4"/>
        <v>-10.850929726976712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744.93078613281295</v>
      </c>
      <c r="E54">
        <v>579.69873046875</v>
      </c>
      <c r="F54">
        <v>466.17214965820301</v>
      </c>
      <c r="G54">
        <v>464.34701538085898</v>
      </c>
      <c r="I54" s="7">
        <f t="shared" si="0"/>
        <v>278.75863647460994</v>
      </c>
      <c r="J54" s="7">
        <f t="shared" si="0"/>
        <v>115.35171508789102</v>
      </c>
      <c r="K54" s="7">
        <f t="shared" si="1"/>
        <v>198.01243591308622</v>
      </c>
      <c r="L54" s="8">
        <f t="shared" si="2"/>
        <v>1.7165972414212718</v>
      </c>
      <c r="M54" s="8">
        <f t="shared" si="5"/>
        <v>1.9566876008908125</v>
      </c>
      <c r="P54" s="6">
        <f t="shared" si="4"/>
        <v>-11.017194369633618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674.066650390625</v>
      </c>
      <c r="E55">
        <v>558.93548583984398</v>
      </c>
      <c r="F55">
        <v>465.52969360351602</v>
      </c>
      <c r="G55">
        <v>463.77474975585898</v>
      </c>
      <c r="I55" s="7">
        <f t="shared" si="0"/>
        <v>208.53695678710898</v>
      </c>
      <c r="J55" s="7">
        <f t="shared" si="0"/>
        <v>95.160736083985</v>
      </c>
      <c r="K55" s="7">
        <f t="shared" si="1"/>
        <v>141.92444152831948</v>
      </c>
      <c r="L55" s="8">
        <f t="shared" si="2"/>
        <v>1.4914180718722345</v>
      </c>
      <c r="M55" s="8">
        <f t="shared" si="5"/>
        <v>1.7360384381242195</v>
      </c>
      <c r="P55" s="6">
        <f t="shared" si="4"/>
        <v>-21.051489856569876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704.275634765625</v>
      </c>
      <c r="E56">
        <v>567.328125</v>
      </c>
      <c r="F56">
        <v>465.23898315429699</v>
      </c>
      <c r="G56">
        <v>463.48678588867199</v>
      </c>
      <c r="I56" s="7">
        <f t="shared" si="0"/>
        <v>239.03665161132801</v>
      </c>
      <c r="J56" s="7">
        <f t="shared" si="0"/>
        <v>103.84133911132801</v>
      </c>
      <c r="K56" s="7">
        <f t="shared" si="1"/>
        <v>166.34771423339839</v>
      </c>
      <c r="L56" s="8">
        <f t="shared" si="2"/>
        <v>1.6019411503838319</v>
      </c>
      <c r="M56" s="8">
        <f t="shared" si="5"/>
        <v>1.851091523418261</v>
      </c>
      <c r="P56" s="6">
        <f t="shared" si="4"/>
        <v>-15.819307508589157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721.81335449218795</v>
      </c>
      <c r="E57">
        <v>569.03558349609398</v>
      </c>
      <c r="F57">
        <v>466.67691040039102</v>
      </c>
      <c r="G57">
        <v>464.62213134765602</v>
      </c>
      <c r="I57" s="7">
        <f t="shared" si="0"/>
        <v>255.13644409179693</v>
      </c>
      <c r="J57" s="7">
        <f t="shared" si="0"/>
        <v>104.41345214843795</v>
      </c>
      <c r="K57" s="7">
        <f t="shared" si="1"/>
        <v>182.04702758789037</v>
      </c>
      <c r="L57" s="8">
        <f t="shared" si="2"/>
        <v>1.7435208188412898</v>
      </c>
      <c r="M57" s="8">
        <f t="shared" si="5"/>
        <v>1.997201198658163</v>
      </c>
      <c r="P57" s="6">
        <f t="shared" si="4"/>
        <v>-9.1747880530209098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739.89337158203102</v>
      </c>
      <c r="E58">
        <v>574.45098876953102</v>
      </c>
      <c r="F58">
        <v>466.43078613281301</v>
      </c>
      <c r="G58">
        <v>464.75729370117199</v>
      </c>
      <c r="I58" s="7">
        <f t="shared" si="0"/>
        <v>273.46258544921801</v>
      </c>
      <c r="J58" s="7">
        <f t="shared" si="0"/>
        <v>109.69369506835903</v>
      </c>
      <c r="K58" s="7">
        <f t="shared" si="1"/>
        <v>196.67699890136669</v>
      </c>
      <c r="L58" s="8">
        <f t="shared" si="2"/>
        <v>1.7929653912998491</v>
      </c>
      <c r="M58" s="8">
        <f t="shared" si="5"/>
        <v>2.0511757778991666</v>
      </c>
      <c r="P58" s="6">
        <f t="shared" si="4"/>
        <v>-6.7202268387542698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772</v>
      </c>
      <c r="E59">
        <v>585.83068847656295</v>
      </c>
      <c r="F59">
        <v>465.75119018554699</v>
      </c>
      <c r="G59">
        <v>464.13363647460898</v>
      </c>
      <c r="I59" s="7">
        <f t="shared" si="0"/>
        <v>306.24880981445301</v>
      </c>
      <c r="J59" s="7">
        <f t="shared" si="0"/>
        <v>121.69705200195398</v>
      </c>
      <c r="K59" s="7">
        <f t="shared" si="1"/>
        <v>221.06087341308523</v>
      </c>
      <c r="L59" s="8">
        <f t="shared" si="2"/>
        <v>1.8164850321069064</v>
      </c>
      <c r="M59" s="8">
        <f t="shared" si="5"/>
        <v>2.079225425488668</v>
      </c>
      <c r="P59" s="6">
        <f t="shared" si="4"/>
        <v>-5.4446341798543223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769.13616943359398</v>
      </c>
      <c r="E60">
        <v>583.568603515625</v>
      </c>
      <c r="F60">
        <v>464.97540283203102</v>
      </c>
      <c r="G60">
        <v>463.54257202148398</v>
      </c>
      <c r="I60" s="7">
        <f t="shared" si="0"/>
        <v>304.16076660156295</v>
      </c>
      <c r="J60" s="7">
        <f t="shared" si="0"/>
        <v>120.02603149414102</v>
      </c>
      <c r="K60" s="7">
        <f t="shared" si="1"/>
        <v>220.14254455566424</v>
      </c>
      <c r="L60" s="8">
        <f t="shared" si="2"/>
        <v>1.8341233298745725</v>
      </c>
      <c r="M60" s="8">
        <f t="shared" si="5"/>
        <v>2.1013937300387782</v>
      </c>
      <c r="P60" s="6">
        <f t="shared" si="4"/>
        <v>-4.4365029206593602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764.97705078125</v>
      </c>
      <c r="E61">
        <v>582.35266113281295</v>
      </c>
      <c r="F61">
        <v>465.10397338867199</v>
      </c>
      <c r="G61">
        <v>463.623291015625</v>
      </c>
      <c r="I61" s="7">
        <f t="shared" si="0"/>
        <v>299.87307739257801</v>
      </c>
      <c r="J61" s="7">
        <f t="shared" si="0"/>
        <v>118.72937011718795</v>
      </c>
      <c r="K61" s="7">
        <f t="shared" si="1"/>
        <v>216.76251831054645</v>
      </c>
      <c r="L61" s="8">
        <f t="shared" si="2"/>
        <v>1.8256857431029752</v>
      </c>
      <c r="M61" s="8">
        <f t="shared" si="5"/>
        <v>2.0974861500496251</v>
      </c>
      <c r="P61" s="6">
        <f t="shared" si="4"/>
        <v>-4.6142049874080913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759.63165283203102</v>
      </c>
      <c r="E62">
        <v>580.19268798828102</v>
      </c>
      <c r="F62">
        <v>465.5927734375</v>
      </c>
      <c r="G62">
        <v>464.06497192382801</v>
      </c>
      <c r="I62" s="7">
        <f t="shared" si="0"/>
        <v>294.03887939453102</v>
      </c>
      <c r="J62" s="7">
        <f t="shared" si="0"/>
        <v>116.12771606445301</v>
      </c>
      <c r="K62" s="7">
        <f t="shared" si="1"/>
        <v>212.7494781494139</v>
      </c>
      <c r="L62" s="8">
        <f t="shared" si="2"/>
        <v>1.8320301592027699</v>
      </c>
      <c r="M62" s="8">
        <f t="shared" si="5"/>
        <v>2.108360572931864</v>
      </c>
      <c r="P62" s="6">
        <f t="shared" si="4"/>
        <v>-4.1196770631588979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767.81573486328102</v>
      </c>
      <c r="E63">
        <v>582.36218261718795</v>
      </c>
      <c r="F63">
        <v>465.51135253906301</v>
      </c>
      <c r="G63">
        <v>463.94030761718801</v>
      </c>
      <c r="I63" s="7">
        <f t="shared" si="0"/>
        <v>302.30438232421801</v>
      </c>
      <c r="J63" s="7">
        <f t="shared" si="0"/>
        <v>118.42187499999994</v>
      </c>
      <c r="K63" s="7">
        <f t="shared" si="1"/>
        <v>219.40906982421805</v>
      </c>
      <c r="L63" s="8">
        <f t="shared" si="2"/>
        <v>1.8527748342459378</v>
      </c>
      <c r="M63" s="8">
        <f t="shared" si="5"/>
        <v>2.133635254757476</v>
      </c>
      <c r="P63" s="6">
        <f t="shared" si="4"/>
        <v>-2.9702794284859504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771.17443847656295</v>
      </c>
      <c r="E64">
        <v>583.83984375</v>
      </c>
      <c r="F64">
        <v>466.20623779296898</v>
      </c>
      <c r="G64">
        <v>464.239990234375</v>
      </c>
      <c r="I64" s="7">
        <f t="shared" si="0"/>
        <v>304.96820068359398</v>
      </c>
      <c r="J64" s="7">
        <f t="shared" si="0"/>
        <v>119.599853515625</v>
      </c>
      <c r="K64" s="7">
        <f t="shared" si="1"/>
        <v>221.24830322265649</v>
      </c>
      <c r="L64" s="8">
        <f t="shared" si="2"/>
        <v>1.8499044665949507</v>
      </c>
      <c r="M64" s="8">
        <f t="shared" si="5"/>
        <v>2.1352948938889331</v>
      </c>
      <c r="P64" s="6">
        <f t="shared" si="4"/>
        <v>-2.8948052719656303</v>
      </c>
      <c r="R64" s="29"/>
      <c r="S64" s="29"/>
      <c r="T64" s="29"/>
      <c r="U64" s="18">
        <v>12.5</v>
      </c>
      <c r="V64" s="20">
        <f t="shared" ref="V64:V83" si="6">L26</f>
        <v>1.8850034172215757</v>
      </c>
    </row>
    <row r="65" spans="1:22" x14ac:dyDescent="0.15">
      <c r="A65" s="6">
        <v>32</v>
      </c>
      <c r="B65" s="6">
        <v>63</v>
      </c>
      <c r="D65">
        <v>770.50555419921898</v>
      </c>
      <c r="E65">
        <v>582.78723144531295</v>
      </c>
      <c r="F65">
        <v>465.10107421875</v>
      </c>
      <c r="G65">
        <v>463.41995239257801</v>
      </c>
      <c r="I65" s="7">
        <f t="shared" si="0"/>
        <v>305.40447998046898</v>
      </c>
      <c r="J65" s="7">
        <f t="shared" si="0"/>
        <v>119.36727905273494</v>
      </c>
      <c r="K65" s="7">
        <f t="shared" si="1"/>
        <v>221.84738464355451</v>
      </c>
      <c r="L65" s="8">
        <f t="shared" si="2"/>
        <v>1.8585276166473155</v>
      </c>
      <c r="M65" s="8">
        <f t="shared" si="5"/>
        <v>2.1484480507237422</v>
      </c>
      <c r="P65" s="6">
        <f t="shared" si="4"/>
        <v>-2.2966490831469861</v>
      </c>
      <c r="U65" s="18">
        <v>13</v>
      </c>
      <c r="V65" s="20">
        <f t="shared" si="6"/>
        <v>1.898969380730027</v>
      </c>
    </row>
    <row r="66" spans="1:22" x14ac:dyDescent="0.15">
      <c r="A66" s="6">
        <v>32.5</v>
      </c>
      <c r="B66" s="6">
        <v>64</v>
      </c>
      <c r="D66">
        <v>778.72015380859398</v>
      </c>
      <c r="E66">
        <v>586.074951171875</v>
      </c>
      <c r="F66">
        <v>465.01254272460898</v>
      </c>
      <c r="G66">
        <v>463.32684326171898</v>
      </c>
      <c r="I66" s="7">
        <f t="shared" ref="I66:J129" si="7">D66-F66</f>
        <v>313.707611083985</v>
      </c>
      <c r="J66" s="7">
        <f t="shared" si="7"/>
        <v>122.74810791015602</v>
      </c>
      <c r="K66" s="7">
        <f t="shared" ref="K66:K129" si="8">I66-0.7*J66</f>
        <v>227.7839355468758</v>
      </c>
      <c r="L66" s="8">
        <f t="shared" ref="L66:L129" si="9">K66/J66</f>
        <v>1.8557022134597745</v>
      </c>
      <c r="M66" s="8">
        <f t="shared" si="5"/>
        <v>2.1501526543186453</v>
      </c>
      <c r="P66" s="6">
        <f t="shared" si="4"/>
        <v>-2.2191301116499362</v>
      </c>
      <c r="U66" s="18">
        <v>13.5</v>
      </c>
      <c r="V66" s="20">
        <f t="shared" si="6"/>
        <v>1.9134663037471487</v>
      </c>
    </row>
    <row r="67" spans="1:22" x14ac:dyDescent="0.15">
      <c r="A67" s="6">
        <v>33</v>
      </c>
      <c r="B67" s="6">
        <v>65</v>
      </c>
      <c r="D67">
        <v>780.539794921875</v>
      </c>
      <c r="E67">
        <v>587.3056640625</v>
      </c>
      <c r="F67">
        <v>465.75558471679699</v>
      </c>
      <c r="G67">
        <v>464.16638183593801</v>
      </c>
      <c r="I67" s="7">
        <f t="shared" si="7"/>
        <v>314.78421020507801</v>
      </c>
      <c r="J67" s="7">
        <f t="shared" si="7"/>
        <v>123.13928222656199</v>
      </c>
      <c r="K67" s="7">
        <f t="shared" si="8"/>
        <v>228.58671264648461</v>
      </c>
      <c r="L67" s="8">
        <f t="shared" si="9"/>
        <v>1.856326498849584</v>
      </c>
      <c r="M67" s="8">
        <f t="shared" si="5"/>
        <v>2.1553069464908989</v>
      </c>
      <c r="P67" s="6">
        <f t="shared" si="4"/>
        <v>-1.9847322556421827</v>
      </c>
      <c r="U67" s="18">
        <v>14</v>
      </c>
      <c r="V67" s="20">
        <f t="shared" si="6"/>
        <v>1.8928925399315193</v>
      </c>
    </row>
    <row r="68" spans="1:22" x14ac:dyDescent="0.15">
      <c r="A68" s="6">
        <v>33.5</v>
      </c>
      <c r="B68" s="6">
        <v>66</v>
      </c>
      <c r="D68">
        <v>780.16632080078102</v>
      </c>
      <c r="E68">
        <v>586.44464111328102</v>
      </c>
      <c r="F68">
        <v>465.87466430664102</v>
      </c>
      <c r="G68">
        <v>464.26135253906301</v>
      </c>
      <c r="I68" s="7">
        <f t="shared" si="7"/>
        <v>314.29165649414</v>
      </c>
      <c r="J68" s="7">
        <f t="shared" si="7"/>
        <v>122.18328857421801</v>
      </c>
      <c r="K68" s="7">
        <f t="shared" si="8"/>
        <v>228.7633544921874</v>
      </c>
      <c r="L68" s="8">
        <f t="shared" si="9"/>
        <v>1.8722965895064223</v>
      </c>
      <c r="M68" s="8">
        <f t="shared" si="5"/>
        <v>2.1758070439301815</v>
      </c>
      <c r="P68" s="6">
        <f t="shared" si="4"/>
        <v>-1.0524647925005037</v>
      </c>
      <c r="U68" s="18">
        <v>14.5</v>
      </c>
      <c r="V68" s="20">
        <f t="shared" si="6"/>
        <v>1.9131726794509702</v>
      </c>
    </row>
    <row r="69" spans="1:22" x14ac:dyDescent="0.15">
      <c r="A69" s="6">
        <v>34</v>
      </c>
      <c r="B69" s="6">
        <v>67</v>
      </c>
      <c r="D69">
        <v>785.017333984375</v>
      </c>
      <c r="E69">
        <v>589.36126708984398</v>
      </c>
      <c r="F69">
        <v>465.80392456054699</v>
      </c>
      <c r="G69">
        <v>464.06173706054699</v>
      </c>
      <c r="I69" s="7">
        <f t="shared" si="7"/>
        <v>319.21340942382801</v>
      </c>
      <c r="J69" s="7">
        <f t="shared" si="7"/>
        <v>125.29953002929699</v>
      </c>
      <c r="K69" s="7">
        <f t="shared" si="8"/>
        <v>231.50373840332014</v>
      </c>
      <c r="L69" s="8">
        <f t="shared" si="9"/>
        <v>1.8476026075212808</v>
      </c>
      <c r="M69" s="8">
        <f t="shared" si="5"/>
        <v>2.1556430687274841</v>
      </c>
      <c r="P69" s="6">
        <f t="shared" si="4"/>
        <v>-1.9694466783060318</v>
      </c>
      <c r="U69" s="18">
        <v>15</v>
      </c>
      <c r="V69" s="20">
        <f t="shared" si="6"/>
        <v>1.9459684232511605</v>
      </c>
    </row>
    <row r="70" spans="1:22" x14ac:dyDescent="0.15">
      <c r="A70" s="6">
        <v>34.5</v>
      </c>
      <c r="B70" s="6">
        <v>68</v>
      </c>
      <c r="D70">
        <v>755.27276611328102</v>
      </c>
      <c r="E70">
        <v>577.80578613281295</v>
      </c>
      <c r="F70">
        <v>464.82156372070301</v>
      </c>
      <c r="G70">
        <v>463.25067138671898</v>
      </c>
      <c r="I70" s="7">
        <f t="shared" si="7"/>
        <v>290.45120239257801</v>
      </c>
      <c r="J70" s="7">
        <f t="shared" si="7"/>
        <v>114.55511474609398</v>
      </c>
      <c r="K70" s="7">
        <f t="shared" si="8"/>
        <v>210.26262207031223</v>
      </c>
      <c r="L70" s="8">
        <f t="shared" si="9"/>
        <v>1.835471271067638</v>
      </c>
      <c r="M70" s="8">
        <f t="shared" si="5"/>
        <v>2.1480417390562856</v>
      </c>
      <c r="P70" s="6">
        <f t="shared" ref="P70:P133" si="10">(M70-$O$2)/$O$2*100</f>
        <v>-2.3151266122702783</v>
      </c>
      <c r="U70" s="18">
        <v>15.5</v>
      </c>
      <c r="V70" s="20">
        <f t="shared" si="6"/>
        <v>1.9215347998989418</v>
      </c>
    </row>
    <row r="71" spans="1:22" x14ac:dyDescent="0.15">
      <c r="A71" s="6">
        <v>35</v>
      </c>
      <c r="B71" s="6">
        <v>69</v>
      </c>
      <c r="D71">
        <v>772.02984619140602</v>
      </c>
      <c r="E71">
        <v>583.11535644531295</v>
      </c>
      <c r="F71">
        <v>468.50286865234398</v>
      </c>
      <c r="G71">
        <v>464.97998046875</v>
      </c>
      <c r="I71" s="7">
        <f t="shared" si="7"/>
        <v>303.52697753906205</v>
      </c>
      <c r="J71" s="7">
        <f t="shared" si="7"/>
        <v>118.13537597656295</v>
      </c>
      <c r="K71" s="7">
        <f t="shared" si="8"/>
        <v>220.83221435546798</v>
      </c>
      <c r="L71" s="8">
        <f t="shared" si="9"/>
        <v>1.8693148646623785</v>
      </c>
      <c r="M71" s="8">
        <f t="shared" si="5"/>
        <v>2.18641533943347</v>
      </c>
      <c r="P71" s="6">
        <f t="shared" si="10"/>
        <v>-0.57003934226059028</v>
      </c>
      <c r="U71" s="18">
        <v>16</v>
      </c>
      <c r="V71" s="20">
        <f t="shared" si="6"/>
        <v>1.8772358585042819</v>
      </c>
    </row>
    <row r="72" spans="1:22" x14ac:dyDescent="0.15">
      <c r="A72" s="6">
        <v>35.5</v>
      </c>
      <c r="B72" s="6">
        <v>70</v>
      </c>
      <c r="D72">
        <v>767.22979736328102</v>
      </c>
      <c r="E72">
        <v>582.17340087890602</v>
      </c>
      <c r="F72">
        <v>486.98370361328102</v>
      </c>
      <c r="G72">
        <v>474.83853149414102</v>
      </c>
      <c r="I72" s="7">
        <f t="shared" si="7"/>
        <v>280.24609375</v>
      </c>
      <c r="J72" s="7">
        <f t="shared" si="7"/>
        <v>107.334869384765</v>
      </c>
      <c r="K72" s="7">
        <f t="shared" si="8"/>
        <v>205.11168518066449</v>
      </c>
      <c r="L72" s="8">
        <f t="shared" si="9"/>
        <v>1.910951085666275</v>
      </c>
      <c r="M72" s="8">
        <f t="shared" si="5"/>
        <v>2.2325815672198108</v>
      </c>
      <c r="P72" s="6">
        <f t="shared" si="10"/>
        <v>1.5294273646010235</v>
      </c>
      <c r="U72" s="18">
        <v>16.5</v>
      </c>
      <c r="V72" s="20">
        <f t="shared" si="6"/>
        <v>1.8447909410247598</v>
      </c>
    </row>
    <row r="73" spans="1:22" x14ac:dyDescent="0.15">
      <c r="A73" s="6">
        <v>36</v>
      </c>
      <c r="B73" s="6">
        <v>71</v>
      </c>
      <c r="D73">
        <v>764.31134033203102</v>
      </c>
      <c r="E73">
        <v>581.070556640625</v>
      </c>
      <c r="F73">
        <v>500.82037353515602</v>
      </c>
      <c r="G73">
        <v>481.189453125</v>
      </c>
      <c r="I73" s="7">
        <f t="shared" si="7"/>
        <v>263.490966796875</v>
      </c>
      <c r="J73" s="7">
        <f t="shared" si="7"/>
        <v>99.881103515625</v>
      </c>
      <c r="K73" s="7">
        <f t="shared" si="8"/>
        <v>193.57419433593751</v>
      </c>
      <c r="L73" s="8">
        <f t="shared" si="9"/>
        <v>1.9380462121712094</v>
      </c>
      <c r="M73" s="8">
        <f t="shared" si="5"/>
        <v>2.2642067005071893</v>
      </c>
      <c r="P73" s="6">
        <f t="shared" si="10"/>
        <v>2.9676196887431452</v>
      </c>
      <c r="U73" s="18">
        <v>17</v>
      </c>
      <c r="V73" s="20">
        <f t="shared" si="6"/>
        <v>1.8939952760313221</v>
      </c>
    </row>
    <row r="74" spans="1:22" x14ac:dyDescent="0.15">
      <c r="A74" s="6">
        <v>36.5</v>
      </c>
      <c r="B74" s="6">
        <v>72</v>
      </c>
      <c r="D74">
        <v>759.708251953125</v>
      </c>
      <c r="E74">
        <v>581.98913574218795</v>
      </c>
      <c r="F74">
        <v>466.48864746093801</v>
      </c>
      <c r="G74">
        <v>464.13381958007801</v>
      </c>
      <c r="I74" s="7">
        <f t="shared" si="7"/>
        <v>293.21960449218699</v>
      </c>
      <c r="J74" s="7">
        <f t="shared" si="7"/>
        <v>117.85531616210994</v>
      </c>
      <c r="K74" s="7">
        <f t="shared" si="8"/>
        <v>210.72088317871004</v>
      </c>
      <c r="L74" s="8">
        <f t="shared" si="9"/>
        <v>1.7879624784075379</v>
      </c>
      <c r="M74" s="8">
        <f t="shared" si="5"/>
        <v>2.118652973525962</v>
      </c>
      <c r="P74" s="6">
        <f t="shared" si="10"/>
        <v>-3.6516173273494914</v>
      </c>
      <c r="U74" s="18">
        <v>17.5</v>
      </c>
      <c r="V74" s="20">
        <f t="shared" si="6"/>
        <v>1.9450120329526608</v>
      </c>
    </row>
    <row r="75" spans="1:22" x14ac:dyDescent="0.15">
      <c r="A75" s="6">
        <v>37</v>
      </c>
      <c r="B75" s="6">
        <v>73</v>
      </c>
      <c r="D75">
        <v>767.20703125</v>
      </c>
      <c r="E75">
        <v>586.800048828125</v>
      </c>
      <c r="F75">
        <v>464.43469238281301</v>
      </c>
      <c r="G75">
        <v>462.54766845703102</v>
      </c>
      <c r="I75" s="7">
        <f t="shared" si="7"/>
        <v>302.77233886718699</v>
      </c>
      <c r="J75" s="7">
        <f t="shared" si="7"/>
        <v>124.25238037109398</v>
      </c>
      <c r="K75" s="7">
        <f t="shared" si="8"/>
        <v>215.79567260742121</v>
      </c>
      <c r="L75" s="8">
        <f t="shared" si="9"/>
        <v>1.7367528248788691</v>
      </c>
      <c r="M75" s="8">
        <f t="shared" si="5"/>
        <v>2.0719733267797373</v>
      </c>
      <c r="P75" s="6">
        <f t="shared" si="10"/>
        <v>-5.7744324008555772</v>
      </c>
      <c r="U75" s="18">
        <v>18</v>
      </c>
      <c r="V75" s="20">
        <f t="shared" si="6"/>
        <v>1.9088991188026696</v>
      </c>
    </row>
    <row r="76" spans="1:22" x14ac:dyDescent="0.15">
      <c r="A76" s="6">
        <v>37.5</v>
      </c>
      <c r="B76" s="6">
        <v>74</v>
      </c>
      <c r="D76">
        <v>756.06817626953102</v>
      </c>
      <c r="E76">
        <v>583.40484619140602</v>
      </c>
      <c r="F76">
        <v>465.88568115234398</v>
      </c>
      <c r="G76">
        <v>464.29629516601602</v>
      </c>
      <c r="I76" s="7">
        <f t="shared" si="7"/>
        <v>290.18249511718705</v>
      </c>
      <c r="J76" s="7">
        <f t="shared" si="7"/>
        <v>119.10855102539</v>
      </c>
      <c r="K76" s="7">
        <f t="shared" si="8"/>
        <v>206.80650939941404</v>
      </c>
      <c r="L76" s="8">
        <f t="shared" si="9"/>
        <v>1.7362859981004197</v>
      </c>
      <c r="M76" s="8">
        <f t="shared" si="5"/>
        <v>2.0760365067837321</v>
      </c>
      <c r="P76" s="6">
        <f t="shared" si="10"/>
        <v>-5.5896542296380298</v>
      </c>
      <c r="U76" s="18">
        <v>18.5</v>
      </c>
      <c r="V76" s="20">
        <f t="shared" si="6"/>
        <v>1.9572034979967845</v>
      </c>
    </row>
    <row r="77" spans="1:22" x14ac:dyDescent="0.15">
      <c r="A77" s="6">
        <v>38</v>
      </c>
      <c r="B77" s="6">
        <v>75</v>
      </c>
      <c r="D77">
        <v>760.71862792968795</v>
      </c>
      <c r="E77">
        <v>586.279541015625</v>
      </c>
      <c r="F77">
        <v>466.71725463867199</v>
      </c>
      <c r="G77">
        <v>464.74475097656301</v>
      </c>
      <c r="I77" s="7">
        <f t="shared" si="7"/>
        <v>294.00137329101597</v>
      </c>
      <c r="J77" s="7">
        <f t="shared" si="7"/>
        <v>121.53479003906199</v>
      </c>
      <c r="K77" s="7">
        <f t="shared" si="8"/>
        <v>208.92702026367257</v>
      </c>
      <c r="L77" s="8">
        <f t="shared" si="9"/>
        <v>1.7190717176252348</v>
      </c>
      <c r="M77" s="8">
        <f t="shared" si="5"/>
        <v>2.0633522330909915</v>
      </c>
      <c r="P77" s="6">
        <f t="shared" si="10"/>
        <v>-6.166487373595019</v>
      </c>
      <c r="U77" s="18">
        <v>19</v>
      </c>
      <c r="V77" s="20">
        <f t="shared" si="6"/>
        <v>1.9618739903888103</v>
      </c>
    </row>
    <row r="78" spans="1:22" x14ac:dyDescent="0.15">
      <c r="A78" s="6">
        <v>38.5</v>
      </c>
      <c r="B78" s="6">
        <v>76</v>
      </c>
      <c r="D78">
        <v>752.05474853515602</v>
      </c>
      <c r="E78">
        <v>582.27728271484398</v>
      </c>
      <c r="F78">
        <v>465.70809936523398</v>
      </c>
      <c r="G78">
        <v>463.87246704101602</v>
      </c>
      <c r="I78" s="7">
        <f t="shared" si="7"/>
        <v>286.34664916992205</v>
      </c>
      <c r="J78" s="7">
        <f t="shared" si="7"/>
        <v>118.40481567382795</v>
      </c>
      <c r="K78" s="7">
        <f t="shared" si="8"/>
        <v>203.46327819824248</v>
      </c>
      <c r="L78" s="8">
        <f t="shared" si="9"/>
        <v>1.7183699585220142</v>
      </c>
      <c r="M78" s="8">
        <f t="shared" si="5"/>
        <v>2.0671804807702152</v>
      </c>
      <c r="P78" s="6">
        <f t="shared" si="10"/>
        <v>-5.9923930424456922</v>
      </c>
      <c r="U78" s="18">
        <v>19.5</v>
      </c>
      <c r="V78" s="20">
        <f t="shared" si="6"/>
        <v>2.0029328442262413</v>
      </c>
    </row>
    <row r="79" spans="1:22" x14ac:dyDescent="0.15">
      <c r="A79" s="6">
        <v>39</v>
      </c>
      <c r="B79" s="6">
        <v>77</v>
      </c>
      <c r="D79">
        <v>748.38854980468795</v>
      </c>
      <c r="E79">
        <v>580.79522705078102</v>
      </c>
      <c r="F79">
        <v>466.53732299804699</v>
      </c>
      <c r="G79">
        <v>464.37432861328102</v>
      </c>
      <c r="I79" s="7">
        <f t="shared" si="7"/>
        <v>281.85122680664097</v>
      </c>
      <c r="J79" s="7">
        <f t="shared" si="7"/>
        <v>116.4208984375</v>
      </c>
      <c r="K79" s="7">
        <f t="shared" si="8"/>
        <v>200.35659790039097</v>
      </c>
      <c r="L79" s="8">
        <f t="shared" si="9"/>
        <v>1.7209676320093976</v>
      </c>
      <c r="M79" s="8">
        <f t="shared" si="5"/>
        <v>2.0743081610400425</v>
      </c>
      <c r="P79" s="6">
        <f t="shared" si="10"/>
        <v>-5.668252904921089</v>
      </c>
      <c r="U79" s="18">
        <v>20</v>
      </c>
      <c r="V79" s="20">
        <f t="shared" si="6"/>
        <v>2.0433541788202336</v>
      </c>
    </row>
    <row r="80" spans="1:22" x14ac:dyDescent="0.15">
      <c r="A80" s="6">
        <v>39.5</v>
      </c>
      <c r="B80" s="6">
        <v>78</v>
      </c>
      <c r="D80">
        <v>762.56243896484398</v>
      </c>
      <c r="E80">
        <v>587.99621582031295</v>
      </c>
      <c r="F80">
        <v>466.89010620117199</v>
      </c>
      <c r="G80">
        <v>464.79238891601602</v>
      </c>
      <c r="I80" s="7">
        <f t="shared" si="7"/>
        <v>295.67233276367199</v>
      </c>
      <c r="J80" s="7">
        <f t="shared" si="7"/>
        <v>123.20382690429693</v>
      </c>
      <c r="K80" s="7">
        <f t="shared" si="8"/>
        <v>209.42965393066413</v>
      </c>
      <c r="L80" s="8">
        <f t="shared" si="9"/>
        <v>1.6998632201039199</v>
      </c>
      <c r="M80" s="8">
        <f t="shared" si="5"/>
        <v>2.0577337559170088</v>
      </c>
      <c r="P80" s="6">
        <f t="shared" si="10"/>
        <v>-6.4219946206811356</v>
      </c>
      <c r="U80" s="18">
        <v>20.5</v>
      </c>
      <c r="V80" s="20">
        <f t="shared" si="6"/>
        <v>2.0501409426723174</v>
      </c>
    </row>
    <row r="81" spans="1:22" x14ac:dyDescent="0.15">
      <c r="A81" s="6">
        <v>40</v>
      </c>
      <c r="B81" s="6">
        <v>79</v>
      </c>
      <c r="D81">
        <v>758.062255859375</v>
      </c>
      <c r="E81">
        <v>587.68756103515602</v>
      </c>
      <c r="F81">
        <v>465.40774536132801</v>
      </c>
      <c r="G81">
        <v>463.46591186523398</v>
      </c>
      <c r="I81" s="7">
        <f t="shared" si="7"/>
        <v>292.65451049804699</v>
      </c>
      <c r="J81" s="7">
        <f t="shared" si="7"/>
        <v>124.22164916992205</v>
      </c>
      <c r="K81" s="7">
        <f t="shared" si="8"/>
        <v>205.69935607910156</v>
      </c>
      <c r="L81" s="8">
        <f t="shared" si="9"/>
        <v>1.6559058542020051</v>
      </c>
      <c r="M81" s="8">
        <f t="shared" si="5"/>
        <v>2.0183063967975383</v>
      </c>
      <c r="P81" s="6">
        <f t="shared" si="10"/>
        <v>-8.2150028819126497</v>
      </c>
      <c r="U81" s="18">
        <v>21</v>
      </c>
      <c r="V81" s="20">
        <f t="shared" si="6"/>
        <v>2.0356274823086293</v>
      </c>
    </row>
    <row r="82" spans="1:22" x14ac:dyDescent="0.15">
      <c r="A82" s="6">
        <v>40.5</v>
      </c>
      <c r="B82" s="6">
        <v>80</v>
      </c>
      <c r="D82">
        <v>753.22479248046898</v>
      </c>
      <c r="E82">
        <v>584.418701171875</v>
      </c>
      <c r="F82">
        <v>465.51168823242199</v>
      </c>
      <c r="G82">
        <v>463.54815673828102</v>
      </c>
      <c r="I82" s="7">
        <f t="shared" si="7"/>
        <v>287.71310424804699</v>
      </c>
      <c r="J82" s="7">
        <f t="shared" si="7"/>
        <v>120.87054443359398</v>
      </c>
      <c r="K82" s="7">
        <f t="shared" si="8"/>
        <v>203.10372314453122</v>
      </c>
      <c r="L82" s="8">
        <f t="shared" si="9"/>
        <v>1.6803409308387451</v>
      </c>
      <c r="M82" s="8">
        <f t="shared" si="5"/>
        <v>2.0472714802167227</v>
      </c>
      <c r="P82" s="6">
        <f t="shared" si="10"/>
        <v>-6.8977796385174175</v>
      </c>
      <c r="U82" s="18">
        <v>21.5</v>
      </c>
      <c r="V82" s="20">
        <f t="shared" si="6"/>
        <v>2.0488009997527192</v>
      </c>
    </row>
    <row r="83" spans="1:22" x14ac:dyDescent="0.15">
      <c r="A83" s="6">
        <v>41</v>
      </c>
      <c r="B83" s="6">
        <v>81</v>
      </c>
      <c r="D83">
        <v>753.47918701171898</v>
      </c>
      <c r="E83">
        <v>585.78314208984398</v>
      </c>
      <c r="F83">
        <v>465.63363647460898</v>
      </c>
      <c r="G83">
        <v>463.68283081054699</v>
      </c>
      <c r="I83" s="7">
        <f t="shared" si="7"/>
        <v>287.84555053711</v>
      </c>
      <c r="J83" s="7">
        <f t="shared" si="7"/>
        <v>122.10031127929699</v>
      </c>
      <c r="K83" s="7">
        <f t="shared" si="8"/>
        <v>202.37533264160211</v>
      </c>
      <c r="L83" s="8">
        <f t="shared" si="9"/>
        <v>1.6574514063169006</v>
      </c>
      <c r="M83" s="8">
        <f t="shared" si="5"/>
        <v>2.0289119624773222</v>
      </c>
      <c r="P83" s="6">
        <f t="shared" si="10"/>
        <v>-7.732701573796497</v>
      </c>
      <c r="U83" s="18">
        <v>22</v>
      </c>
      <c r="V83" s="20">
        <f t="shared" si="6"/>
        <v>2.0239456327928047</v>
      </c>
    </row>
    <row r="84" spans="1:22" x14ac:dyDescent="0.15">
      <c r="A84" s="6">
        <v>41.5</v>
      </c>
      <c r="B84" s="6">
        <v>82</v>
      </c>
      <c r="D84">
        <v>744.127685546875</v>
      </c>
      <c r="E84">
        <v>582.30322265625</v>
      </c>
      <c r="F84">
        <v>464.86245727539102</v>
      </c>
      <c r="G84">
        <v>463.10821533203102</v>
      </c>
      <c r="I84" s="7">
        <f t="shared" si="7"/>
        <v>279.26522827148398</v>
      </c>
      <c r="J84" s="7">
        <f t="shared" si="7"/>
        <v>119.19500732421898</v>
      </c>
      <c r="K84" s="7">
        <f t="shared" si="8"/>
        <v>195.8287231445307</v>
      </c>
      <c r="L84" s="8">
        <f t="shared" si="9"/>
        <v>1.6429272294254953</v>
      </c>
      <c r="M84" s="8">
        <f t="shared" si="5"/>
        <v>2.0189177923683612</v>
      </c>
      <c r="P84" s="6">
        <f t="shared" si="10"/>
        <v>-8.1871989068595887</v>
      </c>
      <c r="U84" s="18">
        <v>65</v>
      </c>
      <c r="V84" s="20">
        <f t="shared" ref="V84:V104" si="11">L131</f>
        <v>1.5370183199758842</v>
      </c>
    </row>
    <row r="85" spans="1:22" x14ac:dyDescent="0.15">
      <c r="A85" s="6">
        <v>42</v>
      </c>
      <c r="B85" s="6">
        <v>83</v>
      </c>
      <c r="D85">
        <v>749.17022705078102</v>
      </c>
      <c r="E85">
        <v>585.26220703125</v>
      </c>
      <c r="F85">
        <v>464.75051879882801</v>
      </c>
      <c r="G85">
        <v>462.91638183593801</v>
      </c>
      <c r="I85" s="7">
        <f t="shared" si="7"/>
        <v>284.41970825195301</v>
      </c>
      <c r="J85" s="7">
        <f t="shared" si="7"/>
        <v>122.34582519531199</v>
      </c>
      <c r="K85" s="7">
        <f t="shared" si="8"/>
        <v>198.77763061523461</v>
      </c>
      <c r="L85" s="8">
        <f t="shared" si="9"/>
        <v>1.6247193584080817</v>
      </c>
      <c r="M85" s="8">
        <f t="shared" si="5"/>
        <v>2.0052399281333915</v>
      </c>
      <c r="P85" s="6">
        <f t="shared" si="10"/>
        <v>-8.8092168182036126</v>
      </c>
      <c r="U85" s="18">
        <v>65.5</v>
      </c>
      <c r="V85" s="20">
        <f t="shared" si="11"/>
        <v>1.5324047940117724</v>
      </c>
    </row>
    <row r="86" spans="1:22" x14ac:dyDescent="0.15">
      <c r="A86" s="6">
        <v>42.5</v>
      </c>
      <c r="B86" s="6">
        <v>84</v>
      </c>
      <c r="D86">
        <v>739.80383300781295</v>
      </c>
      <c r="E86">
        <v>581.55596923828102</v>
      </c>
      <c r="F86">
        <v>465.43826293945301</v>
      </c>
      <c r="G86">
        <v>463.64822387695301</v>
      </c>
      <c r="I86" s="7">
        <f t="shared" si="7"/>
        <v>274.36557006835994</v>
      </c>
      <c r="J86" s="7">
        <f t="shared" si="7"/>
        <v>117.90774536132801</v>
      </c>
      <c r="K86" s="7">
        <f t="shared" si="8"/>
        <v>191.83014831543034</v>
      </c>
      <c r="L86" s="8">
        <f t="shared" si="9"/>
        <v>1.6269512043298537</v>
      </c>
      <c r="M86" s="8">
        <f t="shared" si="5"/>
        <v>2.0120017808376076</v>
      </c>
      <c r="P86" s="6">
        <f t="shared" si="10"/>
        <v>-8.5017131448494681</v>
      </c>
      <c r="U86" s="18">
        <v>66</v>
      </c>
      <c r="V86" s="20">
        <f t="shared" si="11"/>
        <v>1.5461236135667595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749.33337402343795</v>
      </c>
      <c r="E87">
        <v>587.53466796875</v>
      </c>
      <c r="F87">
        <v>465.79885864257801</v>
      </c>
      <c r="G87">
        <v>463.91738891601602</v>
      </c>
      <c r="I87" s="7">
        <f t="shared" si="7"/>
        <v>283.53451538085994</v>
      </c>
      <c r="J87" s="7">
        <f t="shared" si="7"/>
        <v>123.61727905273398</v>
      </c>
      <c r="K87" s="7">
        <f t="shared" si="8"/>
        <v>197.00242004394616</v>
      </c>
      <c r="L87" s="8">
        <f t="shared" si="9"/>
        <v>1.5936479232802623</v>
      </c>
      <c r="M87" s="8">
        <f t="shared" si="5"/>
        <v>1.9832285065704605</v>
      </c>
      <c r="P87" s="6">
        <f t="shared" si="10"/>
        <v>-9.8102136281648171</v>
      </c>
      <c r="U87" s="18">
        <v>66.5</v>
      </c>
      <c r="V87" s="20">
        <f t="shared" si="11"/>
        <v>1.5135949849898247</v>
      </c>
    </row>
    <row r="88" spans="1:22" x14ac:dyDescent="0.15">
      <c r="A88" s="6">
        <v>43.5</v>
      </c>
      <c r="B88" s="6">
        <v>86</v>
      </c>
      <c r="D88">
        <v>728.39508056640602</v>
      </c>
      <c r="E88">
        <v>579.028076171875</v>
      </c>
      <c r="F88">
        <v>465.67401123046898</v>
      </c>
      <c r="G88">
        <v>464.02340698242199</v>
      </c>
      <c r="I88" s="7">
        <f t="shared" si="7"/>
        <v>262.72106933593705</v>
      </c>
      <c r="J88" s="7">
        <f t="shared" si="7"/>
        <v>115.00466918945301</v>
      </c>
      <c r="K88" s="7">
        <f t="shared" si="8"/>
        <v>182.21780090331993</v>
      </c>
      <c r="L88" s="8">
        <f t="shared" si="9"/>
        <v>1.5844382857459753</v>
      </c>
      <c r="M88" s="8">
        <f t="shared" ref="M88:M151" si="12">L88+ABS($N$2)*A88</f>
        <v>1.9785488758186176</v>
      </c>
      <c r="P88" s="6">
        <f t="shared" si="10"/>
        <v>-10.023025664906678</v>
      </c>
      <c r="U88" s="18">
        <v>67</v>
      </c>
      <c r="V88" s="20">
        <f t="shared" si="11"/>
        <v>1.5106826416448043</v>
      </c>
    </row>
    <row r="89" spans="1:22" x14ac:dyDescent="0.15">
      <c r="A89" s="6">
        <v>44</v>
      </c>
      <c r="B89" s="6">
        <v>87</v>
      </c>
      <c r="D89">
        <v>736.42327880859398</v>
      </c>
      <c r="E89">
        <v>583.96789550781295</v>
      </c>
      <c r="F89">
        <v>465.76287841796898</v>
      </c>
      <c r="G89">
        <v>464.04544067382801</v>
      </c>
      <c r="I89" s="7">
        <f t="shared" si="7"/>
        <v>270.660400390625</v>
      </c>
      <c r="J89" s="7">
        <f t="shared" si="7"/>
        <v>119.92245483398494</v>
      </c>
      <c r="K89" s="7">
        <f t="shared" si="8"/>
        <v>186.71468200683555</v>
      </c>
      <c r="L89" s="8">
        <f t="shared" si="9"/>
        <v>1.5569618072388083</v>
      </c>
      <c r="M89" s="8">
        <f t="shared" si="12"/>
        <v>1.9556024040938949</v>
      </c>
      <c r="P89" s="6">
        <f t="shared" si="10"/>
        <v>-11.066545045544713</v>
      </c>
      <c r="U89" s="18">
        <v>67.5</v>
      </c>
      <c r="V89" s="20">
        <f t="shared" si="11"/>
        <v>1.5062353693453217</v>
      </c>
    </row>
    <row r="90" spans="1:22" x14ac:dyDescent="0.15">
      <c r="A90" s="6">
        <v>44.5</v>
      </c>
      <c r="B90" s="6">
        <v>88</v>
      </c>
      <c r="D90">
        <v>734.13342285156295</v>
      </c>
      <c r="E90">
        <v>582.30310058593795</v>
      </c>
      <c r="F90">
        <v>465.37380981445301</v>
      </c>
      <c r="G90">
        <v>463.582763671875</v>
      </c>
      <c r="I90" s="7">
        <f t="shared" si="7"/>
        <v>268.75961303710994</v>
      </c>
      <c r="J90" s="7">
        <f t="shared" si="7"/>
        <v>118.72033691406295</v>
      </c>
      <c r="K90" s="7">
        <f t="shared" si="8"/>
        <v>185.65537719726586</v>
      </c>
      <c r="L90" s="8">
        <f t="shared" si="9"/>
        <v>1.5638043322910598</v>
      </c>
      <c r="M90" s="8">
        <f t="shared" si="12"/>
        <v>1.9669749359285904</v>
      </c>
      <c r="P90" s="6">
        <f t="shared" si="10"/>
        <v>-10.549364996306828</v>
      </c>
      <c r="U90" s="18">
        <v>68</v>
      </c>
      <c r="V90" s="20">
        <f t="shared" si="11"/>
        <v>1.4785208085067256</v>
      </c>
    </row>
    <row r="91" spans="1:22" x14ac:dyDescent="0.15">
      <c r="A91" s="6">
        <v>45</v>
      </c>
      <c r="B91" s="6">
        <v>89</v>
      </c>
      <c r="D91">
        <v>721.46154785156295</v>
      </c>
      <c r="E91">
        <v>574.44830322265602</v>
      </c>
      <c r="F91">
        <v>465.17672729492199</v>
      </c>
      <c r="G91">
        <v>463.24713134765602</v>
      </c>
      <c r="I91" s="7">
        <f t="shared" si="7"/>
        <v>256.28482055664097</v>
      </c>
      <c r="J91" s="7">
        <f t="shared" si="7"/>
        <v>111.201171875</v>
      </c>
      <c r="K91" s="7">
        <f t="shared" si="8"/>
        <v>178.44400024414097</v>
      </c>
      <c r="L91" s="8">
        <f t="shared" si="9"/>
        <v>1.6046953214191653</v>
      </c>
      <c r="M91" s="8">
        <f t="shared" si="12"/>
        <v>2.0123959318391402</v>
      </c>
      <c r="P91" s="6">
        <f t="shared" si="10"/>
        <v>-8.4837886371547171</v>
      </c>
      <c r="U91" s="18">
        <v>68.5</v>
      </c>
      <c r="V91" s="20">
        <f t="shared" si="11"/>
        <v>1.522024736716747</v>
      </c>
    </row>
    <row r="92" spans="1:22" x14ac:dyDescent="0.15">
      <c r="A92" s="6">
        <v>45.5</v>
      </c>
      <c r="B92" s="6">
        <v>90</v>
      </c>
      <c r="D92">
        <v>732.01037597656295</v>
      </c>
      <c r="E92">
        <v>581.00439453125</v>
      </c>
      <c r="F92">
        <v>464.45538330078102</v>
      </c>
      <c r="G92">
        <v>462.65093994140602</v>
      </c>
      <c r="I92" s="7">
        <f t="shared" si="7"/>
        <v>267.55499267578193</v>
      </c>
      <c r="J92" s="7">
        <f t="shared" si="7"/>
        <v>118.35345458984398</v>
      </c>
      <c r="K92" s="7">
        <f t="shared" si="8"/>
        <v>184.70757446289116</v>
      </c>
      <c r="L92" s="8">
        <f t="shared" si="9"/>
        <v>1.56064371000406</v>
      </c>
      <c r="M92" s="8">
        <f t="shared" si="12"/>
        <v>1.972874327206479</v>
      </c>
      <c r="P92" s="6">
        <f t="shared" si="10"/>
        <v>-10.281082830477773</v>
      </c>
      <c r="U92" s="18">
        <v>69</v>
      </c>
      <c r="V92" s="20">
        <f t="shared" si="11"/>
        <v>1.5072867983131726</v>
      </c>
    </row>
    <row r="93" spans="1:22" x14ac:dyDescent="0.15">
      <c r="A93" s="6">
        <v>46</v>
      </c>
      <c r="B93" s="6">
        <v>91</v>
      </c>
      <c r="D93">
        <v>737.77606201171898</v>
      </c>
      <c r="E93">
        <v>582.92462158203102</v>
      </c>
      <c r="F93">
        <v>464.57614135742199</v>
      </c>
      <c r="G93">
        <v>462.81326293945301</v>
      </c>
      <c r="I93" s="7">
        <f t="shared" si="7"/>
        <v>273.19992065429699</v>
      </c>
      <c r="J93" s="7">
        <f t="shared" si="7"/>
        <v>120.11135864257801</v>
      </c>
      <c r="K93" s="7">
        <f t="shared" si="8"/>
        <v>189.12196960449239</v>
      </c>
      <c r="L93" s="8">
        <f t="shared" si="9"/>
        <v>1.5745552439155488</v>
      </c>
      <c r="M93" s="8">
        <f t="shared" si="12"/>
        <v>1.9913158679004122</v>
      </c>
      <c r="P93" s="6">
        <f t="shared" si="10"/>
        <v>-9.4424307991848568</v>
      </c>
      <c r="U93" s="18">
        <v>69.5</v>
      </c>
      <c r="V93" s="20">
        <f t="shared" si="11"/>
        <v>1.4865554608624612</v>
      </c>
    </row>
    <row r="94" spans="1:22" x14ac:dyDescent="0.15">
      <c r="A94" s="6">
        <v>46.5</v>
      </c>
      <c r="B94" s="6">
        <v>92</v>
      </c>
      <c r="D94">
        <v>731.25421142578102</v>
      </c>
      <c r="E94">
        <v>580.13616943359398</v>
      </c>
      <c r="F94">
        <v>464.17810058593801</v>
      </c>
      <c r="G94">
        <v>462.574951171875</v>
      </c>
      <c r="I94" s="7">
        <f t="shared" si="7"/>
        <v>267.07611083984301</v>
      </c>
      <c r="J94" s="7">
        <f t="shared" si="7"/>
        <v>117.56121826171898</v>
      </c>
      <c r="K94" s="7">
        <f t="shared" si="8"/>
        <v>184.78325805663974</v>
      </c>
      <c r="L94" s="8">
        <f t="shared" si="9"/>
        <v>1.5718045524610731</v>
      </c>
      <c r="M94" s="8">
        <f t="shared" si="12"/>
        <v>1.9930951832283805</v>
      </c>
      <c r="P94" s="6">
        <f t="shared" si="10"/>
        <v>-9.3615142185760476</v>
      </c>
      <c r="U94" s="18">
        <v>70</v>
      </c>
      <c r="V94" s="20">
        <f t="shared" si="11"/>
        <v>1.5134444374190463</v>
      </c>
    </row>
    <row r="95" spans="1:22" x14ac:dyDescent="0.15">
      <c r="A95" s="6">
        <v>47</v>
      </c>
      <c r="B95" s="6">
        <v>93</v>
      </c>
      <c r="D95">
        <v>739.88751220703102</v>
      </c>
      <c r="E95">
        <v>583.51690673828102</v>
      </c>
      <c r="F95">
        <v>464.32971191406301</v>
      </c>
      <c r="G95">
        <v>462.47677612304699</v>
      </c>
      <c r="I95" s="7">
        <f t="shared" si="7"/>
        <v>275.55780029296801</v>
      </c>
      <c r="J95" s="7">
        <f t="shared" si="7"/>
        <v>121.04013061523403</v>
      </c>
      <c r="K95" s="7">
        <f t="shared" si="8"/>
        <v>190.82970886230419</v>
      </c>
      <c r="L95" s="8">
        <f t="shared" si="9"/>
        <v>1.5765821458745723</v>
      </c>
      <c r="M95" s="8">
        <f t="shared" si="12"/>
        <v>2.0024027834243241</v>
      </c>
      <c r="P95" s="6">
        <f t="shared" si="10"/>
        <v>-8.9382395074040897</v>
      </c>
      <c r="U95" s="18">
        <v>70.5</v>
      </c>
      <c r="V95" s="20">
        <f t="shared" si="11"/>
        <v>1.4835117605651376</v>
      </c>
    </row>
    <row r="96" spans="1:22" x14ac:dyDescent="0.15">
      <c r="A96" s="6">
        <v>47.5</v>
      </c>
      <c r="B96" s="6">
        <v>94</v>
      </c>
      <c r="D96">
        <v>735.29449462890602</v>
      </c>
      <c r="E96">
        <v>581.34271240234398</v>
      </c>
      <c r="F96">
        <v>464.02917480468801</v>
      </c>
      <c r="G96">
        <v>462.625</v>
      </c>
      <c r="I96" s="7">
        <f t="shared" si="7"/>
        <v>271.26531982421801</v>
      </c>
      <c r="J96" s="7">
        <f t="shared" si="7"/>
        <v>118.71771240234398</v>
      </c>
      <c r="K96" s="7">
        <f t="shared" si="8"/>
        <v>188.16292114257723</v>
      </c>
      <c r="L96" s="8">
        <f t="shared" si="9"/>
        <v>1.5849608060579687</v>
      </c>
      <c r="M96" s="8">
        <f t="shared" si="12"/>
        <v>2.0153114503901643</v>
      </c>
      <c r="P96" s="6">
        <f t="shared" si="10"/>
        <v>-8.3512017998796217</v>
      </c>
      <c r="U96" s="18">
        <v>71</v>
      </c>
      <c r="V96" s="20">
        <f t="shared" si="11"/>
        <v>1.4813339715477762</v>
      </c>
    </row>
    <row r="97" spans="1:22" x14ac:dyDescent="0.15">
      <c r="A97" s="6">
        <v>48</v>
      </c>
      <c r="B97" s="6">
        <v>95</v>
      </c>
      <c r="D97">
        <v>723.72845458984398</v>
      </c>
      <c r="E97">
        <v>576.544921875</v>
      </c>
      <c r="F97">
        <v>464.42367553710898</v>
      </c>
      <c r="G97">
        <v>462.71420288085898</v>
      </c>
      <c r="I97" s="7">
        <f t="shared" si="7"/>
        <v>259.304779052735</v>
      </c>
      <c r="J97" s="7">
        <f t="shared" si="7"/>
        <v>113.83071899414102</v>
      </c>
      <c r="K97" s="7">
        <f t="shared" si="8"/>
        <v>179.62327575683628</v>
      </c>
      <c r="L97" s="8">
        <f t="shared" si="9"/>
        <v>1.5779859544424177</v>
      </c>
      <c r="M97" s="8">
        <f t="shared" si="12"/>
        <v>2.0128666055570577</v>
      </c>
      <c r="P97" s="6">
        <f t="shared" si="10"/>
        <v>-8.4623841636262398</v>
      </c>
      <c r="U97" s="18">
        <v>71.5</v>
      </c>
      <c r="V97" s="20">
        <f t="shared" si="11"/>
        <v>1.4395822341900908</v>
      </c>
    </row>
    <row r="98" spans="1:22" x14ac:dyDescent="0.15">
      <c r="A98" s="6">
        <v>48.5</v>
      </c>
      <c r="B98" s="6">
        <v>96</v>
      </c>
      <c r="D98">
        <v>751.21032714843795</v>
      </c>
      <c r="E98">
        <v>589.61022949218795</v>
      </c>
      <c r="F98">
        <v>464.643310546875</v>
      </c>
      <c r="G98">
        <v>462.953369140625</v>
      </c>
      <c r="I98" s="7">
        <f t="shared" si="7"/>
        <v>286.56701660156295</v>
      </c>
      <c r="J98" s="7">
        <f t="shared" si="7"/>
        <v>126.65686035156295</v>
      </c>
      <c r="K98" s="7">
        <f t="shared" si="8"/>
        <v>197.90721435546891</v>
      </c>
      <c r="L98" s="8">
        <f t="shared" si="9"/>
        <v>1.5625463461366049</v>
      </c>
      <c r="M98" s="8">
        <f t="shared" si="12"/>
        <v>2.0019570040336889</v>
      </c>
      <c r="P98" s="6">
        <f t="shared" si="10"/>
        <v>-8.9585118803944717</v>
      </c>
      <c r="U98" s="18">
        <v>72</v>
      </c>
      <c r="V98" s="20">
        <f t="shared" si="11"/>
        <v>1.4281758463181344</v>
      </c>
    </row>
    <row r="99" spans="1:22" x14ac:dyDescent="0.15">
      <c r="A99" s="6">
        <v>49</v>
      </c>
      <c r="B99" s="6">
        <v>97</v>
      </c>
      <c r="D99">
        <v>732.2578125</v>
      </c>
      <c r="E99">
        <v>578.833984375</v>
      </c>
      <c r="F99">
        <v>465.02017211914102</v>
      </c>
      <c r="G99">
        <v>462.94436645507801</v>
      </c>
      <c r="I99" s="7">
        <f t="shared" si="7"/>
        <v>267.23764038085898</v>
      </c>
      <c r="J99" s="7">
        <f t="shared" si="7"/>
        <v>115.88961791992199</v>
      </c>
      <c r="K99" s="7">
        <f t="shared" si="8"/>
        <v>186.11490783691357</v>
      </c>
      <c r="L99" s="8">
        <f t="shared" si="9"/>
        <v>1.6059670501762826</v>
      </c>
      <c r="M99" s="8">
        <f t="shared" si="12"/>
        <v>2.0499077148558107</v>
      </c>
      <c r="P99" s="6">
        <f t="shared" si="10"/>
        <v>-6.7778935849750876</v>
      </c>
      <c r="U99" s="18">
        <v>72.5</v>
      </c>
      <c r="V99" s="20">
        <f t="shared" si="11"/>
        <v>1.3930076827003193</v>
      </c>
    </row>
    <row r="100" spans="1:22" x14ac:dyDescent="0.15">
      <c r="A100" s="6">
        <v>49.5</v>
      </c>
      <c r="B100" s="6">
        <v>98</v>
      </c>
      <c r="D100">
        <v>727.94012451171898</v>
      </c>
      <c r="E100">
        <v>576.87603759765602</v>
      </c>
      <c r="F100">
        <v>464.36160278320301</v>
      </c>
      <c r="G100">
        <v>462.58108520507801</v>
      </c>
      <c r="I100" s="7">
        <f t="shared" si="7"/>
        <v>263.57852172851597</v>
      </c>
      <c r="J100" s="7">
        <f t="shared" si="7"/>
        <v>114.29495239257801</v>
      </c>
      <c r="K100" s="7">
        <f t="shared" si="8"/>
        <v>183.57205505371138</v>
      </c>
      <c r="L100" s="8">
        <f t="shared" si="9"/>
        <v>1.6061256530663031</v>
      </c>
      <c r="M100" s="8">
        <f t="shared" si="12"/>
        <v>2.0545963245282755</v>
      </c>
      <c r="P100" s="6">
        <f t="shared" si="10"/>
        <v>-6.5646732206350435</v>
      </c>
      <c r="U100" s="18">
        <v>73</v>
      </c>
      <c r="V100" s="20">
        <f t="shared" si="11"/>
        <v>1.4089292744221773</v>
      </c>
    </row>
    <row r="101" spans="1:22" x14ac:dyDescent="0.15">
      <c r="A101" s="6">
        <v>50</v>
      </c>
      <c r="B101" s="6">
        <v>99</v>
      </c>
      <c r="D101">
        <v>734.72222900390602</v>
      </c>
      <c r="E101">
        <v>578.79626464843795</v>
      </c>
      <c r="F101">
        <v>464.15518188476602</v>
      </c>
      <c r="G101">
        <v>462.517822265625</v>
      </c>
      <c r="I101" s="7">
        <f t="shared" si="7"/>
        <v>270.56704711914</v>
      </c>
      <c r="J101" s="7">
        <f t="shared" si="7"/>
        <v>116.27844238281295</v>
      </c>
      <c r="K101" s="7">
        <f t="shared" si="8"/>
        <v>189.17213745117095</v>
      </c>
      <c r="L101" s="8">
        <f t="shared" si="9"/>
        <v>1.6268891599732365</v>
      </c>
      <c r="M101" s="8">
        <f t="shared" si="12"/>
        <v>2.0798898382176532</v>
      </c>
      <c r="P101" s="6">
        <f t="shared" si="10"/>
        <v>-5.4144191835029805</v>
      </c>
      <c r="U101" s="18">
        <v>73.5</v>
      </c>
      <c r="V101" s="20">
        <f t="shared" si="11"/>
        <v>1.4036322129730243</v>
      </c>
    </row>
    <row r="102" spans="1:22" x14ac:dyDescent="0.15">
      <c r="A102" s="6">
        <v>50.5</v>
      </c>
      <c r="B102" s="6">
        <v>100</v>
      </c>
      <c r="D102">
        <v>789.68621826171898</v>
      </c>
      <c r="E102">
        <v>602.82086181640602</v>
      </c>
      <c r="F102">
        <v>468.61260986328102</v>
      </c>
      <c r="G102">
        <v>464.76119995117199</v>
      </c>
      <c r="I102" s="7">
        <f t="shared" si="7"/>
        <v>321.07360839843795</v>
      </c>
      <c r="J102" s="7">
        <f t="shared" si="7"/>
        <v>138.05966186523403</v>
      </c>
      <c r="K102" s="7">
        <f t="shared" si="8"/>
        <v>224.43184509277415</v>
      </c>
      <c r="L102" s="8">
        <f t="shared" si="9"/>
        <v>1.6256149121374186</v>
      </c>
      <c r="M102" s="8">
        <f t="shared" si="12"/>
        <v>2.0831455971642794</v>
      </c>
      <c r="P102" s="6">
        <f t="shared" si="10"/>
        <v>-5.2663594904814302</v>
      </c>
      <c r="U102" s="18">
        <v>74</v>
      </c>
      <c r="V102" s="20">
        <f t="shared" si="11"/>
        <v>1.3649870676778375</v>
      </c>
    </row>
    <row r="103" spans="1:22" x14ac:dyDescent="0.15">
      <c r="A103" s="6">
        <v>51</v>
      </c>
      <c r="B103" s="6">
        <v>101</v>
      </c>
      <c r="D103">
        <v>737.767822265625</v>
      </c>
      <c r="E103">
        <v>582.67669677734398</v>
      </c>
      <c r="F103">
        <v>465.21691894531301</v>
      </c>
      <c r="G103">
        <v>463.19979858398398</v>
      </c>
      <c r="I103" s="7">
        <f t="shared" si="7"/>
        <v>272.55090332031199</v>
      </c>
      <c r="J103" s="7">
        <f t="shared" si="7"/>
        <v>119.47689819336</v>
      </c>
      <c r="K103" s="7">
        <f t="shared" si="8"/>
        <v>188.91707458496001</v>
      </c>
      <c r="L103" s="8">
        <f t="shared" si="9"/>
        <v>1.5812017004259589</v>
      </c>
      <c r="M103" s="8">
        <f t="shared" si="12"/>
        <v>2.0432623922352637</v>
      </c>
      <c r="P103" s="6">
        <f t="shared" si="10"/>
        <v>-7.0800979076405968</v>
      </c>
      <c r="U103" s="18">
        <v>74.5</v>
      </c>
      <c r="V103" s="20">
        <f t="shared" si="11"/>
        <v>1.3599064410887995</v>
      </c>
    </row>
    <row r="104" spans="1:22" x14ac:dyDescent="0.15">
      <c r="A104" s="6">
        <v>51.5</v>
      </c>
      <c r="B104" s="6">
        <v>102</v>
      </c>
      <c r="D104">
        <v>737.18786621093795</v>
      </c>
      <c r="E104">
        <v>581.94287109375</v>
      </c>
      <c r="F104">
        <v>465.33990478515602</v>
      </c>
      <c r="G104">
        <v>463.316650390625</v>
      </c>
      <c r="I104" s="7">
        <f t="shared" si="7"/>
        <v>271.84796142578193</v>
      </c>
      <c r="J104" s="7">
        <f t="shared" si="7"/>
        <v>118.626220703125</v>
      </c>
      <c r="K104" s="7">
        <f t="shared" si="8"/>
        <v>188.80960693359444</v>
      </c>
      <c r="L104" s="8">
        <f t="shared" si="9"/>
        <v>1.5916346808865385</v>
      </c>
      <c r="M104" s="8">
        <f t="shared" si="12"/>
        <v>2.0582253794782877</v>
      </c>
      <c r="P104" s="6">
        <f t="shared" si="10"/>
        <v>-6.3996374269335661</v>
      </c>
      <c r="U104" s="18">
        <v>75</v>
      </c>
      <c r="V104" s="20">
        <f t="shared" si="11"/>
        <v>1.3582769681376416</v>
      </c>
    </row>
    <row r="105" spans="1:22" x14ac:dyDescent="0.15">
      <c r="A105" s="6">
        <v>52</v>
      </c>
      <c r="B105" s="6">
        <v>103</v>
      </c>
      <c r="D105">
        <v>748.58728027343795</v>
      </c>
      <c r="E105">
        <v>587.41693115234398</v>
      </c>
      <c r="F105">
        <v>465.39840698242199</v>
      </c>
      <c r="G105">
        <v>463.45556640625</v>
      </c>
      <c r="I105" s="7">
        <f t="shared" si="7"/>
        <v>283.18887329101597</v>
      </c>
      <c r="J105" s="7">
        <f t="shared" si="7"/>
        <v>123.96136474609398</v>
      </c>
      <c r="K105" s="7">
        <f t="shared" si="8"/>
        <v>196.41591796875019</v>
      </c>
      <c r="L105" s="8">
        <f t="shared" si="9"/>
        <v>1.5844930262833303</v>
      </c>
      <c r="M105" s="8">
        <f t="shared" si="12"/>
        <v>2.0556137316575236</v>
      </c>
      <c r="P105" s="6">
        <f t="shared" si="10"/>
        <v>-6.5184053642906674</v>
      </c>
      <c r="U105" s="18"/>
      <c r="V105" s="20"/>
    </row>
    <row r="106" spans="1:22" x14ac:dyDescent="0.15">
      <c r="A106" s="6">
        <v>52.5</v>
      </c>
      <c r="B106" s="6">
        <v>104</v>
      </c>
      <c r="D106">
        <v>763.01116943359398</v>
      </c>
      <c r="E106">
        <v>594.683349609375</v>
      </c>
      <c r="F106">
        <v>465.81359863281301</v>
      </c>
      <c r="G106">
        <v>463.82971191406301</v>
      </c>
      <c r="I106" s="7">
        <f t="shared" si="7"/>
        <v>297.19757080078097</v>
      </c>
      <c r="J106" s="7">
        <f t="shared" si="7"/>
        <v>130.85363769531199</v>
      </c>
      <c r="K106" s="7">
        <f t="shared" si="8"/>
        <v>205.60002441406257</v>
      </c>
      <c r="L106" s="8">
        <f t="shared" si="9"/>
        <v>1.5712213128747317</v>
      </c>
      <c r="M106" s="8">
        <f t="shared" si="12"/>
        <v>2.046872025031369</v>
      </c>
      <c r="P106" s="6">
        <f t="shared" si="10"/>
        <v>-6.9159453605775898</v>
      </c>
    </row>
    <row r="107" spans="1:22" x14ac:dyDescent="0.15">
      <c r="A107" s="6">
        <v>53</v>
      </c>
      <c r="B107" s="6">
        <v>105</v>
      </c>
      <c r="D107">
        <v>754.51159667968795</v>
      </c>
      <c r="E107">
        <v>591.44647216796898</v>
      </c>
      <c r="F107">
        <v>466.19689941406301</v>
      </c>
      <c r="G107">
        <v>464.20114135742199</v>
      </c>
      <c r="I107" s="7">
        <f t="shared" si="7"/>
        <v>288.31469726562494</v>
      </c>
      <c r="J107" s="7">
        <f t="shared" si="7"/>
        <v>127.24533081054699</v>
      </c>
      <c r="K107" s="7">
        <f t="shared" si="8"/>
        <v>199.24296569824207</v>
      </c>
      <c r="L107" s="8">
        <f t="shared" si="9"/>
        <v>1.5658174993854266</v>
      </c>
      <c r="M107" s="8">
        <f t="shared" si="12"/>
        <v>2.0459982183245082</v>
      </c>
      <c r="P107" s="6">
        <f t="shared" si="10"/>
        <v>-6.9556828088650446</v>
      </c>
    </row>
    <row r="108" spans="1:22" x14ac:dyDescent="0.15">
      <c r="A108" s="6">
        <v>53.5</v>
      </c>
      <c r="B108" s="6">
        <v>106</v>
      </c>
      <c r="D108">
        <v>712.83941650390602</v>
      </c>
      <c r="E108">
        <v>572.31243896484398</v>
      </c>
      <c r="F108">
        <v>468.60940551757801</v>
      </c>
      <c r="G108">
        <v>465.03356933593801</v>
      </c>
      <c r="I108" s="7">
        <f t="shared" si="7"/>
        <v>244.23001098632801</v>
      </c>
      <c r="J108" s="7">
        <f t="shared" si="7"/>
        <v>107.27886962890597</v>
      </c>
      <c r="K108" s="7">
        <f t="shared" si="8"/>
        <v>169.13480224609384</v>
      </c>
      <c r="L108" s="8">
        <f t="shared" si="9"/>
        <v>1.5765900855513952</v>
      </c>
      <c r="M108" s="8">
        <f t="shared" si="12"/>
        <v>2.061300811272921</v>
      </c>
      <c r="P108" s="6">
        <f t="shared" si="10"/>
        <v>-6.2597783357394894</v>
      </c>
    </row>
    <row r="109" spans="1:22" x14ac:dyDescent="0.15">
      <c r="A109" s="6">
        <v>54</v>
      </c>
      <c r="B109" s="6">
        <v>107</v>
      </c>
      <c r="D109">
        <v>755.165283203125</v>
      </c>
      <c r="E109">
        <v>593.27984619140602</v>
      </c>
      <c r="F109">
        <v>464.69827270507801</v>
      </c>
      <c r="G109">
        <v>462.62838745117199</v>
      </c>
      <c r="I109" s="7">
        <f t="shared" si="7"/>
        <v>290.46701049804699</v>
      </c>
      <c r="J109" s="7">
        <f t="shared" si="7"/>
        <v>130.65145874023403</v>
      </c>
      <c r="K109" s="7">
        <f t="shared" si="8"/>
        <v>199.01098937988317</v>
      </c>
      <c r="L109" s="8">
        <f t="shared" si="9"/>
        <v>1.5232205694355394</v>
      </c>
      <c r="M109" s="8">
        <f t="shared" si="12"/>
        <v>2.0124613019395095</v>
      </c>
      <c r="P109" s="6">
        <f t="shared" si="10"/>
        <v>-8.4808158504244577</v>
      </c>
    </row>
    <row r="110" spans="1:22" x14ac:dyDescent="0.15">
      <c r="A110" s="6">
        <v>54.5</v>
      </c>
      <c r="B110" s="6">
        <v>108</v>
      </c>
      <c r="D110">
        <v>763.8505859375</v>
      </c>
      <c r="E110">
        <v>597.87591552734398</v>
      </c>
      <c r="F110">
        <v>465.70489501953102</v>
      </c>
      <c r="G110">
        <v>463.88076782226602</v>
      </c>
      <c r="I110" s="7">
        <f t="shared" si="7"/>
        <v>298.14569091796898</v>
      </c>
      <c r="J110" s="7">
        <f t="shared" si="7"/>
        <v>133.99514770507795</v>
      </c>
      <c r="K110" s="7">
        <f t="shared" si="8"/>
        <v>204.34908752441441</v>
      </c>
      <c r="L110" s="8">
        <f t="shared" si="9"/>
        <v>1.5250484142469458</v>
      </c>
      <c r="M110" s="8">
        <f t="shared" si="12"/>
        <v>2.0188191535333599</v>
      </c>
      <c r="P110" s="6">
        <f t="shared" si="10"/>
        <v>-8.1916846307321816</v>
      </c>
    </row>
    <row r="111" spans="1:22" x14ac:dyDescent="0.15">
      <c r="A111" s="6">
        <v>55</v>
      </c>
      <c r="B111" s="6">
        <v>109</v>
      </c>
      <c r="D111">
        <v>763.18048095703102</v>
      </c>
      <c r="E111">
        <v>595.98760986328102</v>
      </c>
      <c r="F111">
        <v>488.90927124023398</v>
      </c>
      <c r="G111">
        <v>476.41519165039102</v>
      </c>
      <c r="I111" s="7">
        <f t="shared" si="7"/>
        <v>274.27120971679705</v>
      </c>
      <c r="J111" s="7">
        <f t="shared" si="7"/>
        <v>119.57241821289</v>
      </c>
      <c r="K111" s="7">
        <f t="shared" si="8"/>
        <v>190.57051696777404</v>
      </c>
      <c r="L111" s="8">
        <f t="shared" si="9"/>
        <v>1.5937665208750491</v>
      </c>
      <c r="M111" s="8">
        <f t="shared" si="12"/>
        <v>2.0920672669439071</v>
      </c>
      <c r="P111" s="6">
        <f t="shared" si="10"/>
        <v>-4.8606354456530667</v>
      </c>
    </row>
    <row r="112" spans="1:22" x14ac:dyDescent="0.15">
      <c r="A112" s="6">
        <v>55.5</v>
      </c>
      <c r="B112" s="6">
        <v>110</v>
      </c>
      <c r="D112">
        <v>759.38043212890602</v>
      </c>
      <c r="E112">
        <v>595.40606689453102</v>
      </c>
      <c r="F112">
        <v>483.925537109375</v>
      </c>
      <c r="G112">
        <v>473.29714965820301</v>
      </c>
      <c r="I112" s="7">
        <f t="shared" si="7"/>
        <v>275.45489501953102</v>
      </c>
      <c r="J112" s="7">
        <f t="shared" si="7"/>
        <v>122.10891723632801</v>
      </c>
      <c r="K112" s="7">
        <f t="shared" si="8"/>
        <v>189.97865295410142</v>
      </c>
      <c r="L112" s="8">
        <f t="shared" si="9"/>
        <v>1.5558130991074075</v>
      </c>
      <c r="M112" s="8">
        <f t="shared" si="12"/>
        <v>2.0586438519587098</v>
      </c>
      <c r="P112" s="6">
        <f t="shared" si="10"/>
        <v>-6.3806068696948381</v>
      </c>
    </row>
    <row r="113" spans="1:16" x14ac:dyDescent="0.15">
      <c r="A113" s="6">
        <v>56</v>
      </c>
      <c r="B113" s="6">
        <v>111</v>
      </c>
      <c r="D113">
        <v>746.01672363281295</v>
      </c>
      <c r="E113">
        <v>589.49987792968795</v>
      </c>
      <c r="F113">
        <v>465.42315673828102</v>
      </c>
      <c r="G113">
        <v>463.79104614257801</v>
      </c>
      <c r="I113" s="7">
        <f t="shared" si="7"/>
        <v>280.59356689453193</v>
      </c>
      <c r="J113" s="7">
        <f t="shared" si="7"/>
        <v>125.70883178710994</v>
      </c>
      <c r="K113" s="7">
        <f t="shared" si="8"/>
        <v>192.59738464355496</v>
      </c>
      <c r="L113" s="8">
        <f t="shared" si="9"/>
        <v>1.5320911180665646</v>
      </c>
      <c r="M113" s="8">
        <f t="shared" si="12"/>
        <v>2.0394518777003112</v>
      </c>
      <c r="P113" s="6">
        <f t="shared" si="10"/>
        <v>-7.2533858019682347</v>
      </c>
    </row>
    <row r="114" spans="1:16" x14ac:dyDescent="0.15">
      <c r="A114" s="6">
        <v>56.5</v>
      </c>
      <c r="B114" s="6">
        <v>112</v>
      </c>
      <c r="D114">
        <v>739.794189453125</v>
      </c>
      <c r="E114">
        <v>586.54479980468795</v>
      </c>
      <c r="F114">
        <v>465.30072021484398</v>
      </c>
      <c r="G114">
        <v>463.54122924804699</v>
      </c>
      <c r="I114" s="7">
        <f t="shared" si="7"/>
        <v>274.49346923828102</v>
      </c>
      <c r="J114" s="7">
        <f t="shared" si="7"/>
        <v>123.00357055664097</v>
      </c>
      <c r="K114" s="7">
        <f t="shared" si="8"/>
        <v>188.39096984863235</v>
      </c>
      <c r="L114" s="8">
        <f t="shared" si="9"/>
        <v>1.5315894408275055</v>
      </c>
      <c r="M114" s="8">
        <f t="shared" si="12"/>
        <v>2.0434802072436962</v>
      </c>
      <c r="P114" s="6">
        <f t="shared" si="10"/>
        <v>-7.0701924988518376</v>
      </c>
    </row>
    <row r="115" spans="1:16" x14ac:dyDescent="0.15">
      <c r="A115" s="6">
        <v>57</v>
      </c>
      <c r="B115" s="6">
        <v>113</v>
      </c>
      <c r="D115">
        <v>751.98010253906295</v>
      </c>
      <c r="E115">
        <v>592.507568359375</v>
      </c>
      <c r="F115">
        <v>465.780517578125</v>
      </c>
      <c r="G115">
        <v>463.93606567382801</v>
      </c>
      <c r="I115" s="7">
        <f t="shared" si="7"/>
        <v>286.19958496093795</v>
      </c>
      <c r="J115" s="7">
        <f t="shared" si="7"/>
        <v>128.57150268554699</v>
      </c>
      <c r="K115" s="7">
        <f t="shared" si="8"/>
        <v>196.19953308105505</v>
      </c>
      <c r="L115" s="8">
        <f t="shared" si="9"/>
        <v>1.5259954887585698</v>
      </c>
      <c r="M115" s="8">
        <f t="shared" si="12"/>
        <v>2.0424162619572046</v>
      </c>
      <c r="P115" s="6">
        <f t="shared" si="10"/>
        <v>-7.1185767358583592</v>
      </c>
    </row>
    <row r="116" spans="1:16" x14ac:dyDescent="0.15">
      <c r="A116" s="6">
        <v>57.5</v>
      </c>
      <c r="B116" s="6">
        <v>114</v>
      </c>
      <c r="D116">
        <v>759.21710205078102</v>
      </c>
      <c r="E116">
        <v>592.95007324218795</v>
      </c>
      <c r="F116">
        <v>494.77017211914102</v>
      </c>
      <c r="G116">
        <v>479.08071899414102</v>
      </c>
      <c r="I116" s="7">
        <f t="shared" si="7"/>
        <v>264.44692993164</v>
      </c>
      <c r="J116" s="7">
        <f t="shared" si="7"/>
        <v>113.86935424804693</v>
      </c>
      <c r="K116" s="7">
        <f t="shared" si="8"/>
        <v>184.73838195800715</v>
      </c>
      <c r="L116" s="8">
        <f t="shared" si="9"/>
        <v>1.6223713849784631</v>
      </c>
      <c r="M116" s="8">
        <f t="shared" si="12"/>
        <v>2.1433221649595424</v>
      </c>
      <c r="P116" s="6">
        <f t="shared" si="10"/>
        <v>-2.5297551223693948</v>
      </c>
    </row>
    <row r="117" spans="1:16" x14ac:dyDescent="0.15">
      <c r="A117" s="6">
        <v>58</v>
      </c>
      <c r="B117" s="6">
        <v>115</v>
      </c>
      <c r="D117">
        <v>749.84515380859398</v>
      </c>
      <c r="E117">
        <v>590.16754150390602</v>
      </c>
      <c r="F117">
        <v>481.94216918945301</v>
      </c>
      <c r="G117">
        <v>471.76611328125</v>
      </c>
      <c r="I117" s="7">
        <f t="shared" si="7"/>
        <v>267.90298461914097</v>
      </c>
      <c r="J117" s="7">
        <f t="shared" si="7"/>
        <v>118.40142822265602</v>
      </c>
      <c r="K117" s="7">
        <f t="shared" si="8"/>
        <v>185.02198486328177</v>
      </c>
      <c r="L117" s="8">
        <f t="shared" si="9"/>
        <v>1.562666832999215</v>
      </c>
      <c r="M117" s="8">
        <f t="shared" si="12"/>
        <v>2.0881476197627382</v>
      </c>
      <c r="P117" s="6">
        <f t="shared" si="10"/>
        <v>-5.0388862829879466</v>
      </c>
    </row>
    <row r="118" spans="1:16" x14ac:dyDescent="0.15">
      <c r="A118" s="6">
        <v>58.5</v>
      </c>
      <c r="B118" s="6">
        <v>116</v>
      </c>
      <c r="D118">
        <v>742.16223144531295</v>
      </c>
      <c r="E118">
        <v>587.37744140625</v>
      </c>
      <c r="F118">
        <v>463.68029785156301</v>
      </c>
      <c r="G118">
        <v>462.09634399414102</v>
      </c>
      <c r="I118" s="7">
        <f t="shared" si="7"/>
        <v>278.48193359374994</v>
      </c>
      <c r="J118" s="7">
        <f t="shared" si="7"/>
        <v>125.28109741210898</v>
      </c>
      <c r="K118" s="7">
        <f t="shared" si="8"/>
        <v>190.78516540527366</v>
      </c>
      <c r="L118" s="8">
        <f t="shared" si="9"/>
        <v>1.5228567545005669</v>
      </c>
      <c r="M118" s="8">
        <f t="shared" si="12"/>
        <v>2.0528675480465344</v>
      </c>
      <c r="P118" s="6">
        <f t="shared" si="10"/>
        <v>-6.6432914842674604</v>
      </c>
    </row>
    <row r="119" spans="1:16" x14ac:dyDescent="0.15">
      <c r="A119" s="6">
        <v>59</v>
      </c>
      <c r="B119" s="6">
        <v>117</v>
      </c>
      <c r="D119">
        <v>756.98944091796898</v>
      </c>
      <c r="E119">
        <v>592.96350097656295</v>
      </c>
      <c r="F119">
        <v>463.44470214843801</v>
      </c>
      <c r="G119">
        <v>462.09802246093801</v>
      </c>
      <c r="I119" s="7">
        <f t="shared" si="7"/>
        <v>293.54473876953097</v>
      </c>
      <c r="J119" s="7">
        <f t="shared" si="7"/>
        <v>130.86547851562494</v>
      </c>
      <c r="K119" s="7">
        <f t="shared" si="8"/>
        <v>201.93890380859352</v>
      </c>
      <c r="L119" s="8">
        <f t="shared" si="9"/>
        <v>1.5431029336318258</v>
      </c>
      <c r="M119" s="8">
        <f t="shared" si="12"/>
        <v>2.0776437339602376</v>
      </c>
      <c r="P119" s="6">
        <f t="shared" si="10"/>
        <v>-5.5165635720462287</v>
      </c>
    </row>
    <row r="120" spans="1:16" x14ac:dyDescent="0.15">
      <c r="A120" s="6">
        <v>59.5</v>
      </c>
      <c r="B120" s="6">
        <v>118</v>
      </c>
      <c r="D120">
        <v>752.48883056640602</v>
      </c>
      <c r="E120">
        <v>591.49273681640602</v>
      </c>
      <c r="F120">
        <v>463.57598876953102</v>
      </c>
      <c r="G120">
        <v>462.22421264648398</v>
      </c>
      <c r="I120" s="7">
        <f t="shared" si="7"/>
        <v>288.912841796875</v>
      </c>
      <c r="J120" s="7">
        <f t="shared" si="7"/>
        <v>129.26852416992205</v>
      </c>
      <c r="K120" s="7">
        <f t="shared" si="8"/>
        <v>198.42487487792957</v>
      </c>
      <c r="L120" s="8">
        <f t="shared" si="9"/>
        <v>1.5349821323642734</v>
      </c>
      <c r="M120" s="8">
        <f t="shared" si="12"/>
        <v>2.0740529394751288</v>
      </c>
      <c r="P120" s="6">
        <f t="shared" si="10"/>
        <v>-5.6798594234542721</v>
      </c>
    </row>
    <row r="121" spans="1:16" x14ac:dyDescent="0.15">
      <c r="A121" s="6">
        <v>60</v>
      </c>
      <c r="B121" s="6">
        <v>119</v>
      </c>
      <c r="D121">
        <v>776.98175048828102</v>
      </c>
      <c r="E121">
        <v>601.87213134765602</v>
      </c>
      <c r="F121">
        <v>464.25119018554699</v>
      </c>
      <c r="G121">
        <v>462.67672729492199</v>
      </c>
      <c r="I121" s="7">
        <f t="shared" si="7"/>
        <v>312.73056030273403</v>
      </c>
      <c r="J121" s="7">
        <f t="shared" si="7"/>
        <v>139.19540405273403</v>
      </c>
      <c r="K121" s="7">
        <f t="shared" si="8"/>
        <v>215.2937774658202</v>
      </c>
      <c r="L121" s="8">
        <f t="shared" si="9"/>
        <v>1.5467017674251398</v>
      </c>
      <c r="M121" s="8">
        <f t="shared" si="12"/>
        <v>2.0903025813184395</v>
      </c>
      <c r="P121" s="6">
        <f t="shared" si="10"/>
        <v>-4.9408867223199175</v>
      </c>
    </row>
    <row r="122" spans="1:16" x14ac:dyDescent="0.15">
      <c r="A122" s="6">
        <v>60.5</v>
      </c>
      <c r="B122" s="6">
        <v>120</v>
      </c>
      <c r="D122">
        <v>773.59606933593795</v>
      </c>
      <c r="E122">
        <v>600.59967041015602</v>
      </c>
      <c r="F122">
        <v>463.6171875</v>
      </c>
      <c r="G122">
        <v>462.10226440429699</v>
      </c>
      <c r="I122" s="7">
        <f t="shared" si="7"/>
        <v>309.97888183593795</v>
      </c>
      <c r="J122" s="7">
        <f t="shared" si="7"/>
        <v>138.49740600585903</v>
      </c>
      <c r="K122" s="7">
        <f t="shared" si="8"/>
        <v>213.03069763183663</v>
      </c>
      <c r="L122" s="8">
        <f t="shared" si="9"/>
        <v>1.538156589177017</v>
      </c>
      <c r="M122" s="8">
        <f t="shared" si="12"/>
        <v>2.0862874098527611</v>
      </c>
      <c r="P122" s="6">
        <f t="shared" si="10"/>
        <v>-5.1234816454647252</v>
      </c>
    </row>
    <row r="123" spans="1:16" x14ac:dyDescent="0.15">
      <c r="A123" s="6">
        <v>61</v>
      </c>
      <c r="B123" s="6">
        <v>121</v>
      </c>
      <c r="D123">
        <v>762.38372802734398</v>
      </c>
      <c r="E123">
        <v>595.26580810546898</v>
      </c>
      <c r="F123">
        <v>463.68502807617199</v>
      </c>
      <c r="G123">
        <v>462.29138183593801</v>
      </c>
      <c r="I123" s="7">
        <f t="shared" si="7"/>
        <v>298.69869995117199</v>
      </c>
      <c r="J123" s="7">
        <f t="shared" si="7"/>
        <v>132.97442626953097</v>
      </c>
      <c r="K123" s="7">
        <f t="shared" si="8"/>
        <v>205.61660156250031</v>
      </c>
      <c r="L123" s="8">
        <f t="shared" si="9"/>
        <v>1.5462868111626826</v>
      </c>
      <c r="M123" s="8">
        <f t="shared" si="12"/>
        <v>2.0989476386208707</v>
      </c>
      <c r="P123" s="6">
        <f t="shared" si="10"/>
        <v>-4.5477419744023644</v>
      </c>
    </row>
    <row r="124" spans="1:16" x14ac:dyDescent="0.15">
      <c r="A124" s="6">
        <v>61.5</v>
      </c>
      <c r="B124" s="6">
        <v>122</v>
      </c>
      <c r="D124">
        <v>754.68243408203102</v>
      </c>
      <c r="E124">
        <v>592.92248535156295</v>
      </c>
      <c r="F124">
        <v>463.43386840820301</v>
      </c>
      <c r="G124">
        <v>462.29071044921898</v>
      </c>
      <c r="I124" s="7">
        <f t="shared" si="7"/>
        <v>291.24856567382801</v>
      </c>
      <c r="J124" s="7">
        <f t="shared" si="7"/>
        <v>130.63177490234398</v>
      </c>
      <c r="K124" s="7">
        <f t="shared" si="8"/>
        <v>199.80632324218723</v>
      </c>
      <c r="L124" s="8">
        <f t="shared" si="9"/>
        <v>1.5295384556441638</v>
      </c>
      <c r="M124" s="8">
        <f t="shared" si="12"/>
        <v>2.0867292898847962</v>
      </c>
      <c r="P124" s="6">
        <f t="shared" si="10"/>
        <v>-5.1033866006631827</v>
      </c>
    </row>
    <row r="125" spans="1:16" x14ac:dyDescent="0.15">
      <c r="A125" s="6">
        <v>62</v>
      </c>
      <c r="B125" s="6">
        <v>123</v>
      </c>
      <c r="D125">
        <v>746.88677978515602</v>
      </c>
      <c r="E125">
        <v>590.25677490234398</v>
      </c>
      <c r="F125">
        <v>463.68029785156301</v>
      </c>
      <c r="G125">
        <v>462.22015380859398</v>
      </c>
      <c r="I125" s="7">
        <f t="shared" si="7"/>
        <v>283.20648193359301</v>
      </c>
      <c r="J125" s="7">
        <f t="shared" si="7"/>
        <v>128.03662109375</v>
      </c>
      <c r="K125" s="7">
        <f t="shared" si="8"/>
        <v>193.58084716796802</v>
      </c>
      <c r="L125" s="8">
        <f t="shared" si="9"/>
        <v>1.5119178053459075</v>
      </c>
      <c r="M125" s="8">
        <f t="shared" si="12"/>
        <v>2.073638646368984</v>
      </c>
      <c r="P125" s="6">
        <f t="shared" si="10"/>
        <v>-5.6986999184424869</v>
      </c>
    </row>
    <row r="126" spans="1:16" x14ac:dyDescent="0.15">
      <c r="A126" s="6">
        <v>62.5</v>
      </c>
      <c r="B126" s="6">
        <v>124</v>
      </c>
      <c r="D126">
        <v>728.791748046875</v>
      </c>
      <c r="E126">
        <v>579.54388427734398</v>
      </c>
      <c r="F126">
        <v>463.46591186523398</v>
      </c>
      <c r="G126">
        <v>462.09259033203102</v>
      </c>
      <c r="I126" s="7">
        <f t="shared" si="7"/>
        <v>265.32583618164102</v>
      </c>
      <c r="J126" s="7">
        <f t="shared" si="7"/>
        <v>117.45129394531295</v>
      </c>
      <c r="K126" s="7">
        <f t="shared" si="8"/>
        <v>183.10993041992197</v>
      </c>
      <c r="L126" s="8">
        <f t="shared" si="9"/>
        <v>1.5590286345008735</v>
      </c>
      <c r="M126" s="8">
        <f t="shared" si="12"/>
        <v>2.1252794823063943</v>
      </c>
      <c r="P126" s="6">
        <f t="shared" si="10"/>
        <v>-3.3502685874951199</v>
      </c>
    </row>
    <row r="127" spans="1:16" x14ac:dyDescent="0.15">
      <c r="A127" s="6">
        <v>63</v>
      </c>
      <c r="B127" s="6">
        <v>125</v>
      </c>
      <c r="D127">
        <v>782.18804931640602</v>
      </c>
      <c r="E127">
        <v>604.38677978515602</v>
      </c>
      <c r="F127">
        <v>463.57308959960898</v>
      </c>
      <c r="G127">
        <v>462.17434692382801</v>
      </c>
      <c r="I127" s="7">
        <f t="shared" si="7"/>
        <v>318.61495971679705</v>
      </c>
      <c r="J127" s="7">
        <f t="shared" si="7"/>
        <v>142.21243286132801</v>
      </c>
      <c r="K127" s="7">
        <f t="shared" si="8"/>
        <v>219.06625671386746</v>
      </c>
      <c r="L127" s="8">
        <f t="shared" si="9"/>
        <v>1.5404156465523655</v>
      </c>
      <c r="M127" s="8">
        <f t="shared" si="12"/>
        <v>2.1111965011403306</v>
      </c>
      <c r="P127" s="6">
        <f t="shared" si="10"/>
        <v>-3.9907096958383423</v>
      </c>
    </row>
    <row r="128" spans="1:16" x14ac:dyDescent="0.15">
      <c r="A128" s="6">
        <v>63.5</v>
      </c>
      <c r="B128" s="6">
        <v>126</v>
      </c>
      <c r="D128">
        <v>752.228271484375</v>
      </c>
      <c r="E128">
        <v>589.94689941406295</v>
      </c>
      <c r="F128">
        <v>463.062744140625</v>
      </c>
      <c r="G128">
        <v>461.88449096679699</v>
      </c>
      <c r="I128" s="7">
        <f t="shared" si="7"/>
        <v>289.16552734375</v>
      </c>
      <c r="J128" s="7">
        <f t="shared" si="7"/>
        <v>128.06240844726597</v>
      </c>
      <c r="K128" s="7">
        <f t="shared" si="8"/>
        <v>199.52184143066381</v>
      </c>
      <c r="L128" s="8">
        <f t="shared" si="9"/>
        <v>1.5580047560391126</v>
      </c>
      <c r="M128" s="8">
        <f t="shared" si="12"/>
        <v>2.1333156174095214</v>
      </c>
      <c r="P128" s="6">
        <f t="shared" si="10"/>
        <v>-2.9848153349803246</v>
      </c>
    </row>
    <row r="129" spans="1:16" x14ac:dyDescent="0.15">
      <c r="A129" s="6">
        <v>64</v>
      </c>
      <c r="B129" s="6">
        <v>127</v>
      </c>
      <c r="D129">
        <v>756.46923828125</v>
      </c>
      <c r="E129">
        <v>593.87664794921898</v>
      </c>
      <c r="F129">
        <v>463.45114135742199</v>
      </c>
      <c r="G129">
        <v>462.08514404296898</v>
      </c>
      <c r="I129" s="7">
        <f t="shared" si="7"/>
        <v>293.01809692382801</v>
      </c>
      <c r="J129" s="7">
        <f t="shared" si="7"/>
        <v>131.79150390625</v>
      </c>
      <c r="K129" s="7">
        <f t="shared" si="8"/>
        <v>200.76404418945302</v>
      </c>
      <c r="L129" s="8">
        <f t="shared" si="9"/>
        <v>1.5233458776847004</v>
      </c>
      <c r="M129" s="8">
        <f t="shared" si="12"/>
        <v>2.1031867458375535</v>
      </c>
      <c r="P129" s="6">
        <f t="shared" si="10"/>
        <v>-4.354963294077189</v>
      </c>
    </row>
    <row r="130" spans="1:16" x14ac:dyDescent="0.15">
      <c r="A130" s="6">
        <v>64.5</v>
      </c>
      <c r="B130" s="6">
        <v>128</v>
      </c>
      <c r="D130">
        <v>773.00830078125</v>
      </c>
      <c r="E130">
        <v>601.58111572265602</v>
      </c>
      <c r="F130">
        <v>463.24490356445301</v>
      </c>
      <c r="G130">
        <v>461.85940551757801</v>
      </c>
      <c r="I130" s="7">
        <f t="shared" ref="I130:J151" si="13">D130-F130</f>
        <v>309.76339721679699</v>
      </c>
      <c r="J130" s="7">
        <f t="shared" si="13"/>
        <v>139.72171020507801</v>
      </c>
      <c r="K130" s="7">
        <f t="shared" ref="K130:K151" si="14">I130-0.7*J130</f>
        <v>211.95820007324238</v>
      </c>
      <c r="L130" s="8">
        <f t="shared" ref="L130:L151" si="15">K130/J130</f>
        <v>1.5170026172893138</v>
      </c>
      <c r="M130" s="8">
        <f t="shared" si="12"/>
        <v>2.101373492224611</v>
      </c>
      <c r="P130" s="6">
        <f t="shared" si="10"/>
        <v>-4.4374232604640387</v>
      </c>
    </row>
    <row r="131" spans="1:16" x14ac:dyDescent="0.15">
      <c r="A131" s="6">
        <v>65</v>
      </c>
      <c r="B131" s="6">
        <v>129</v>
      </c>
      <c r="D131">
        <v>750.22479248046898</v>
      </c>
      <c r="E131">
        <v>589.92071533203102</v>
      </c>
      <c r="F131">
        <v>462.40536499023398</v>
      </c>
      <c r="G131">
        <v>461.25863647460898</v>
      </c>
      <c r="I131" s="7">
        <f t="shared" si="13"/>
        <v>287.819427490235</v>
      </c>
      <c r="J131" s="7">
        <f t="shared" si="13"/>
        <v>128.66207885742205</v>
      </c>
      <c r="K131" s="7">
        <f t="shared" si="14"/>
        <v>197.75597229003958</v>
      </c>
      <c r="L131" s="8">
        <f t="shared" si="15"/>
        <v>1.5370183199758842</v>
      </c>
      <c r="M131" s="8">
        <f t="shared" si="12"/>
        <v>2.1259192016936259</v>
      </c>
      <c r="P131" s="6">
        <f t="shared" si="10"/>
        <v>-3.3211765516146388</v>
      </c>
    </row>
    <row r="132" spans="1:16" x14ac:dyDescent="0.15">
      <c r="A132" s="6">
        <v>65.5</v>
      </c>
      <c r="B132" s="6">
        <v>130</v>
      </c>
      <c r="D132">
        <v>753.77551269531295</v>
      </c>
      <c r="E132">
        <v>591.60235595703102</v>
      </c>
      <c r="F132">
        <v>462.21743774414102</v>
      </c>
      <c r="G132">
        <v>460.99966430664102</v>
      </c>
      <c r="I132" s="7">
        <f t="shared" si="13"/>
        <v>291.55807495117193</v>
      </c>
      <c r="J132" s="7">
        <f t="shared" si="13"/>
        <v>130.60269165039</v>
      </c>
      <c r="K132" s="7">
        <f t="shared" si="14"/>
        <v>200.13619079589893</v>
      </c>
      <c r="L132" s="8">
        <f t="shared" si="15"/>
        <v>1.5324047940117724</v>
      </c>
      <c r="M132" s="8">
        <f t="shared" si="12"/>
        <v>2.125835682511958</v>
      </c>
      <c r="P132" s="6">
        <f t="shared" si="10"/>
        <v>-3.3249746904209467</v>
      </c>
    </row>
    <row r="133" spans="1:16" x14ac:dyDescent="0.15">
      <c r="A133" s="6">
        <v>66</v>
      </c>
      <c r="B133" s="6">
        <v>131</v>
      </c>
      <c r="D133">
        <v>739.132568359375</v>
      </c>
      <c r="E133">
        <v>584.43682861328102</v>
      </c>
      <c r="F133">
        <v>462.59210205078102</v>
      </c>
      <c r="G133">
        <v>461.31784057617199</v>
      </c>
      <c r="I133" s="7">
        <f t="shared" si="13"/>
        <v>276.54046630859398</v>
      </c>
      <c r="J133" s="7">
        <f t="shared" si="13"/>
        <v>123.11898803710903</v>
      </c>
      <c r="K133" s="7">
        <f t="shared" si="14"/>
        <v>190.35717468261765</v>
      </c>
      <c r="L133" s="8">
        <f t="shared" si="15"/>
        <v>1.5461236135667595</v>
      </c>
      <c r="M133" s="8">
        <f t="shared" si="12"/>
        <v>2.1440845088493896</v>
      </c>
      <c r="P133" s="6">
        <f t="shared" si="10"/>
        <v>-2.4950865845083241</v>
      </c>
    </row>
    <row r="134" spans="1:16" x14ac:dyDescent="0.15">
      <c r="A134" s="6">
        <v>66.5</v>
      </c>
      <c r="B134" s="6">
        <v>132</v>
      </c>
      <c r="D134">
        <v>761.16149902343795</v>
      </c>
      <c r="E134">
        <v>596.12591552734398</v>
      </c>
      <c r="F134">
        <v>462.30462646484398</v>
      </c>
      <c r="G134">
        <v>461.11618041992199</v>
      </c>
      <c r="I134" s="7">
        <f t="shared" si="13"/>
        <v>298.85687255859398</v>
      </c>
      <c r="J134" s="7">
        <f t="shared" si="13"/>
        <v>135.00973510742199</v>
      </c>
      <c r="K134" s="7">
        <f t="shared" si="14"/>
        <v>204.35005798339859</v>
      </c>
      <c r="L134" s="8">
        <f t="shared" si="15"/>
        <v>1.5135949849898247</v>
      </c>
      <c r="M134" s="8">
        <f t="shared" si="12"/>
        <v>2.1160858870548989</v>
      </c>
      <c r="P134" s="6">
        <f t="shared" ref="P134:P151" si="16">(M134-$O$2)/$O$2*100</f>
        <v>-3.7683587818294826</v>
      </c>
    </row>
    <row r="135" spans="1:16" x14ac:dyDescent="0.15">
      <c r="A135" s="6">
        <v>67</v>
      </c>
      <c r="B135" s="6">
        <v>133</v>
      </c>
      <c r="D135">
        <v>748.435791015625</v>
      </c>
      <c r="E135">
        <v>590.39141845703102</v>
      </c>
      <c r="F135">
        <v>462.376708984375</v>
      </c>
      <c r="G135">
        <v>460.99288940429699</v>
      </c>
      <c r="I135" s="7">
        <f t="shared" si="13"/>
        <v>286.05908203125</v>
      </c>
      <c r="J135" s="7">
        <f t="shared" si="13"/>
        <v>129.39852905273403</v>
      </c>
      <c r="K135" s="7">
        <f t="shared" si="14"/>
        <v>195.48011169433619</v>
      </c>
      <c r="L135" s="8">
        <f t="shared" si="15"/>
        <v>1.5106826416448043</v>
      </c>
      <c r="M135" s="8">
        <f t="shared" si="12"/>
        <v>2.1177035504923225</v>
      </c>
      <c r="P135" s="6">
        <f t="shared" si="16"/>
        <v>-3.6947935222744643</v>
      </c>
    </row>
    <row r="136" spans="1:16" x14ac:dyDescent="0.15">
      <c r="A136" s="6">
        <v>67.5</v>
      </c>
      <c r="B136" s="6">
        <v>134</v>
      </c>
      <c r="D136">
        <v>754.8955078125</v>
      </c>
      <c r="E136">
        <v>594.11944580078102</v>
      </c>
      <c r="F136">
        <v>463.01934814453102</v>
      </c>
      <c r="G136">
        <v>461.82342529296898</v>
      </c>
      <c r="I136" s="7">
        <f t="shared" si="13"/>
        <v>291.87615966796898</v>
      </c>
      <c r="J136" s="7">
        <f t="shared" si="13"/>
        <v>132.29602050781205</v>
      </c>
      <c r="K136" s="7">
        <f t="shared" si="14"/>
        <v>199.26894531250053</v>
      </c>
      <c r="L136" s="8">
        <f t="shared" si="15"/>
        <v>1.5062353693453217</v>
      </c>
      <c r="M136" s="8">
        <f t="shared" si="12"/>
        <v>2.117786284975284</v>
      </c>
      <c r="P136" s="6">
        <f t="shared" si="16"/>
        <v>-3.6910310686191448</v>
      </c>
    </row>
    <row r="137" spans="1:16" x14ac:dyDescent="0.15">
      <c r="A137" s="6">
        <v>68</v>
      </c>
      <c r="B137" s="6">
        <v>135</v>
      </c>
      <c r="D137">
        <v>764.40924072265602</v>
      </c>
      <c r="E137">
        <v>599.90441894531295</v>
      </c>
      <c r="F137">
        <v>462.75491333007801</v>
      </c>
      <c r="G137">
        <v>461.43692016601602</v>
      </c>
      <c r="I137" s="7">
        <f t="shared" si="13"/>
        <v>301.65432739257801</v>
      </c>
      <c r="J137" s="7">
        <f t="shared" si="13"/>
        <v>138.46749877929693</v>
      </c>
      <c r="K137" s="7">
        <f t="shared" si="14"/>
        <v>204.72707824707015</v>
      </c>
      <c r="L137" s="8">
        <f t="shared" si="15"/>
        <v>1.4785208085067256</v>
      </c>
      <c r="M137" s="8">
        <f t="shared" si="12"/>
        <v>2.0946017309191323</v>
      </c>
      <c r="P137" s="6">
        <f t="shared" si="16"/>
        <v>-4.7453775398013844</v>
      </c>
    </row>
    <row r="138" spans="1:16" x14ac:dyDescent="0.15">
      <c r="A138" s="6">
        <v>68.5</v>
      </c>
      <c r="B138" s="6">
        <v>136</v>
      </c>
      <c r="D138">
        <v>752.846923828125</v>
      </c>
      <c r="E138">
        <v>592.20263671875</v>
      </c>
      <c r="F138">
        <v>463.00357055664102</v>
      </c>
      <c r="G138">
        <v>461.76153564453102</v>
      </c>
      <c r="I138" s="7">
        <f t="shared" si="13"/>
        <v>289.84335327148398</v>
      </c>
      <c r="J138" s="7">
        <f t="shared" si="13"/>
        <v>130.44110107421898</v>
      </c>
      <c r="K138" s="7">
        <f t="shared" si="14"/>
        <v>198.53458251953072</v>
      </c>
      <c r="L138" s="8">
        <f t="shared" si="15"/>
        <v>1.522024736716747</v>
      </c>
      <c r="M138" s="8">
        <f t="shared" si="12"/>
        <v>2.1426356659115977</v>
      </c>
      <c r="P138" s="6">
        <f t="shared" si="16"/>
        <v>-2.5609745215830886</v>
      </c>
    </row>
    <row r="139" spans="1:16" x14ac:dyDescent="0.15">
      <c r="A139" s="6">
        <v>69</v>
      </c>
      <c r="B139" s="6">
        <v>137</v>
      </c>
      <c r="D139">
        <v>757.04675292968795</v>
      </c>
      <c r="E139">
        <v>594.94635009765602</v>
      </c>
      <c r="F139">
        <v>462.83343505859398</v>
      </c>
      <c r="G139">
        <v>461.65451049804699</v>
      </c>
      <c r="I139" s="7">
        <f t="shared" si="13"/>
        <v>294.21331787109398</v>
      </c>
      <c r="J139" s="7">
        <f t="shared" si="13"/>
        <v>133.29183959960903</v>
      </c>
      <c r="K139" s="7">
        <f t="shared" si="14"/>
        <v>200.90903015136766</v>
      </c>
      <c r="L139" s="8">
        <f t="shared" si="15"/>
        <v>1.5072867983131726</v>
      </c>
      <c r="M139" s="8">
        <f t="shared" si="12"/>
        <v>2.1324277342904674</v>
      </c>
      <c r="P139" s="6">
        <f t="shared" si="16"/>
        <v>-3.0251929256438994</v>
      </c>
    </row>
    <row r="140" spans="1:16" x14ac:dyDescent="0.15">
      <c r="A140" s="6">
        <v>69.5</v>
      </c>
      <c r="B140" s="6">
        <v>138</v>
      </c>
      <c r="D140">
        <v>757.722412109375</v>
      </c>
      <c r="E140">
        <v>596.19464111328102</v>
      </c>
      <c r="F140">
        <v>462.852783203125</v>
      </c>
      <c r="G140">
        <v>461.3388671875</v>
      </c>
      <c r="I140" s="7">
        <f t="shared" si="13"/>
        <v>294.86962890625</v>
      </c>
      <c r="J140" s="7">
        <f t="shared" si="13"/>
        <v>134.85577392578102</v>
      </c>
      <c r="K140" s="7">
        <f t="shared" si="14"/>
        <v>200.47058715820327</v>
      </c>
      <c r="L140" s="8">
        <f t="shared" si="15"/>
        <v>1.4865554608624612</v>
      </c>
      <c r="M140" s="8">
        <f t="shared" si="12"/>
        <v>2.1162264036222003</v>
      </c>
      <c r="P140" s="6">
        <f t="shared" si="16"/>
        <v>-3.7619686159234202</v>
      </c>
    </row>
    <row r="141" spans="1:16" x14ac:dyDescent="0.15">
      <c r="A141" s="6">
        <v>70</v>
      </c>
      <c r="B141" s="6">
        <v>139</v>
      </c>
      <c r="D141">
        <v>747.22735595703102</v>
      </c>
      <c r="E141">
        <v>590.73986816406295</v>
      </c>
      <c r="F141">
        <v>479.07614135742199</v>
      </c>
      <c r="G141">
        <v>469.59329223632801</v>
      </c>
      <c r="I141" s="7">
        <f t="shared" si="13"/>
        <v>268.15121459960903</v>
      </c>
      <c r="J141" s="7">
        <f t="shared" si="13"/>
        <v>121.14657592773494</v>
      </c>
      <c r="K141" s="7">
        <f t="shared" si="14"/>
        <v>183.3486114501946</v>
      </c>
      <c r="L141" s="8">
        <f t="shared" si="15"/>
        <v>1.5134444374190463</v>
      </c>
      <c r="M141" s="8">
        <f t="shared" si="12"/>
        <v>2.1476453869612295</v>
      </c>
      <c r="P141" s="6">
        <f t="shared" si="16"/>
        <v>-2.3331512174343856</v>
      </c>
    </row>
    <row r="142" spans="1:16" x14ac:dyDescent="0.15">
      <c r="A142" s="6">
        <v>70.5</v>
      </c>
      <c r="B142" s="6">
        <v>140</v>
      </c>
      <c r="D142">
        <v>741.61657714843795</v>
      </c>
      <c r="E142">
        <v>589.28063964843795</v>
      </c>
      <c r="F142">
        <v>463.68740844726602</v>
      </c>
      <c r="G142">
        <v>461.99523925781301</v>
      </c>
      <c r="I142" s="7">
        <f t="shared" si="13"/>
        <v>277.92916870117193</v>
      </c>
      <c r="J142" s="7">
        <f t="shared" si="13"/>
        <v>127.28540039062494</v>
      </c>
      <c r="K142" s="7">
        <f t="shared" si="14"/>
        <v>188.82938842773447</v>
      </c>
      <c r="L142" s="8">
        <f t="shared" si="15"/>
        <v>1.4835117605651376</v>
      </c>
      <c r="M142" s="8">
        <f t="shared" si="12"/>
        <v>2.1222427168897648</v>
      </c>
      <c r="P142" s="6">
        <f t="shared" si="16"/>
        <v>-3.488369276991969</v>
      </c>
    </row>
    <row r="143" spans="1:16" x14ac:dyDescent="0.15">
      <c r="A143" s="6">
        <v>71</v>
      </c>
      <c r="B143" s="6">
        <v>141</v>
      </c>
      <c r="D143">
        <v>738.21881103515602</v>
      </c>
      <c r="E143">
        <v>587.69012451171898</v>
      </c>
      <c r="F143">
        <v>463.40960693359398</v>
      </c>
      <c r="G143">
        <v>461.70794677734398</v>
      </c>
      <c r="I143" s="7">
        <f t="shared" si="13"/>
        <v>274.80920410156205</v>
      </c>
      <c r="J143" s="7">
        <f t="shared" si="13"/>
        <v>125.982177734375</v>
      </c>
      <c r="K143" s="7">
        <f t="shared" si="14"/>
        <v>186.62167968749955</v>
      </c>
      <c r="L143" s="8">
        <f t="shared" si="15"/>
        <v>1.4813339715477762</v>
      </c>
      <c r="M143" s="8">
        <f t="shared" si="12"/>
        <v>2.1245949346548478</v>
      </c>
      <c r="P143" s="6">
        <f t="shared" si="16"/>
        <v>-3.3813992445272141</v>
      </c>
    </row>
    <row r="144" spans="1:16" x14ac:dyDescent="0.15">
      <c r="A144" s="6">
        <v>71.5</v>
      </c>
      <c r="B144" s="6">
        <v>142</v>
      </c>
      <c r="D144">
        <v>739.23840332031295</v>
      </c>
      <c r="E144">
        <v>590.93292236328102</v>
      </c>
      <c r="F144">
        <v>464.11788940429699</v>
      </c>
      <c r="G144">
        <v>462.34683227539102</v>
      </c>
      <c r="I144" s="7">
        <f t="shared" si="13"/>
        <v>275.12051391601597</v>
      </c>
      <c r="J144" s="7">
        <f t="shared" si="13"/>
        <v>128.58609008789</v>
      </c>
      <c r="K144" s="7">
        <f t="shared" si="14"/>
        <v>185.11025085449296</v>
      </c>
      <c r="L144" s="8">
        <f t="shared" si="15"/>
        <v>1.4395822341900908</v>
      </c>
      <c r="M144" s="8">
        <f t="shared" si="12"/>
        <v>2.0873732040796065</v>
      </c>
      <c r="P144" s="6">
        <f t="shared" si="16"/>
        <v>-5.0741038006835906</v>
      </c>
    </row>
    <row r="145" spans="1:16" x14ac:dyDescent="0.15">
      <c r="A145" s="6">
        <v>72</v>
      </c>
      <c r="B145" s="6">
        <v>143</v>
      </c>
      <c r="D145">
        <v>740.31982421875</v>
      </c>
      <c r="E145">
        <v>592.41345214843795</v>
      </c>
      <c r="F145">
        <v>464.15231323242199</v>
      </c>
      <c r="G145">
        <v>462.64620971679699</v>
      </c>
      <c r="I145" s="7">
        <f t="shared" si="13"/>
        <v>276.16751098632801</v>
      </c>
      <c r="J145" s="7">
        <f t="shared" si="13"/>
        <v>129.76724243164097</v>
      </c>
      <c r="K145" s="7">
        <f t="shared" si="14"/>
        <v>185.33044128417936</v>
      </c>
      <c r="L145" s="8">
        <f t="shared" si="15"/>
        <v>1.4281758463181344</v>
      </c>
      <c r="M145" s="8">
        <f t="shared" si="12"/>
        <v>2.0804968229900944</v>
      </c>
      <c r="P145" s="6">
        <f t="shared" si="16"/>
        <v>-5.3868157949998059</v>
      </c>
    </row>
    <row r="146" spans="1:16" x14ac:dyDescent="0.15">
      <c r="A146" s="6">
        <v>72.5</v>
      </c>
      <c r="B146" s="6">
        <v>144</v>
      </c>
      <c r="D146">
        <v>741.30877685546898</v>
      </c>
      <c r="E146">
        <v>594.82189941406295</v>
      </c>
      <c r="F146">
        <v>464.12194824218801</v>
      </c>
      <c r="G146">
        <v>462.38720703125</v>
      </c>
      <c r="I146" s="7">
        <f t="shared" si="13"/>
        <v>277.18682861328097</v>
      </c>
      <c r="J146" s="7">
        <f t="shared" si="13"/>
        <v>132.43469238281295</v>
      </c>
      <c r="K146" s="7">
        <f t="shared" si="14"/>
        <v>184.4825439453119</v>
      </c>
      <c r="L146" s="8">
        <f t="shared" si="15"/>
        <v>1.3930076827003193</v>
      </c>
      <c r="M146" s="8">
        <f t="shared" si="12"/>
        <v>2.0498586661547233</v>
      </c>
      <c r="P146" s="6">
        <f t="shared" si="16"/>
        <v>-6.7801241357453232</v>
      </c>
    </row>
    <row r="147" spans="1:16" x14ac:dyDescent="0.15">
      <c r="A147" s="6">
        <v>73</v>
      </c>
      <c r="B147" s="6">
        <v>145</v>
      </c>
      <c r="D147">
        <v>723.45599365234398</v>
      </c>
      <c r="E147">
        <v>585.15771484375</v>
      </c>
      <c r="F147">
        <v>463.51797485351602</v>
      </c>
      <c r="G147">
        <v>461.90179443359398</v>
      </c>
      <c r="I147" s="7">
        <f t="shared" si="13"/>
        <v>259.93801879882795</v>
      </c>
      <c r="J147" s="7">
        <f t="shared" si="13"/>
        <v>123.25592041015602</v>
      </c>
      <c r="K147" s="7">
        <f t="shared" si="14"/>
        <v>173.65887451171875</v>
      </c>
      <c r="L147" s="8">
        <f t="shared" si="15"/>
        <v>1.4089292744221773</v>
      </c>
      <c r="M147" s="8">
        <f t="shared" si="12"/>
        <v>2.0703102646590255</v>
      </c>
      <c r="P147" s="6">
        <f t="shared" si="16"/>
        <v>-5.8500622220754579</v>
      </c>
    </row>
    <row r="148" spans="1:16" x14ac:dyDescent="0.15">
      <c r="A148" s="6">
        <v>73.5</v>
      </c>
      <c r="B148" s="6">
        <v>146</v>
      </c>
      <c r="D148">
        <v>732.19207763671898</v>
      </c>
      <c r="E148">
        <v>589.83880615234398</v>
      </c>
      <c r="F148">
        <v>463.687255859375</v>
      </c>
      <c r="G148">
        <v>462.20013427734398</v>
      </c>
      <c r="I148" s="7">
        <f t="shared" si="13"/>
        <v>268.50482177734398</v>
      </c>
      <c r="J148" s="7">
        <f t="shared" si="13"/>
        <v>127.638671875</v>
      </c>
      <c r="K148" s="7">
        <f t="shared" si="14"/>
        <v>179.15775146484398</v>
      </c>
      <c r="L148" s="8">
        <f t="shared" si="15"/>
        <v>1.4036322129730243</v>
      </c>
      <c r="M148" s="8">
        <f t="shared" si="12"/>
        <v>2.0695432099923168</v>
      </c>
      <c r="P148" s="6">
        <f t="shared" si="16"/>
        <v>-5.884944988381398</v>
      </c>
    </row>
    <row r="149" spans="1:16" x14ac:dyDescent="0.15">
      <c r="A149" s="6">
        <v>74</v>
      </c>
      <c r="B149" s="6">
        <v>147</v>
      </c>
      <c r="D149">
        <v>734.90740966796898</v>
      </c>
      <c r="E149">
        <v>593.3671875</v>
      </c>
      <c r="F149">
        <v>463.63095092773398</v>
      </c>
      <c r="G149">
        <v>461.99761962890602</v>
      </c>
      <c r="I149" s="7">
        <f t="shared" si="13"/>
        <v>271.276458740235</v>
      </c>
      <c r="J149" s="7">
        <f t="shared" si="13"/>
        <v>131.36956787109398</v>
      </c>
      <c r="K149" s="7">
        <f t="shared" si="14"/>
        <v>179.31776123046922</v>
      </c>
      <c r="L149" s="8">
        <f t="shared" si="15"/>
        <v>1.3649870676778375</v>
      </c>
      <c r="M149" s="8">
        <f t="shared" si="12"/>
        <v>2.0354280714795738</v>
      </c>
      <c r="P149" s="6">
        <f t="shared" si="16"/>
        <v>-7.4363734013536078</v>
      </c>
    </row>
    <row r="150" spans="1:16" x14ac:dyDescent="0.15">
      <c r="A150" s="6">
        <v>74.5</v>
      </c>
      <c r="B150" s="6">
        <v>148</v>
      </c>
      <c r="D150">
        <v>733.87438964843795</v>
      </c>
      <c r="E150">
        <v>593.30084228515602</v>
      </c>
      <c r="F150">
        <v>463.94046020507801</v>
      </c>
      <c r="G150">
        <v>462.25900268554699</v>
      </c>
      <c r="I150" s="7">
        <f t="shared" si="13"/>
        <v>269.93392944335994</v>
      </c>
      <c r="J150" s="7">
        <f t="shared" si="13"/>
        <v>131.04183959960903</v>
      </c>
      <c r="K150" s="7">
        <f t="shared" si="14"/>
        <v>178.20464172363364</v>
      </c>
      <c r="L150" s="8">
        <f t="shared" si="15"/>
        <v>1.3599064410887995</v>
      </c>
      <c r="M150" s="8">
        <f t="shared" si="12"/>
        <v>2.0348774516729802</v>
      </c>
      <c r="P150" s="6">
        <f t="shared" si="16"/>
        <v>-7.4614135228344436</v>
      </c>
    </row>
    <row r="151" spans="1:16" x14ac:dyDescent="0.15">
      <c r="A151" s="6">
        <v>75</v>
      </c>
      <c r="B151" s="6">
        <v>149</v>
      </c>
      <c r="D151">
        <v>717.05926513671898</v>
      </c>
      <c r="E151">
        <v>585.394775390625</v>
      </c>
      <c r="F151">
        <v>463.91299438476602</v>
      </c>
      <c r="G151">
        <v>462.40536499023398</v>
      </c>
      <c r="I151" s="7">
        <f t="shared" si="13"/>
        <v>253.14627075195295</v>
      </c>
      <c r="J151" s="7">
        <f t="shared" si="13"/>
        <v>122.98941040039102</v>
      </c>
      <c r="K151" s="7">
        <f t="shared" si="14"/>
        <v>167.05368347167925</v>
      </c>
      <c r="L151" s="8">
        <f t="shared" si="15"/>
        <v>1.3582769681376416</v>
      </c>
      <c r="M151" s="8">
        <f t="shared" si="12"/>
        <v>2.0377779855042664</v>
      </c>
      <c r="P151" s="6">
        <f t="shared" si="16"/>
        <v>-7.329508134352329</v>
      </c>
    </row>
    <row r="152" spans="1:16" x14ac:dyDescent="0.15">
      <c r="A152" s="18">
        <v>75.5</v>
      </c>
      <c r="B152" s="18">
        <v>150</v>
      </c>
      <c r="D152">
        <v>724.29626464843795</v>
      </c>
      <c r="E152">
        <v>589.73492431640602</v>
      </c>
      <c r="F152">
        <v>463.54986572265602</v>
      </c>
      <c r="G152">
        <v>461.94879150390602</v>
      </c>
      <c r="I152" s="19">
        <f t="shared" ref="I152:I189" si="17">D152-F152</f>
        <v>260.74639892578193</v>
      </c>
      <c r="J152" s="19">
        <f t="shared" ref="J152:J189" si="18">E152-G152</f>
        <v>127.7861328125</v>
      </c>
      <c r="K152" s="19">
        <f t="shared" ref="K152:K189" si="19">I152-0.7*J152</f>
        <v>171.29610595703195</v>
      </c>
      <c r="L152" s="20">
        <f t="shared" ref="L152:L189" si="20">K152/J152</f>
        <v>1.3404905695704394</v>
      </c>
      <c r="M152" s="20">
        <f t="shared" ref="M152:M189" si="21">L152+ABS($N$2)*A152</f>
        <v>2.0245215937195082</v>
      </c>
      <c r="N152" s="18"/>
      <c r="O152" s="18"/>
      <c r="P152" s="18">
        <f t="shared" ref="P152:P189" si="22">(M152-$O$2)/$O$2*100</f>
        <v>-7.9323590610951014</v>
      </c>
    </row>
    <row r="153" spans="1:16" x14ac:dyDescent="0.15">
      <c r="A153" s="18">
        <v>76</v>
      </c>
      <c r="B153" s="18">
        <v>151</v>
      </c>
      <c r="D153">
        <v>710.68817138671898</v>
      </c>
      <c r="E153">
        <v>586.71319580078102</v>
      </c>
      <c r="F153">
        <v>464.01477050781301</v>
      </c>
      <c r="G153">
        <v>462.28170776367199</v>
      </c>
      <c r="I153" s="19">
        <f t="shared" si="17"/>
        <v>246.67340087890597</v>
      </c>
      <c r="J153" s="19">
        <f t="shared" si="18"/>
        <v>124.43148803710903</v>
      </c>
      <c r="K153" s="19">
        <f t="shared" si="19"/>
        <v>159.57135925292965</v>
      </c>
      <c r="L153" s="20">
        <f t="shared" si="20"/>
        <v>1.2824033672677844</v>
      </c>
      <c r="M153" s="20">
        <f t="shared" si="21"/>
        <v>1.9709643981992975</v>
      </c>
      <c r="N153" s="18"/>
      <c r="O153" s="18"/>
      <c r="P153" s="18">
        <f t="shared" si="22"/>
        <v>-10.367939230823165</v>
      </c>
    </row>
    <row r="154" spans="1:16" x14ac:dyDescent="0.15">
      <c r="A154" s="18">
        <v>76.5</v>
      </c>
      <c r="B154" s="18">
        <v>152</v>
      </c>
      <c r="D154">
        <v>699.89099121093795</v>
      </c>
      <c r="E154">
        <v>581.48419189453102</v>
      </c>
      <c r="F154">
        <v>462.91690063476602</v>
      </c>
      <c r="G154">
        <v>461.70709228515602</v>
      </c>
      <c r="I154" s="19">
        <f t="shared" si="17"/>
        <v>236.97409057617193</v>
      </c>
      <c r="J154" s="19">
        <f t="shared" si="18"/>
        <v>119.777099609375</v>
      </c>
      <c r="K154" s="19">
        <f t="shared" si="19"/>
        <v>153.13012084960945</v>
      </c>
      <c r="L154" s="20">
        <f t="shared" si="20"/>
        <v>1.2784590823204731</v>
      </c>
      <c r="M154" s="20">
        <f t="shared" si="21"/>
        <v>1.9715501200344305</v>
      </c>
      <c r="N154" s="18"/>
      <c r="O154" s="18"/>
      <c r="P154" s="18">
        <f t="shared" si="22"/>
        <v>-10.341302800876258</v>
      </c>
    </row>
    <row r="155" spans="1:16" x14ac:dyDescent="0.15">
      <c r="A155" s="18">
        <v>77</v>
      </c>
      <c r="B155" s="18">
        <v>153</v>
      </c>
      <c r="D155">
        <v>688.09967041015602</v>
      </c>
      <c r="E155">
        <v>573.31164550781295</v>
      </c>
      <c r="F155">
        <v>464.639404296875</v>
      </c>
      <c r="G155">
        <v>462.24899291992199</v>
      </c>
      <c r="I155" s="19">
        <f t="shared" si="17"/>
        <v>223.46026611328102</v>
      </c>
      <c r="J155" s="19">
        <f t="shared" si="18"/>
        <v>111.06265258789097</v>
      </c>
      <c r="K155" s="19">
        <f t="shared" si="19"/>
        <v>145.71640930175735</v>
      </c>
      <c r="L155" s="20">
        <f t="shared" si="20"/>
        <v>1.312019890632836</v>
      </c>
      <c r="M155" s="20">
        <f t="shared" si="21"/>
        <v>2.0096409351292372</v>
      </c>
      <c r="N155" s="18"/>
      <c r="O155" s="18"/>
      <c r="P155" s="18">
        <f t="shared" si="22"/>
        <v>-8.6090755437809925</v>
      </c>
    </row>
    <row r="156" spans="1:16" x14ac:dyDescent="0.15">
      <c r="A156" s="18">
        <v>77.5</v>
      </c>
      <c r="B156" s="18">
        <v>154</v>
      </c>
      <c r="D156">
        <v>712.78875732421898</v>
      </c>
      <c r="E156">
        <v>583.39776611328102</v>
      </c>
      <c r="F156">
        <v>463.62518310546898</v>
      </c>
      <c r="G156">
        <v>461.81207275390602</v>
      </c>
      <c r="I156" s="19">
        <f t="shared" si="17"/>
        <v>249.16357421875</v>
      </c>
      <c r="J156" s="19">
        <f t="shared" si="18"/>
        <v>121.585693359375</v>
      </c>
      <c r="K156" s="19">
        <f t="shared" si="19"/>
        <v>164.0535888671875</v>
      </c>
      <c r="L156" s="20">
        <f t="shared" si="20"/>
        <v>1.3492836561147756</v>
      </c>
      <c r="M156" s="20">
        <f t="shared" si="21"/>
        <v>2.0514347073936214</v>
      </c>
      <c r="N156" s="18"/>
      <c r="O156" s="18"/>
      <c r="P156" s="18">
        <f t="shared" si="22"/>
        <v>-6.7084516975071171</v>
      </c>
    </row>
    <row r="157" spans="1:16" x14ac:dyDescent="0.15">
      <c r="A157" s="18">
        <v>78</v>
      </c>
      <c r="B157" s="18">
        <v>155</v>
      </c>
      <c r="D157">
        <v>705.81195068359398</v>
      </c>
      <c r="E157">
        <v>581.66583251953102</v>
      </c>
      <c r="F157">
        <v>462.86245727539102</v>
      </c>
      <c r="G157">
        <v>461.2861328125</v>
      </c>
      <c r="I157" s="19">
        <f t="shared" si="17"/>
        <v>242.94949340820295</v>
      </c>
      <c r="J157" s="19">
        <f t="shared" si="18"/>
        <v>120.37969970703102</v>
      </c>
      <c r="K157" s="19">
        <f t="shared" si="19"/>
        <v>158.68370361328124</v>
      </c>
      <c r="L157" s="20">
        <f t="shared" si="20"/>
        <v>1.318193216958266</v>
      </c>
      <c r="M157" s="20">
        <f t="shared" si="21"/>
        <v>2.0248742750195556</v>
      </c>
      <c r="N157" s="18"/>
      <c r="O157" s="18"/>
      <c r="P157" s="18">
        <f t="shared" si="22"/>
        <v>-7.9163204397243243</v>
      </c>
    </row>
    <row r="158" spans="1:16" x14ac:dyDescent="0.15">
      <c r="A158" s="18">
        <v>78.5</v>
      </c>
      <c r="B158" s="18">
        <v>156</v>
      </c>
      <c r="D158">
        <v>710.54675292968795</v>
      </c>
      <c r="E158">
        <v>583.41149902343795</v>
      </c>
      <c r="F158">
        <v>463.19030761718801</v>
      </c>
      <c r="G158">
        <v>461.90246582031301</v>
      </c>
      <c r="I158" s="19">
        <f t="shared" si="17"/>
        <v>247.35644531249994</v>
      </c>
      <c r="J158" s="19">
        <f t="shared" si="18"/>
        <v>121.50903320312494</v>
      </c>
      <c r="K158" s="19">
        <f t="shared" si="19"/>
        <v>162.30012207031248</v>
      </c>
      <c r="L158" s="20">
        <f t="shared" si="20"/>
        <v>1.3357041677633765</v>
      </c>
      <c r="M158" s="20">
        <f t="shared" si="21"/>
        <v>2.0469152326071107</v>
      </c>
      <c r="N158" s="18"/>
      <c r="O158" s="18"/>
      <c r="P158" s="18">
        <f t="shared" si="22"/>
        <v>-6.9139804422573459</v>
      </c>
    </row>
    <row r="159" spans="1:16" x14ac:dyDescent="0.15">
      <c r="A159" s="18">
        <v>79</v>
      </c>
      <c r="B159" s="18">
        <v>157</v>
      </c>
      <c r="D159">
        <v>703.892822265625</v>
      </c>
      <c r="E159">
        <v>578.98974609375</v>
      </c>
      <c r="F159">
        <v>462.95352172851602</v>
      </c>
      <c r="G159">
        <v>461.55206298828102</v>
      </c>
      <c r="I159" s="19">
        <f t="shared" si="17"/>
        <v>240.93930053710898</v>
      </c>
      <c r="J159" s="19">
        <f t="shared" si="18"/>
        <v>117.43768310546898</v>
      </c>
      <c r="K159" s="19">
        <f t="shared" si="19"/>
        <v>158.73292236328069</v>
      </c>
      <c r="L159" s="20">
        <f t="shared" si="20"/>
        <v>1.3516353368511629</v>
      </c>
      <c r="M159" s="20">
        <f t="shared" si="21"/>
        <v>2.0673764084773412</v>
      </c>
      <c r="N159" s="18"/>
      <c r="O159" s="18"/>
      <c r="P159" s="18">
        <f t="shared" si="22"/>
        <v>-5.9834829859436454</v>
      </c>
    </row>
    <row r="160" spans="1:16" x14ac:dyDescent="0.15">
      <c r="A160" s="18">
        <v>79.5</v>
      </c>
      <c r="B160" s="18">
        <v>158</v>
      </c>
      <c r="D160">
        <v>720.79675292968795</v>
      </c>
      <c r="E160">
        <v>589.15472412109398</v>
      </c>
      <c r="F160">
        <v>464.01153564453102</v>
      </c>
      <c r="G160">
        <v>462.29714965820301</v>
      </c>
      <c r="I160" s="19">
        <f t="shared" si="17"/>
        <v>256.78521728515693</v>
      </c>
      <c r="J160" s="19">
        <f t="shared" si="18"/>
        <v>126.85757446289097</v>
      </c>
      <c r="K160" s="19">
        <f t="shared" si="19"/>
        <v>167.98491516113324</v>
      </c>
      <c r="L160" s="20">
        <f t="shared" si="20"/>
        <v>1.3242009069807106</v>
      </c>
      <c r="M160" s="20">
        <f t="shared" si="21"/>
        <v>2.0444719853893329</v>
      </c>
      <c r="N160" s="18"/>
      <c r="O160" s="18"/>
      <c r="P160" s="18">
        <f t="shared" si="22"/>
        <v>-7.0250901524571114</v>
      </c>
    </row>
    <row r="161" spans="1:16" x14ac:dyDescent="0.15">
      <c r="A161" s="18">
        <v>80</v>
      </c>
      <c r="B161" s="18">
        <v>159</v>
      </c>
      <c r="D161">
        <v>636.88873291015602</v>
      </c>
      <c r="E161">
        <v>556.86126708984398</v>
      </c>
      <c r="F161">
        <v>463.78732299804699</v>
      </c>
      <c r="G161">
        <v>462.306640625</v>
      </c>
      <c r="I161" s="19">
        <f t="shared" si="17"/>
        <v>173.10140991210903</v>
      </c>
      <c r="J161" s="19">
        <f t="shared" si="18"/>
        <v>94.554626464843977</v>
      </c>
      <c r="K161" s="19">
        <f t="shared" si="19"/>
        <v>106.91317138671825</v>
      </c>
      <c r="L161" s="20">
        <f t="shared" si="20"/>
        <v>1.1307026994228491</v>
      </c>
      <c r="M161" s="20">
        <f t="shared" si="21"/>
        <v>1.8555037846139155</v>
      </c>
      <c r="N161" s="18"/>
      <c r="O161" s="18"/>
      <c r="P161" s="18">
        <f t="shared" si="22"/>
        <v>-15.618654435413557</v>
      </c>
    </row>
    <row r="162" spans="1:16" x14ac:dyDescent="0.15">
      <c r="A162" s="18">
        <v>80.5</v>
      </c>
      <c r="B162" s="18">
        <v>160</v>
      </c>
      <c r="D162">
        <v>730.462158203125</v>
      </c>
      <c r="E162">
        <v>592.09832763671898</v>
      </c>
      <c r="F162">
        <v>465.06121826171898</v>
      </c>
      <c r="G162">
        <v>462.45556640625</v>
      </c>
      <c r="I162" s="19">
        <f t="shared" si="17"/>
        <v>265.40093994140602</v>
      </c>
      <c r="J162" s="19">
        <f t="shared" si="18"/>
        <v>129.64276123046898</v>
      </c>
      <c r="K162" s="19">
        <f t="shared" si="19"/>
        <v>174.65100708007776</v>
      </c>
      <c r="L162" s="20">
        <f t="shared" si="20"/>
        <v>1.3471712992104246</v>
      </c>
      <c r="M162" s="20">
        <f t="shared" si="21"/>
        <v>2.0765023911839351</v>
      </c>
      <c r="N162" s="18"/>
      <c r="O162" s="18"/>
      <c r="P162" s="18">
        <f t="shared" si="22"/>
        <v>-5.5684675562975272</v>
      </c>
    </row>
    <row r="163" spans="1:16" x14ac:dyDescent="0.15">
      <c r="A163" s="18">
        <v>81</v>
      </c>
      <c r="B163" s="18">
        <v>161</v>
      </c>
      <c r="D163">
        <v>718.65093994140602</v>
      </c>
      <c r="E163">
        <v>586.90814208984398</v>
      </c>
      <c r="F163">
        <v>464.95794677734398</v>
      </c>
      <c r="G163">
        <v>462.41738891601602</v>
      </c>
      <c r="I163" s="19">
        <f t="shared" si="17"/>
        <v>253.69299316406205</v>
      </c>
      <c r="J163" s="19">
        <f t="shared" si="18"/>
        <v>124.49075317382795</v>
      </c>
      <c r="K163" s="19">
        <f t="shared" si="19"/>
        <v>166.54946594238248</v>
      </c>
      <c r="L163" s="20">
        <f t="shared" si="20"/>
        <v>1.3378460784940986</v>
      </c>
      <c r="M163" s="20">
        <f t="shared" si="21"/>
        <v>2.0717071772500537</v>
      </c>
      <c r="N163" s="18"/>
      <c r="O163" s="18"/>
      <c r="P163" s="18">
        <f t="shared" si="22"/>
        <v>-5.7865358821970396</v>
      </c>
    </row>
    <row r="164" spans="1:16" x14ac:dyDescent="0.15">
      <c r="A164" s="18">
        <v>81.5</v>
      </c>
      <c r="B164" s="18">
        <v>162</v>
      </c>
      <c r="D164">
        <v>721.81512451171898</v>
      </c>
      <c r="E164">
        <v>587.82598876953102</v>
      </c>
      <c r="F164">
        <v>461.58972167968801</v>
      </c>
      <c r="G164">
        <v>460.43893432617199</v>
      </c>
      <c r="I164" s="19">
        <f t="shared" si="17"/>
        <v>260.22540283203097</v>
      </c>
      <c r="J164" s="19">
        <f t="shared" si="18"/>
        <v>127.38705444335903</v>
      </c>
      <c r="K164" s="19">
        <f t="shared" si="19"/>
        <v>171.05446472167966</v>
      </c>
      <c r="L164" s="20">
        <f t="shared" si="20"/>
        <v>1.342793154839268</v>
      </c>
      <c r="M164" s="20">
        <f t="shared" si="21"/>
        <v>2.0811842603776669</v>
      </c>
      <c r="N164" s="18"/>
      <c r="O164" s="18"/>
      <c r="P164" s="18">
        <f t="shared" si="22"/>
        <v>-5.3555537236228723</v>
      </c>
    </row>
    <row r="165" spans="1:16" x14ac:dyDescent="0.15">
      <c r="A165" s="18">
        <v>82</v>
      </c>
      <c r="B165" s="18">
        <v>163</v>
      </c>
      <c r="D165">
        <v>741.38537597656295</v>
      </c>
      <c r="E165">
        <v>597.52789306640602</v>
      </c>
      <c r="F165">
        <v>461.86804199218801</v>
      </c>
      <c r="G165">
        <v>460.81140136718801</v>
      </c>
      <c r="I165" s="19">
        <f t="shared" si="17"/>
        <v>279.51733398437494</v>
      </c>
      <c r="J165" s="19">
        <f t="shared" si="18"/>
        <v>136.71649169921801</v>
      </c>
      <c r="K165" s="19">
        <f t="shared" si="19"/>
        <v>183.81578979492235</v>
      </c>
      <c r="L165" s="20">
        <f t="shared" si="20"/>
        <v>1.3445034136724687</v>
      </c>
      <c r="M165" s="20">
        <f t="shared" si="21"/>
        <v>2.087424525993312</v>
      </c>
      <c r="N165" s="18"/>
      <c r="O165" s="18"/>
      <c r="P165" s="18">
        <f t="shared" si="22"/>
        <v>-5.0717698727383453</v>
      </c>
    </row>
    <row r="166" spans="1:16" x14ac:dyDescent="0.15">
      <c r="A166" s="18">
        <v>82.5</v>
      </c>
      <c r="B166" s="18">
        <v>164</v>
      </c>
      <c r="D166">
        <v>735.66387939453102</v>
      </c>
      <c r="E166">
        <v>592.7333984375</v>
      </c>
      <c r="F166">
        <v>462.09906005859398</v>
      </c>
      <c r="G166">
        <v>460.82513427734398</v>
      </c>
      <c r="I166" s="19">
        <f t="shared" si="17"/>
        <v>273.56481933593705</v>
      </c>
      <c r="J166" s="19">
        <f t="shared" si="18"/>
        <v>131.90826416015602</v>
      </c>
      <c r="K166" s="19">
        <f t="shared" si="19"/>
        <v>181.22903442382784</v>
      </c>
      <c r="L166" s="20">
        <f t="shared" si="20"/>
        <v>1.3739020491073186</v>
      </c>
      <c r="M166" s="20">
        <f t="shared" si="21"/>
        <v>2.1213531682106059</v>
      </c>
      <c r="N166" s="18"/>
      <c r="O166" s="18"/>
      <c r="P166" s="18">
        <f t="shared" si="22"/>
        <v>-3.5288226110757082</v>
      </c>
    </row>
    <row r="167" spans="1:16" x14ac:dyDescent="0.15">
      <c r="A167" s="18">
        <v>83</v>
      </c>
      <c r="B167" s="18">
        <v>165</v>
      </c>
      <c r="D167">
        <v>743.04748535156295</v>
      </c>
      <c r="E167">
        <v>596.61462402343795</v>
      </c>
      <c r="F167">
        <v>461.71572875976602</v>
      </c>
      <c r="G167">
        <v>460.65246582031301</v>
      </c>
      <c r="I167" s="19">
        <f t="shared" si="17"/>
        <v>281.33175659179693</v>
      </c>
      <c r="J167" s="19">
        <f t="shared" si="18"/>
        <v>135.96215820312494</v>
      </c>
      <c r="K167" s="19">
        <f t="shared" si="19"/>
        <v>186.15824584960947</v>
      </c>
      <c r="L167" s="20">
        <f t="shared" si="20"/>
        <v>1.3691916067667336</v>
      </c>
      <c r="M167" s="20">
        <f t="shared" si="21"/>
        <v>2.121172732652465</v>
      </c>
      <c r="N167" s="18"/>
      <c r="O167" s="18"/>
      <c r="P167" s="18">
        <f t="shared" si="22"/>
        <v>-3.5370281428077814</v>
      </c>
    </row>
    <row r="168" spans="1:16" x14ac:dyDescent="0.15">
      <c r="A168" s="18">
        <v>83.5</v>
      </c>
      <c r="B168" s="18">
        <v>166</v>
      </c>
      <c r="D168">
        <v>747.497314453125</v>
      </c>
      <c r="E168">
        <v>597.92669677734398</v>
      </c>
      <c r="F168">
        <v>462.16418457031301</v>
      </c>
      <c r="G168">
        <v>460.90655517578102</v>
      </c>
      <c r="I168" s="19">
        <f t="shared" si="17"/>
        <v>285.33312988281199</v>
      </c>
      <c r="J168" s="19">
        <f t="shared" si="18"/>
        <v>137.02014160156295</v>
      </c>
      <c r="K168" s="19">
        <f t="shared" si="19"/>
        <v>189.41903076171792</v>
      </c>
      <c r="L168" s="20">
        <f t="shared" si="20"/>
        <v>1.3824174208819915</v>
      </c>
      <c r="M168" s="20">
        <f t="shared" si="21"/>
        <v>2.138928553550167</v>
      </c>
      <c r="N168" s="18"/>
      <c r="O168" s="18"/>
      <c r="P168" s="18">
        <f t="shared" si="22"/>
        <v>-2.7295600732863559</v>
      </c>
    </row>
    <row r="169" spans="1:16" x14ac:dyDescent="0.15">
      <c r="A169" s="18">
        <v>84</v>
      </c>
      <c r="B169" s="18">
        <v>167</v>
      </c>
      <c r="D169">
        <v>744.38146972656295</v>
      </c>
      <c r="E169">
        <v>596.06439208984398</v>
      </c>
      <c r="F169">
        <v>462.760009765625</v>
      </c>
      <c r="G169">
        <v>461.25238037109398</v>
      </c>
      <c r="I169" s="19">
        <f t="shared" si="17"/>
        <v>281.62145996093795</v>
      </c>
      <c r="J169" s="19">
        <f t="shared" si="18"/>
        <v>134.81201171875</v>
      </c>
      <c r="K169" s="19">
        <f t="shared" si="19"/>
        <v>187.25305175781295</v>
      </c>
      <c r="L169" s="20">
        <f t="shared" si="20"/>
        <v>1.3889938245893658</v>
      </c>
      <c r="M169" s="20">
        <f t="shared" si="21"/>
        <v>2.1500349640399854</v>
      </c>
      <c r="N169" s="18"/>
      <c r="O169" s="18"/>
      <c r="P169" s="18">
        <f t="shared" si="22"/>
        <v>-2.2244822236507549</v>
      </c>
    </row>
    <row r="170" spans="1:16" x14ac:dyDescent="0.15">
      <c r="A170" s="18">
        <v>84.5</v>
      </c>
      <c r="B170" s="18">
        <v>168</v>
      </c>
      <c r="D170">
        <v>744.72961425781295</v>
      </c>
      <c r="E170">
        <v>595.60119628906295</v>
      </c>
      <c r="F170">
        <v>462.67010498046898</v>
      </c>
      <c r="G170">
        <v>461.42977905273398</v>
      </c>
      <c r="I170" s="19">
        <f t="shared" si="17"/>
        <v>282.05950927734398</v>
      </c>
      <c r="J170" s="19">
        <f t="shared" si="18"/>
        <v>134.17141723632898</v>
      </c>
      <c r="K170" s="19">
        <f t="shared" si="19"/>
        <v>188.1395172119137</v>
      </c>
      <c r="L170" s="20">
        <f t="shared" si="20"/>
        <v>1.4022324656564187</v>
      </c>
      <c r="M170" s="20">
        <f t="shared" si="21"/>
        <v>2.1678036118894828</v>
      </c>
      <c r="N170" s="18"/>
      <c r="O170" s="18"/>
      <c r="P170" s="18">
        <f t="shared" si="22"/>
        <v>-1.4164308325209536</v>
      </c>
    </row>
    <row r="171" spans="1:16" x14ac:dyDescent="0.15">
      <c r="A171" s="18">
        <v>85</v>
      </c>
      <c r="B171" s="18">
        <v>169</v>
      </c>
      <c r="D171">
        <v>755.66961669921898</v>
      </c>
      <c r="E171">
        <v>600.60461425781295</v>
      </c>
      <c r="F171">
        <v>463.34649658203102</v>
      </c>
      <c r="G171">
        <v>461.99084472656301</v>
      </c>
      <c r="I171" s="19">
        <f t="shared" si="17"/>
        <v>292.32312011718795</v>
      </c>
      <c r="J171" s="19">
        <f t="shared" si="18"/>
        <v>138.61376953124994</v>
      </c>
      <c r="K171" s="19">
        <f t="shared" si="19"/>
        <v>195.29348144531301</v>
      </c>
      <c r="L171" s="20">
        <f t="shared" si="20"/>
        <v>1.4089039069187483</v>
      </c>
      <c r="M171" s="20">
        <f t="shared" si="21"/>
        <v>2.1790050599342567</v>
      </c>
      <c r="N171" s="18"/>
      <c r="O171" s="18"/>
      <c r="P171" s="18">
        <f t="shared" si="22"/>
        <v>-0.90703103170809551</v>
      </c>
    </row>
    <row r="172" spans="1:16" x14ac:dyDescent="0.15">
      <c r="A172" s="18">
        <v>85.5</v>
      </c>
      <c r="B172" s="18">
        <v>170</v>
      </c>
      <c r="D172">
        <v>749.67956542968795</v>
      </c>
      <c r="E172">
        <v>597.535888671875</v>
      </c>
      <c r="F172">
        <v>462.41571044921898</v>
      </c>
      <c r="G172">
        <v>461.20928955078102</v>
      </c>
      <c r="I172" s="19">
        <f t="shared" si="17"/>
        <v>287.26385498046898</v>
      </c>
      <c r="J172" s="19">
        <f t="shared" si="18"/>
        <v>136.32659912109398</v>
      </c>
      <c r="K172" s="19">
        <f t="shared" si="19"/>
        <v>191.83523559570318</v>
      </c>
      <c r="L172" s="20">
        <f t="shared" si="20"/>
        <v>1.4071739252095836</v>
      </c>
      <c r="M172" s="20">
        <f t="shared" si="21"/>
        <v>2.1818050850075359</v>
      </c>
      <c r="N172" s="18"/>
      <c r="O172" s="18"/>
      <c r="P172" s="18">
        <f t="shared" si="22"/>
        <v>-0.77969640417617925</v>
      </c>
    </row>
    <row r="173" spans="1:16" x14ac:dyDescent="0.15">
      <c r="A173" s="18">
        <v>86</v>
      </c>
      <c r="B173" s="18">
        <v>171</v>
      </c>
      <c r="D173">
        <v>741.8486328125</v>
      </c>
      <c r="E173">
        <v>592.523681640625</v>
      </c>
      <c r="F173">
        <v>462.64926147460898</v>
      </c>
      <c r="G173">
        <v>461.36465454101602</v>
      </c>
      <c r="I173" s="19">
        <f t="shared" si="17"/>
        <v>279.19937133789102</v>
      </c>
      <c r="J173" s="19">
        <f t="shared" si="18"/>
        <v>131.15902709960898</v>
      </c>
      <c r="K173" s="19">
        <f t="shared" si="19"/>
        <v>187.38805236816475</v>
      </c>
      <c r="L173" s="20">
        <f t="shared" si="20"/>
        <v>1.4287087706578712</v>
      </c>
      <c r="M173" s="20">
        <f t="shared" si="21"/>
        <v>2.2078699372382675</v>
      </c>
      <c r="N173" s="18"/>
      <c r="O173" s="18"/>
      <c r="P173" s="18">
        <f t="shared" si="22"/>
        <v>0.4056352137967183</v>
      </c>
    </row>
    <row r="174" spans="1:16" x14ac:dyDescent="0.15">
      <c r="A174" s="18">
        <v>86.5</v>
      </c>
      <c r="B174" s="18">
        <v>172</v>
      </c>
      <c r="D174">
        <v>758.49670410156295</v>
      </c>
      <c r="E174">
        <v>600.23944091796898</v>
      </c>
      <c r="F174">
        <v>462.79544067382801</v>
      </c>
      <c r="G174">
        <v>461.52697753906301</v>
      </c>
      <c r="I174" s="19">
        <f t="shared" si="17"/>
        <v>295.70126342773494</v>
      </c>
      <c r="J174" s="19">
        <f t="shared" si="18"/>
        <v>138.71246337890597</v>
      </c>
      <c r="K174" s="19">
        <f t="shared" si="19"/>
        <v>198.60253906250077</v>
      </c>
      <c r="L174" s="20">
        <f t="shared" si="20"/>
        <v>1.4317569901415383</v>
      </c>
      <c r="M174" s="20">
        <f t="shared" si="21"/>
        <v>2.2154481635043792</v>
      </c>
      <c r="N174" s="18"/>
      <c r="O174" s="18"/>
      <c r="P174" s="18">
        <f t="shared" si="22"/>
        <v>0.75026449164023068</v>
      </c>
    </row>
    <row r="175" spans="1:16" x14ac:dyDescent="0.15">
      <c r="A175" s="18">
        <v>87</v>
      </c>
      <c r="B175" s="18">
        <v>173</v>
      </c>
      <c r="D175">
        <v>757.91436767578102</v>
      </c>
      <c r="E175">
        <v>599.22088623046898</v>
      </c>
      <c r="F175">
        <v>462.80120849609398</v>
      </c>
      <c r="G175">
        <v>461.50476074218801</v>
      </c>
      <c r="I175" s="19">
        <f t="shared" si="17"/>
        <v>295.11315917968705</v>
      </c>
      <c r="J175" s="19">
        <f t="shared" si="18"/>
        <v>137.71612548828097</v>
      </c>
      <c r="K175" s="19">
        <f t="shared" si="19"/>
        <v>198.71187133789039</v>
      </c>
      <c r="L175" s="20">
        <f t="shared" si="20"/>
        <v>1.4429092499759579</v>
      </c>
      <c r="M175" s="20">
        <f t="shared" si="21"/>
        <v>2.2311304301212429</v>
      </c>
      <c r="N175" s="18"/>
      <c r="O175" s="18"/>
      <c r="P175" s="18">
        <f t="shared" si="22"/>
        <v>1.4634350977076798</v>
      </c>
    </row>
    <row r="176" spans="1:16" x14ac:dyDescent="0.15">
      <c r="A176" s="18">
        <v>87.5</v>
      </c>
      <c r="B176" s="18">
        <v>174</v>
      </c>
      <c r="D176">
        <v>741.82342529296898</v>
      </c>
      <c r="E176">
        <v>591.74865722656295</v>
      </c>
      <c r="F176">
        <v>462.25814819335898</v>
      </c>
      <c r="G176">
        <v>461.23574829101602</v>
      </c>
      <c r="I176" s="19">
        <f t="shared" si="17"/>
        <v>279.56527709961</v>
      </c>
      <c r="J176" s="19">
        <f t="shared" si="18"/>
        <v>130.51290893554693</v>
      </c>
      <c r="K176" s="19">
        <f t="shared" si="19"/>
        <v>188.20624084472715</v>
      </c>
      <c r="L176" s="20">
        <f t="shared" si="20"/>
        <v>1.4420507701477387</v>
      </c>
      <c r="M176" s="20">
        <f t="shared" si="21"/>
        <v>2.2348019570754678</v>
      </c>
      <c r="N176" s="18"/>
      <c r="O176" s="18"/>
      <c r="P176" s="18">
        <f t="shared" si="22"/>
        <v>1.6304023586979923</v>
      </c>
    </row>
    <row r="177" spans="1:16" x14ac:dyDescent="0.15">
      <c r="A177" s="18">
        <v>88</v>
      </c>
      <c r="B177" s="18">
        <v>175</v>
      </c>
      <c r="D177">
        <v>732.31573486328102</v>
      </c>
      <c r="E177">
        <v>587.41149902343795</v>
      </c>
      <c r="F177">
        <v>462.76849365234398</v>
      </c>
      <c r="G177">
        <v>461.69522094726602</v>
      </c>
      <c r="I177" s="19">
        <f t="shared" si="17"/>
        <v>269.54724121093705</v>
      </c>
      <c r="J177" s="19">
        <f t="shared" si="18"/>
        <v>125.71627807617193</v>
      </c>
      <c r="K177" s="19">
        <f t="shared" si="19"/>
        <v>181.5458465576167</v>
      </c>
      <c r="L177" s="20">
        <f t="shared" si="20"/>
        <v>1.4440918020784663</v>
      </c>
      <c r="M177" s="20">
        <f t="shared" si="21"/>
        <v>2.2413729957886392</v>
      </c>
      <c r="N177" s="18"/>
      <c r="O177" s="18"/>
      <c r="P177" s="18">
        <f t="shared" si="22"/>
        <v>1.929228528157823</v>
      </c>
    </row>
    <row r="178" spans="1:16" x14ac:dyDescent="0.15">
      <c r="A178" s="18">
        <v>88.5</v>
      </c>
      <c r="B178" s="18">
        <v>176</v>
      </c>
      <c r="D178">
        <v>743.75390625</v>
      </c>
      <c r="E178">
        <v>593.31134033203102</v>
      </c>
      <c r="F178">
        <v>461.94860839843801</v>
      </c>
      <c r="G178">
        <v>461.12686157226602</v>
      </c>
      <c r="I178" s="19">
        <f t="shared" si="17"/>
        <v>281.80529785156199</v>
      </c>
      <c r="J178" s="19">
        <f t="shared" si="18"/>
        <v>132.184478759765</v>
      </c>
      <c r="K178" s="19">
        <f t="shared" si="19"/>
        <v>189.2761627197265</v>
      </c>
      <c r="L178" s="20">
        <f t="shared" si="20"/>
        <v>1.4319091355931524</v>
      </c>
      <c r="M178" s="20">
        <f t="shared" si="21"/>
        <v>2.2337203360857698</v>
      </c>
      <c r="N178" s="18"/>
      <c r="O178" s="18"/>
      <c r="P178" s="18">
        <f t="shared" si="22"/>
        <v>1.5812142970737435</v>
      </c>
    </row>
    <row r="179" spans="1:16" x14ac:dyDescent="0.15">
      <c r="A179" s="18">
        <v>89</v>
      </c>
      <c r="B179" s="18">
        <v>177</v>
      </c>
      <c r="D179">
        <v>797.82086181640602</v>
      </c>
      <c r="E179">
        <v>624.35070800781295</v>
      </c>
      <c r="F179">
        <v>462.04104614257801</v>
      </c>
      <c r="G179">
        <v>460.81359863281301</v>
      </c>
      <c r="I179" s="19">
        <f t="shared" si="17"/>
        <v>335.77981567382801</v>
      </c>
      <c r="J179" s="19">
        <f t="shared" si="18"/>
        <v>163.53710937499994</v>
      </c>
      <c r="K179" s="19">
        <f t="shared" si="19"/>
        <v>221.30383911132805</v>
      </c>
      <c r="L179" s="20">
        <f t="shared" si="20"/>
        <v>1.3532331588658919</v>
      </c>
      <c r="M179" s="20">
        <f t="shared" si="21"/>
        <v>2.1595743661409532</v>
      </c>
      <c r="N179" s="18"/>
      <c r="O179" s="18"/>
      <c r="P179" s="18">
        <f t="shared" si="22"/>
        <v>-1.7906660321473797</v>
      </c>
    </row>
    <row r="180" spans="1:16" x14ac:dyDescent="0.15">
      <c r="A180" s="18">
        <v>89.5</v>
      </c>
      <c r="B180" s="18">
        <v>178</v>
      </c>
      <c r="D180">
        <v>737.55517578125</v>
      </c>
      <c r="E180">
        <v>590.87255859375</v>
      </c>
      <c r="F180">
        <v>462.02798461914102</v>
      </c>
      <c r="G180">
        <v>460.77255249023398</v>
      </c>
      <c r="I180" s="19">
        <f t="shared" si="17"/>
        <v>275.52719116210898</v>
      </c>
      <c r="J180" s="19">
        <f t="shared" si="18"/>
        <v>130.10000610351602</v>
      </c>
      <c r="K180" s="19">
        <f t="shared" si="19"/>
        <v>184.45718688964777</v>
      </c>
      <c r="L180" s="20">
        <f t="shared" si="20"/>
        <v>1.4178107473944439</v>
      </c>
      <c r="M180" s="20">
        <f t="shared" si="21"/>
        <v>2.2286819614519495</v>
      </c>
      <c r="N180" s="18"/>
      <c r="O180" s="18"/>
      <c r="P180" s="18">
        <f t="shared" si="22"/>
        <v>1.3520879354971227</v>
      </c>
    </row>
    <row r="181" spans="1:16" x14ac:dyDescent="0.15">
      <c r="A181" s="18">
        <v>90</v>
      </c>
      <c r="B181" s="18">
        <v>179</v>
      </c>
      <c r="D181">
        <v>742.81243896484398</v>
      </c>
      <c r="E181">
        <v>594.31994628906295</v>
      </c>
      <c r="F181">
        <v>462.09634399414102</v>
      </c>
      <c r="G181">
        <v>460.89788818359398</v>
      </c>
      <c r="I181" s="19">
        <f t="shared" si="17"/>
        <v>280.71609497070295</v>
      </c>
      <c r="J181" s="19">
        <f t="shared" si="18"/>
        <v>133.42205810546898</v>
      </c>
      <c r="K181" s="19">
        <f t="shared" si="19"/>
        <v>187.32065429687469</v>
      </c>
      <c r="L181" s="20">
        <f t="shared" si="20"/>
        <v>1.4039706549032496</v>
      </c>
      <c r="M181" s="20">
        <f t="shared" si="21"/>
        <v>2.2193718757431995</v>
      </c>
      <c r="N181" s="18"/>
      <c r="O181" s="18"/>
      <c r="P181" s="18">
        <f t="shared" si="22"/>
        <v>0.92870019253468139</v>
      </c>
    </row>
    <row r="182" spans="1:16" x14ac:dyDescent="0.15">
      <c r="A182" s="18">
        <v>90.5</v>
      </c>
      <c r="B182" s="18">
        <v>180</v>
      </c>
      <c r="D182">
        <v>706.05096435546898</v>
      </c>
      <c r="E182">
        <v>579.23565673828102</v>
      </c>
      <c r="F182">
        <v>461.86193847656301</v>
      </c>
      <c r="G182">
        <v>460.47964477539102</v>
      </c>
      <c r="I182" s="19">
        <f t="shared" si="17"/>
        <v>244.18902587890597</v>
      </c>
      <c r="J182" s="19">
        <f t="shared" si="18"/>
        <v>118.75601196289</v>
      </c>
      <c r="K182" s="19">
        <f t="shared" si="19"/>
        <v>161.05981750488297</v>
      </c>
      <c r="L182" s="20">
        <f t="shared" si="20"/>
        <v>1.3562245383855807</v>
      </c>
      <c r="M182" s="20">
        <f t="shared" si="21"/>
        <v>2.1761557660079749</v>
      </c>
      <c r="N182" s="18"/>
      <c r="O182" s="18"/>
      <c r="P182" s="18">
        <f t="shared" si="22"/>
        <v>-1.0366062216927896</v>
      </c>
    </row>
    <row r="183" spans="1:16" x14ac:dyDescent="0.15">
      <c r="A183" s="18">
        <v>91</v>
      </c>
      <c r="B183" s="18">
        <v>181</v>
      </c>
      <c r="D183">
        <v>709.21545410156295</v>
      </c>
      <c r="E183">
        <v>580.16888427734398</v>
      </c>
      <c r="F183">
        <v>461.78475952148398</v>
      </c>
      <c r="G183">
        <v>460.66418457031301</v>
      </c>
      <c r="I183" s="19">
        <f t="shared" si="17"/>
        <v>247.43069458007898</v>
      </c>
      <c r="J183" s="19">
        <f t="shared" si="18"/>
        <v>119.50469970703097</v>
      </c>
      <c r="K183" s="19">
        <f t="shared" si="19"/>
        <v>163.7774047851573</v>
      </c>
      <c r="L183" s="20">
        <f t="shared" si="20"/>
        <v>1.3704683178708628</v>
      </c>
      <c r="M183" s="20">
        <f t="shared" si="21"/>
        <v>2.1949295522757009</v>
      </c>
      <c r="N183" s="18"/>
      <c r="O183" s="18"/>
      <c r="P183" s="18">
        <f t="shared" si="22"/>
        <v>-0.18284490913244014</v>
      </c>
    </row>
    <row r="184" spans="1:16" x14ac:dyDescent="0.15">
      <c r="A184" s="18">
        <v>91.5</v>
      </c>
      <c r="B184" s="18">
        <v>182</v>
      </c>
      <c r="D184">
        <v>716.62091064453102</v>
      </c>
      <c r="E184">
        <v>581.19689941406295</v>
      </c>
      <c r="F184">
        <v>462.95980834960898</v>
      </c>
      <c r="G184">
        <v>461.80816650390602</v>
      </c>
      <c r="I184" s="19">
        <f t="shared" si="17"/>
        <v>253.66110229492205</v>
      </c>
      <c r="J184" s="19">
        <f t="shared" si="18"/>
        <v>119.38873291015693</v>
      </c>
      <c r="K184" s="19">
        <f t="shared" si="19"/>
        <v>170.08898925781222</v>
      </c>
      <c r="L184" s="20">
        <f t="shared" si="20"/>
        <v>1.4246653357633716</v>
      </c>
      <c r="M184" s="20">
        <f t="shared" si="21"/>
        <v>2.2536565769506538</v>
      </c>
      <c r="N184" s="18"/>
      <c r="O184" s="18"/>
      <c r="P184" s="18">
        <f t="shared" si="22"/>
        <v>2.4878396802327654</v>
      </c>
    </row>
    <row r="185" spans="1:16" x14ac:dyDescent="0.15">
      <c r="A185" s="18">
        <v>92</v>
      </c>
      <c r="B185" s="18">
        <v>183</v>
      </c>
      <c r="D185">
        <v>707.73986816406295</v>
      </c>
      <c r="E185">
        <v>577.00933837890602</v>
      </c>
      <c r="F185">
        <v>462.46795654296898</v>
      </c>
      <c r="G185">
        <v>461.51239013671898</v>
      </c>
      <c r="I185" s="19">
        <f t="shared" si="17"/>
        <v>245.27191162109398</v>
      </c>
      <c r="J185" s="19">
        <f t="shared" si="18"/>
        <v>115.49694824218705</v>
      </c>
      <c r="K185" s="19">
        <f t="shared" si="19"/>
        <v>164.42404785156305</v>
      </c>
      <c r="L185" s="20">
        <f t="shared" si="20"/>
        <v>1.4236224450431376</v>
      </c>
      <c r="M185" s="20">
        <f t="shared" si="21"/>
        <v>2.2571436930128641</v>
      </c>
      <c r="N185" s="18"/>
      <c r="O185" s="18"/>
      <c r="P185" s="18">
        <f t="shared" si="22"/>
        <v>2.6464206262319743</v>
      </c>
    </row>
    <row r="186" spans="1:16" x14ac:dyDescent="0.15">
      <c r="A186" s="18">
        <v>92.5</v>
      </c>
      <c r="B186" s="18">
        <v>184</v>
      </c>
      <c r="D186">
        <v>729.88977050781295</v>
      </c>
      <c r="E186">
        <v>586.38812255859398</v>
      </c>
      <c r="F186">
        <v>461.72506713867199</v>
      </c>
      <c r="G186">
        <v>460.65078735351602</v>
      </c>
      <c r="I186" s="19">
        <f t="shared" si="17"/>
        <v>268.16470336914097</v>
      </c>
      <c r="J186" s="19">
        <f t="shared" si="18"/>
        <v>125.73733520507795</v>
      </c>
      <c r="K186" s="19">
        <f t="shared" si="19"/>
        <v>180.14856872558641</v>
      </c>
      <c r="L186" s="20">
        <f t="shared" si="20"/>
        <v>1.4327372886642109</v>
      </c>
      <c r="M186" s="20">
        <f t="shared" si="21"/>
        <v>2.2707885434163817</v>
      </c>
      <c r="N186" s="18"/>
      <c r="O186" s="18"/>
      <c r="P186" s="18">
        <f t="shared" si="22"/>
        <v>3.2669371924732427</v>
      </c>
    </row>
    <row r="187" spans="1:16" x14ac:dyDescent="0.15">
      <c r="A187" s="18">
        <v>93</v>
      </c>
      <c r="B187" s="18">
        <v>185</v>
      </c>
      <c r="D187">
        <v>732.844970703125</v>
      </c>
      <c r="E187">
        <v>586.39099121093795</v>
      </c>
      <c r="F187">
        <v>461.49847412109398</v>
      </c>
      <c r="G187">
        <v>460.389404296875</v>
      </c>
      <c r="I187" s="19">
        <f t="shared" si="17"/>
        <v>271.34649658203102</v>
      </c>
      <c r="J187" s="19">
        <f t="shared" si="18"/>
        <v>126.00158691406295</v>
      </c>
      <c r="K187" s="19">
        <f t="shared" si="19"/>
        <v>183.14538574218696</v>
      </c>
      <c r="L187" s="20">
        <f t="shared" si="20"/>
        <v>1.4535165010826243</v>
      </c>
      <c r="M187" s="20">
        <f t="shared" si="21"/>
        <v>2.2960977626172392</v>
      </c>
      <c r="N187" s="18"/>
      <c r="O187" s="18"/>
      <c r="P187" s="18">
        <f t="shared" si="22"/>
        <v>4.4179054573004652</v>
      </c>
    </row>
    <row r="188" spans="1:16" x14ac:dyDescent="0.15">
      <c r="A188" s="18">
        <v>93.5</v>
      </c>
      <c r="B188" s="18">
        <v>186</v>
      </c>
      <c r="D188">
        <v>736.07342529296898</v>
      </c>
      <c r="E188">
        <v>586.78375244140602</v>
      </c>
      <c r="F188">
        <v>462.08142089843801</v>
      </c>
      <c r="G188">
        <v>460.90856933593801</v>
      </c>
      <c r="I188" s="19">
        <f t="shared" si="17"/>
        <v>273.99200439453097</v>
      </c>
      <c r="J188" s="19">
        <f t="shared" si="18"/>
        <v>125.87518310546801</v>
      </c>
      <c r="K188" s="19">
        <f t="shared" si="19"/>
        <v>185.87937622070336</v>
      </c>
      <c r="L188" s="20">
        <f t="shared" si="20"/>
        <v>1.4766959748130748</v>
      </c>
      <c r="M188" s="20">
        <f t="shared" si="21"/>
        <v>2.3238072431301338</v>
      </c>
      <c r="N188" s="18"/>
      <c r="O188" s="18"/>
      <c r="P188" s="18">
        <f t="shared" si="22"/>
        <v>5.6780285947265874</v>
      </c>
    </row>
    <row r="189" spans="1:16" x14ac:dyDescent="0.15">
      <c r="A189" s="18">
        <v>94</v>
      </c>
      <c r="B189" s="18">
        <v>187</v>
      </c>
      <c r="D189">
        <v>730.64880371093795</v>
      </c>
      <c r="E189">
        <v>583.40277099609398</v>
      </c>
      <c r="F189">
        <v>463.1171875</v>
      </c>
      <c r="G189">
        <v>461.85516357421898</v>
      </c>
      <c r="I189" s="19">
        <f t="shared" si="17"/>
        <v>267.53161621093795</v>
      </c>
      <c r="J189" s="19">
        <f t="shared" si="18"/>
        <v>121.547607421875</v>
      </c>
      <c r="K189" s="19">
        <f t="shared" si="19"/>
        <v>182.44829101562544</v>
      </c>
      <c r="L189" s="20">
        <f t="shared" si="20"/>
        <v>1.5010438698507043</v>
      </c>
      <c r="M189" s="20">
        <f t="shared" si="21"/>
        <v>2.3526851449502075</v>
      </c>
      <c r="N189" s="18"/>
      <c r="O189" s="18"/>
      <c r="P189" s="18">
        <f t="shared" si="22"/>
        <v>6.9912871463209045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2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670.25012207031295</v>
      </c>
      <c r="E2">
        <v>550.01629638671898</v>
      </c>
      <c r="F2">
        <v>463.83917236328102</v>
      </c>
      <c r="G2">
        <v>462.010986328125</v>
      </c>
      <c r="I2" s="7">
        <f t="shared" ref="I2:I33" si="0">D2-F2</f>
        <v>206.41094970703193</v>
      </c>
      <c r="J2" s="7">
        <f t="shared" ref="J2:J33" si="1">E2-G2</f>
        <v>88.005310058593977</v>
      </c>
      <c r="K2" s="7">
        <f t="shared" ref="K2:K65" si="2">I2-0.7*J2</f>
        <v>144.80723266601615</v>
      </c>
      <c r="L2" s="8">
        <f t="shared" ref="L2:L65" si="3">K2/J2</f>
        <v>1.6454374465541162</v>
      </c>
      <c r="M2" s="8"/>
      <c r="N2" s="18">
        <f>LINEST(V64:V104,U64:U104)</f>
        <v>-3.8016698726932364E-3</v>
      </c>
      <c r="O2" s="9">
        <f>AVERAGE(M38:M45)</f>
        <v>1.6792980857346906</v>
      </c>
    </row>
    <row r="3" spans="1:16" x14ac:dyDescent="0.15">
      <c r="A3" s="6">
        <v>1</v>
      </c>
      <c r="B3" s="6">
        <v>1</v>
      </c>
      <c r="C3" s="6" t="s">
        <v>7</v>
      </c>
      <c r="D3">
        <v>668.18908691406295</v>
      </c>
      <c r="E3">
        <v>548.88659667968795</v>
      </c>
      <c r="F3">
        <v>464.00311279296898</v>
      </c>
      <c r="G3">
        <v>462.42831420898398</v>
      </c>
      <c r="I3" s="7">
        <f t="shared" si="0"/>
        <v>204.18597412109398</v>
      </c>
      <c r="J3" s="7">
        <f t="shared" si="1"/>
        <v>86.458282470703978</v>
      </c>
      <c r="K3" s="7">
        <f t="shared" si="2"/>
        <v>143.66517639160119</v>
      </c>
      <c r="L3" s="8">
        <f t="shared" si="3"/>
        <v>1.6616704876167478</v>
      </c>
      <c r="M3" s="8"/>
      <c r="N3" s="18"/>
    </row>
    <row r="4" spans="1:16" ht="15" x14ac:dyDescent="0.15">
      <c r="A4" s="6">
        <v>1.5</v>
      </c>
      <c r="B4" s="6">
        <v>2</v>
      </c>
      <c r="D4">
        <v>668.35772705078102</v>
      </c>
      <c r="E4">
        <v>548.76568603515602</v>
      </c>
      <c r="F4">
        <v>463.929443359375</v>
      </c>
      <c r="G4">
        <v>462.42373657226602</v>
      </c>
      <c r="I4" s="7">
        <f t="shared" si="0"/>
        <v>204.42828369140602</v>
      </c>
      <c r="J4" s="7">
        <f t="shared" si="1"/>
        <v>86.34194946289</v>
      </c>
      <c r="K4" s="7">
        <f t="shared" si="2"/>
        <v>143.98891906738302</v>
      </c>
      <c r="L4" s="8">
        <f t="shared" si="3"/>
        <v>1.667658883811395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667.49462890625</v>
      </c>
      <c r="E5">
        <v>549.015869140625</v>
      </c>
      <c r="F5">
        <v>464.91781616210898</v>
      </c>
      <c r="G5">
        <v>463.0595703125</v>
      </c>
      <c r="I5" s="7">
        <f t="shared" si="0"/>
        <v>202.57681274414102</v>
      </c>
      <c r="J5" s="7">
        <f t="shared" si="1"/>
        <v>85.956298828125</v>
      </c>
      <c r="K5" s="7">
        <f t="shared" si="2"/>
        <v>142.40740356445352</v>
      </c>
      <c r="L5" s="8">
        <f t="shared" si="3"/>
        <v>1.6567419200913482</v>
      </c>
      <c r="M5" s="8"/>
      <c r="N5" s="18">
        <f>RSQ(V64:V104,U64:U104)</f>
        <v>0.98343195582121934</v>
      </c>
    </row>
    <row r="6" spans="1:16" x14ac:dyDescent="0.15">
      <c r="A6" s="6">
        <v>2.5</v>
      </c>
      <c r="B6" s="6">
        <v>4</v>
      </c>
      <c r="C6" s="6" t="s">
        <v>5</v>
      </c>
      <c r="D6">
        <v>667.63146972656295</v>
      </c>
      <c r="E6">
        <v>548.911376953125</v>
      </c>
      <c r="F6">
        <v>464.50860595703102</v>
      </c>
      <c r="G6">
        <v>462.81094360351602</v>
      </c>
      <c r="I6" s="7">
        <f t="shared" si="0"/>
        <v>203.12286376953193</v>
      </c>
      <c r="J6" s="7">
        <f t="shared" si="1"/>
        <v>86.100433349608977</v>
      </c>
      <c r="K6" s="7">
        <f t="shared" si="2"/>
        <v>142.85256042480566</v>
      </c>
      <c r="L6" s="8">
        <f t="shared" si="3"/>
        <v>1.6591386926562364</v>
      </c>
      <c r="M6" s="8">
        <f t="shared" ref="M6:M37" si="4">L6+ABS($N$2)*A6</f>
        <v>1.6686428673379694</v>
      </c>
      <c r="P6" s="6">
        <f t="shared" ref="P6:P69" si="5">(M6-$O$2)/$O$2*100</f>
        <v>-0.63450429005042241</v>
      </c>
    </row>
    <row r="7" spans="1:16" x14ac:dyDescent="0.15">
      <c r="A7" s="6">
        <v>3</v>
      </c>
      <c r="B7" s="6">
        <v>5</v>
      </c>
      <c r="C7" s="6" t="s">
        <v>8</v>
      </c>
      <c r="D7">
        <v>663.98846435546898</v>
      </c>
      <c r="E7">
        <v>547.35833740234398</v>
      </c>
      <c r="F7">
        <v>464.23159790039102</v>
      </c>
      <c r="G7">
        <v>462.61297607421898</v>
      </c>
      <c r="I7" s="7">
        <f t="shared" si="0"/>
        <v>199.75686645507795</v>
      </c>
      <c r="J7" s="7">
        <f t="shared" si="1"/>
        <v>84.745361328125</v>
      </c>
      <c r="K7" s="7">
        <f t="shared" si="2"/>
        <v>140.43511352539045</v>
      </c>
      <c r="L7" s="8">
        <f t="shared" si="3"/>
        <v>1.6571421883687611</v>
      </c>
      <c r="M7" s="8">
        <f t="shared" si="4"/>
        <v>1.6685471979868409</v>
      </c>
      <c r="P7" s="6">
        <f t="shared" si="5"/>
        <v>-0.64020127451918196</v>
      </c>
    </row>
    <row r="8" spans="1:16" x14ac:dyDescent="0.15">
      <c r="A8" s="6">
        <v>3.5</v>
      </c>
      <c r="B8" s="6">
        <v>6</v>
      </c>
      <c r="D8">
        <v>660.71307373046898</v>
      </c>
      <c r="E8">
        <v>546.53778076171898</v>
      </c>
      <c r="F8">
        <v>464.61257934570301</v>
      </c>
      <c r="G8">
        <v>462.97384643554699</v>
      </c>
      <c r="I8" s="7">
        <f t="shared" si="0"/>
        <v>196.10049438476597</v>
      </c>
      <c r="J8" s="7">
        <f t="shared" si="1"/>
        <v>83.563934326171989</v>
      </c>
      <c r="K8" s="7">
        <f t="shared" si="2"/>
        <v>137.60574035644558</v>
      </c>
      <c r="L8" s="8">
        <f t="shared" si="3"/>
        <v>1.6467120829822854</v>
      </c>
      <c r="M8" s="8">
        <f t="shared" si="4"/>
        <v>1.6600179275367117</v>
      </c>
      <c r="P8" s="6">
        <f t="shared" si="5"/>
        <v>-1.1481081507660897</v>
      </c>
    </row>
    <row r="9" spans="1:16" x14ac:dyDescent="0.15">
      <c r="A9" s="6">
        <v>4</v>
      </c>
      <c r="B9" s="6">
        <v>7</v>
      </c>
      <c r="D9">
        <v>661.65576171875</v>
      </c>
      <c r="E9">
        <v>546.83673095703102</v>
      </c>
      <c r="F9">
        <v>464.44781494140602</v>
      </c>
      <c r="G9">
        <v>462.72027587890602</v>
      </c>
      <c r="I9" s="7">
        <f t="shared" si="0"/>
        <v>197.20794677734398</v>
      </c>
      <c r="J9" s="7">
        <f t="shared" si="1"/>
        <v>84.116455078125</v>
      </c>
      <c r="K9" s="7">
        <f t="shared" si="2"/>
        <v>138.32642822265649</v>
      </c>
      <c r="L9" s="8">
        <f t="shared" si="3"/>
        <v>1.6444633584972499</v>
      </c>
      <c r="M9" s="8">
        <f t="shared" si="4"/>
        <v>1.6596700379880229</v>
      </c>
      <c r="P9" s="6">
        <f t="shared" si="5"/>
        <v>-1.1688245174221386</v>
      </c>
    </row>
    <row r="10" spans="1:16" x14ac:dyDescent="0.15">
      <c r="A10" s="6">
        <v>4.5</v>
      </c>
      <c r="B10" s="6">
        <v>8</v>
      </c>
      <c r="D10">
        <v>656.90264892578102</v>
      </c>
      <c r="E10">
        <v>545.02294921875</v>
      </c>
      <c r="F10">
        <v>464.65637207031301</v>
      </c>
      <c r="G10">
        <v>463.14837646484398</v>
      </c>
      <c r="I10" s="7">
        <f t="shared" si="0"/>
        <v>192.24627685546801</v>
      </c>
      <c r="J10" s="7">
        <f t="shared" si="1"/>
        <v>81.874572753906023</v>
      </c>
      <c r="K10" s="7">
        <f t="shared" si="2"/>
        <v>134.9340759277338</v>
      </c>
      <c r="L10" s="8">
        <f t="shared" si="3"/>
        <v>1.6480583823418662</v>
      </c>
      <c r="M10" s="8">
        <f t="shared" si="4"/>
        <v>1.6651658967689857</v>
      </c>
      <c r="P10" s="6">
        <f t="shared" si="5"/>
        <v>-0.8415533302726349</v>
      </c>
    </row>
    <row r="11" spans="1:16" x14ac:dyDescent="0.15">
      <c r="A11" s="6">
        <v>5</v>
      </c>
      <c r="B11" s="6">
        <v>9</v>
      </c>
      <c r="D11">
        <v>651.58776855468795</v>
      </c>
      <c r="E11">
        <v>542.31134033203102</v>
      </c>
      <c r="F11">
        <v>463.90164184570301</v>
      </c>
      <c r="G11">
        <v>462.37164306640602</v>
      </c>
      <c r="I11" s="7">
        <f t="shared" si="0"/>
        <v>187.68612670898494</v>
      </c>
      <c r="J11" s="7">
        <f t="shared" si="1"/>
        <v>79.939697265625</v>
      </c>
      <c r="K11" s="7">
        <f t="shared" si="2"/>
        <v>131.72833862304745</v>
      </c>
      <c r="L11" s="8">
        <f t="shared" si="3"/>
        <v>1.6478463532997663</v>
      </c>
      <c r="M11" s="8">
        <f t="shared" si="4"/>
        <v>1.6668547026632323</v>
      </c>
      <c r="P11" s="6">
        <f t="shared" si="5"/>
        <v>-0.74098715273735039</v>
      </c>
    </row>
    <row r="12" spans="1:16" x14ac:dyDescent="0.15">
      <c r="A12" s="6">
        <v>5.5</v>
      </c>
      <c r="B12" s="6">
        <v>10</v>
      </c>
      <c r="D12">
        <v>675.34173583984398</v>
      </c>
      <c r="E12">
        <v>551.899658203125</v>
      </c>
      <c r="F12">
        <v>463.77484130859398</v>
      </c>
      <c r="G12">
        <v>462.32269287109398</v>
      </c>
      <c r="I12" s="7">
        <f t="shared" si="0"/>
        <v>211.56689453125</v>
      </c>
      <c r="J12" s="7">
        <f t="shared" si="1"/>
        <v>89.576965332031023</v>
      </c>
      <c r="K12" s="7">
        <f t="shared" si="2"/>
        <v>148.86301879882828</v>
      </c>
      <c r="L12" s="8">
        <f t="shared" si="3"/>
        <v>1.661844853161125</v>
      </c>
      <c r="M12" s="8">
        <f t="shared" si="4"/>
        <v>1.6827540374609378</v>
      </c>
      <c r="P12" s="6">
        <f t="shared" si="5"/>
        <v>0.20579739568601704</v>
      </c>
    </row>
    <row r="13" spans="1:16" x14ac:dyDescent="0.15">
      <c r="A13" s="6">
        <v>6</v>
      </c>
      <c r="B13" s="6">
        <v>11</v>
      </c>
      <c r="D13">
        <v>673.72644042968795</v>
      </c>
      <c r="E13">
        <v>551.50091552734398</v>
      </c>
      <c r="F13">
        <v>463.80661010742199</v>
      </c>
      <c r="G13">
        <v>461.93069458007801</v>
      </c>
      <c r="I13" s="7">
        <f t="shared" si="0"/>
        <v>209.91983032226597</v>
      </c>
      <c r="J13" s="7">
        <f t="shared" si="1"/>
        <v>89.570220947265966</v>
      </c>
      <c r="K13" s="7">
        <f t="shared" si="2"/>
        <v>147.22067565917979</v>
      </c>
      <c r="L13" s="8">
        <f t="shared" si="3"/>
        <v>1.643634168836708</v>
      </c>
      <c r="M13" s="8">
        <f t="shared" si="4"/>
        <v>1.6664441880728673</v>
      </c>
      <c r="P13" s="6">
        <f t="shared" si="5"/>
        <v>-0.76543275854445803</v>
      </c>
    </row>
    <row r="14" spans="1:16" x14ac:dyDescent="0.15">
      <c r="A14" s="6">
        <v>6.5</v>
      </c>
      <c r="B14" s="6">
        <v>12</v>
      </c>
      <c r="D14">
        <v>669.802490234375</v>
      </c>
      <c r="E14">
        <v>549.97009277343795</v>
      </c>
      <c r="F14">
        <v>463.78958129882801</v>
      </c>
      <c r="G14">
        <v>462.14733886718801</v>
      </c>
      <c r="I14" s="7">
        <f t="shared" si="0"/>
        <v>206.01290893554699</v>
      </c>
      <c r="J14" s="7">
        <f t="shared" si="1"/>
        <v>87.822753906249943</v>
      </c>
      <c r="K14" s="7">
        <f t="shared" si="2"/>
        <v>144.53698120117204</v>
      </c>
      <c r="L14" s="8">
        <f t="shared" si="3"/>
        <v>1.6457805610999634</v>
      </c>
      <c r="M14" s="8">
        <f t="shared" si="4"/>
        <v>1.6704914152724695</v>
      </c>
      <c r="P14" s="6">
        <f t="shared" si="5"/>
        <v>-0.52442568338713136</v>
      </c>
    </row>
    <row r="15" spans="1:16" x14ac:dyDescent="0.15">
      <c r="A15" s="6">
        <v>7</v>
      </c>
      <c r="B15" s="6">
        <v>13</v>
      </c>
      <c r="D15">
        <v>686.216796875</v>
      </c>
      <c r="E15">
        <v>557.219482421875</v>
      </c>
      <c r="F15">
        <v>463.49761962890602</v>
      </c>
      <c r="G15">
        <v>461.98361206054699</v>
      </c>
      <c r="I15" s="7">
        <f t="shared" si="0"/>
        <v>222.71917724609398</v>
      </c>
      <c r="J15" s="7">
        <f t="shared" si="1"/>
        <v>95.235870361328011</v>
      </c>
      <c r="K15" s="7">
        <f t="shared" si="2"/>
        <v>156.05406799316438</v>
      </c>
      <c r="L15" s="8">
        <f t="shared" si="3"/>
        <v>1.6386059937404902</v>
      </c>
      <c r="M15" s="8">
        <f t="shared" si="4"/>
        <v>1.6652176828493428</v>
      </c>
      <c r="P15" s="6">
        <f t="shared" si="5"/>
        <v>-0.83846953706183047</v>
      </c>
    </row>
    <row r="16" spans="1:16" x14ac:dyDescent="0.15">
      <c r="A16" s="6">
        <v>7.5</v>
      </c>
      <c r="B16" s="6">
        <v>14</v>
      </c>
      <c r="D16">
        <v>676.16229248046898</v>
      </c>
      <c r="E16">
        <v>552.86273193359398</v>
      </c>
      <c r="F16">
        <v>463.24072265625</v>
      </c>
      <c r="G16">
        <v>462.13259887695301</v>
      </c>
      <c r="I16" s="7">
        <f t="shared" si="0"/>
        <v>212.92156982421898</v>
      </c>
      <c r="J16" s="7">
        <f t="shared" si="1"/>
        <v>90.730133056640966</v>
      </c>
      <c r="K16" s="7">
        <f t="shared" si="2"/>
        <v>149.41047668457031</v>
      </c>
      <c r="L16" s="8">
        <f t="shared" si="3"/>
        <v>1.6467569444794752</v>
      </c>
      <c r="M16" s="8">
        <f t="shared" si="4"/>
        <v>1.6752694685246745</v>
      </c>
      <c r="P16" s="6">
        <f t="shared" si="5"/>
        <v>-0.23989887466903254</v>
      </c>
    </row>
    <row r="17" spans="1:16" x14ac:dyDescent="0.15">
      <c r="A17" s="6">
        <v>8</v>
      </c>
      <c r="B17" s="6">
        <v>15</v>
      </c>
      <c r="D17">
        <v>674.944580078125</v>
      </c>
      <c r="E17">
        <v>552.79650878906295</v>
      </c>
      <c r="F17">
        <v>463.61901855468801</v>
      </c>
      <c r="G17">
        <v>461.89437866210898</v>
      </c>
      <c r="I17" s="7">
        <f t="shared" si="0"/>
        <v>211.32556152343699</v>
      </c>
      <c r="J17" s="7">
        <f t="shared" si="1"/>
        <v>90.902130126953978</v>
      </c>
      <c r="K17" s="7">
        <f t="shared" si="2"/>
        <v>147.6940704345692</v>
      </c>
      <c r="L17" s="8">
        <f t="shared" si="3"/>
        <v>1.6247591803217323</v>
      </c>
      <c r="M17" s="8">
        <f t="shared" si="4"/>
        <v>1.6551725393032781</v>
      </c>
      <c r="P17" s="6">
        <f t="shared" si="5"/>
        <v>-1.4366446693624153</v>
      </c>
    </row>
    <row r="18" spans="1:16" x14ac:dyDescent="0.15">
      <c r="A18" s="6">
        <v>8.5</v>
      </c>
      <c r="B18" s="6">
        <v>16</v>
      </c>
      <c r="D18">
        <v>671.54443359375</v>
      </c>
      <c r="E18">
        <v>551.15515136718795</v>
      </c>
      <c r="F18">
        <v>463.70098876953102</v>
      </c>
      <c r="G18">
        <v>461.76696777343801</v>
      </c>
      <c r="I18" s="7">
        <f t="shared" si="0"/>
        <v>207.84344482421898</v>
      </c>
      <c r="J18" s="7">
        <f t="shared" si="1"/>
        <v>89.388183593749943</v>
      </c>
      <c r="K18" s="7">
        <f t="shared" si="2"/>
        <v>145.27171630859402</v>
      </c>
      <c r="L18" s="8">
        <f t="shared" si="3"/>
        <v>1.625178076878961</v>
      </c>
      <c r="M18" s="8">
        <f t="shared" si="4"/>
        <v>1.6574922707968536</v>
      </c>
      <c r="P18" s="6">
        <f t="shared" si="5"/>
        <v>-1.2985076993223064</v>
      </c>
    </row>
    <row r="19" spans="1:16" x14ac:dyDescent="0.15">
      <c r="A19" s="6">
        <v>9</v>
      </c>
      <c r="B19" s="6">
        <v>17</v>
      </c>
      <c r="D19">
        <v>660.873779296875</v>
      </c>
      <c r="E19">
        <v>546.7880859375</v>
      </c>
      <c r="F19">
        <v>464.00808715820301</v>
      </c>
      <c r="G19">
        <v>462.67877197265602</v>
      </c>
      <c r="I19" s="7">
        <f t="shared" si="0"/>
        <v>196.86569213867199</v>
      </c>
      <c r="J19" s="7">
        <f t="shared" si="1"/>
        <v>84.109313964843977</v>
      </c>
      <c r="K19" s="7">
        <f t="shared" si="2"/>
        <v>137.9891723632812</v>
      </c>
      <c r="L19" s="8">
        <f t="shared" si="3"/>
        <v>1.6405932453682588</v>
      </c>
      <c r="M19" s="8">
        <f t="shared" si="4"/>
        <v>1.6748082742224979</v>
      </c>
      <c r="P19" s="6">
        <f t="shared" si="5"/>
        <v>-0.26736239089014718</v>
      </c>
    </row>
    <row r="20" spans="1:16" x14ac:dyDescent="0.15">
      <c r="A20" s="6">
        <v>9.5</v>
      </c>
      <c r="B20" s="6">
        <v>18</v>
      </c>
      <c r="D20">
        <v>675.27520751953102</v>
      </c>
      <c r="E20">
        <v>552.78546142578102</v>
      </c>
      <c r="F20">
        <v>464.10830688476602</v>
      </c>
      <c r="G20">
        <v>462.40570068359398</v>
      </c>
      <c r="I20" s="7">
        <f t="shared" si="0"/>
        <v>211.166900634765</v>
      </c>
      <c r="J20" s="7">
        <f t="shared" si="1"/>
        <v>90.379760742187045</v>
      </c>
      <c r="K20" s="7">
        <f t="shared" si="2"/>
        <v>147.90106811523407</v>
      </c>
      <c r="L20" s="8">
        <f t="shared" si="3"/>
        <v>1.6364401377110251</v>
      </c>
      <c r="M20" s="8">
        <f t="shared" si="4"/>
        <v>1.672556001501611</v>
      </c>
      <c r="P20" s="6">
        <f t="shared" si="5"/>
        <v>-0.40148227943283787</v>
      </c>
    </row>
    <row r="21" spans="1:16" x14ac:dyDescent="0.15">
      <c r="A21" s="6">
        <v>10</v>
      </c>
      <c r="B21" s="6">
        <v>19</v>
      </c>
      <c r="D21">
        <v>678.11126708984398</v>
      </c>
      <c r="E21">
        <v>554.64208984375</v>
      </c>
      <c r="F21">
        <v>464.58517456054699</v>
      </c>
      <c r="G21">
        <v>462.98278808593801</v>
      </c>
      <c r="I21" s="7">
        <f t="shared" si="0"/>
        <v>213.52609252929699</v>
      </c>
      <c r="J21" s="7">
        <f t="shared" si="1"/>
        <v>91.659301757811988</v>
      </c>
      <c r="K21" s="7">
        <f t="shared" si="2"/>
        <v>149.3645812988286</v>
      </c>
      <c r="L21" s="8">
        <f t="shared" si="3"/>
        <v>1.6295627223245619</v>
      </c>
      <c r="M21" s="8">
        <f t="shared" si="4"/>
        <v>1.6675794210514943</v>
      </c>
      <c r="P21" s="6">
        <f t="shared" si="5"/>
        <v>-0.69783112258294977</v>
      </c>
    </row>
    <row r="22" spans="1:16" x14ac:dyDescent="0.15">
      <c r="A22" s="6">
        <v>10.5</v>
      </c>
      <c r="B22" s="6">
        <v>20</v>
      </c>
      <c r="D22">
        <v>669.8564453125</v>
      </c>
      <c r="E22">
        <v>550.68896484375</v>
      </c>
      <c r="F22">
        <v>464.18469238281301</v>
      </c>
      <c r="G22">
        <v>462.746826171875</v>
      </c>
      <c r="I22" s="7">
        <f t="shared" si="0"/>
        <v>205.67175292968699</v>
      </c>
      <c r="J22" s="7">
        <f t="shared" si="1"/>
        <v>87.942138671875</v>
      </c>
      <c r="K22" s="7">
        <f t="shared" si="2"/>
        <v>144.1122558593745</v>
      </c>
      <c r="L22" s="8">
        <f t="shared" si="3"/>
        <v>1.6387167521258317</v>
      </c>
      <c r="M22" s="8">
        <f t="shared" si="4"/>
        <v>1.6786342857891106</v>
      </c>
      <c r="P22" s="6">
        <f t="shared" si="5"/>
        <v>-3.9528416736666946E-2</v>
      </c>
    </row>
    <row r="23" spans="1:16" x14ac:dyDescent="0.15">
      <c r="A23" s="6">
        <v>11</v>
      </c>
      <c r="B23" s="6">
        <v>21</v>
      </c>
      <c r="D23">
        <v>689.94384765625</v>
      </c>
      <c r="E23">
        <v>559.26959228515602</v>
      </c>
      <c r="F23">
        <v>463.80557250976602</v>
      </c>
      <c r="G23">
        <v>462.11764526367199</v>
      </c>
      <c r="I23" s="7">
        <f t="shared" si="0"/>
        <v>226.13827514648398</v>
      </c>
      <c r="J23" s="7">
        <f t="shared" si="1"/>
        <v>97.151947021484034</v>
      </c>
      <c r="K23" s="7">
        <f t="shared" si="2"/>
        <v>158.13191223144514</v>
      </c>
      <c r="L23" s="8">
        <f t="shared" si="3"/>
        <v>1.6276762028914984</v>
      </c>
      <c r="M23" s="8">
        <f t="shared" si="4"/>
        <v>1.669494571491124</v>
      </c>
      <c r="P23" s="6">
        <f t="shared" si="5"/>
        <v>-0.58378642403308645</v>
      </c>
    </row>
    <row r="24" spans="1:16" x14ac:dyDescent="0.15">
      <c r="A24" s="6">
        <v>11.5</v>
      </c>
      <c r="B24" s="6">
        <v>22</v>
      </c>
      <c r="D24">
        <v>688.83435058593795</v>
      </c>
      <c r="E24">
        <v>559.75433349609398</v>
      </c>
      <c r="F24">
        <v>464.51400756835898</v>
      </c>
      <c r="G24">
        <v>462.84167480468801</v>
      </c>
      <c r="I24" s="7">
        <f t="shared" si="0"/>
        <v>224.32034301757898</v>
      </c>
      <c r="J24" s="7">
        <f t="shared" si="1"/>
        <v>96.912658691405966</v>
      </c>
      <c r="K24" s="7">
        <f t="shared" si="2"/>
        <v>156.48148193359481</v>
      </c>
      <c r="L24" s="8">
        <f t="shared" si="3"/>
        <v>1.6146650401148399</v>
      </c>
      <c r="M24" s="8">
        <f t="shared" si="4"/>
        <v>1.6583842436508121</v>
      </c>
      <c r="P24" s="6">
        <f t="shared" si="5"/>
        <v>-1.2453918849510752</v>
      </c>
    </row>
    <row r="25" spans="1:16" x14ac:dyDescent="0.15">
      <c r="A25" s="6">
        <v>12</v>
      </c>
      <c r="B25" s="6">
        <v>23</v>
      </c>
      <c r="D25">
        <v>679.09649658203102</v>
      </c>
      <c r="E25">
        <v>555.53332519531295</v>
      </c>
      <c r="F25">
        <v>464.50341796875</v>
      </c>
      <c r="G25">
        <v>462.79498291015602</v>
      </c>
      <c r="I25" s="7">
        <f t="shared" si="0"/>
        <v>214.59307861328102</v>
      </c>
      <c r="J25" s="7">
        <f t="shared" si="1"/>
        <v>92.738342285156932</v>
      </c>
      <c r="K25" s="7">
        <f t="shared" si="2"/>
        <v>149.67623901367119</v>
      </c>
      <c r="L25" s="8">
        <f t="shared" si="3"/>
        <v>1.6139628477877952</v>
      </c>
      <c r="M25" s="8">
        <f t="shared" si="4"/>
        <v>1.6595828862601141</v>
      </c>
      <c r="P25" s="6">
        <f t="shared" si="5"/>
        <v>-1.1740142885919618</v>
      </c>
    </row>
    <row r="26" spans="1:16" x14ac:dyDescent="0.15">
      <c r="A26" s="6">
        <v>12.5</v>
      </c>
      <c r="B26" s="6">
        <v>24</v>
      </c>
      <c r="D26">
        <v>683.38873291015602</v>
      </c>
      <c r="E26">
        <v>557.48504638671898</v>
      </c>
      <c r="F26">
        <v>464.38098144531301</v>
      </c>
      <c r="G26">
        <v>462.99066162109398</v>
      </c>
      <c r="I26" s="7">
        <f t="shared" si="0"/>
        <v>219.00775146484301</v>
      </c>
      <c r="J26" s="7">
        <f t="shared" si="1"/>
        <v>94.494384765625</v>
      </c>
      <c r="K26" s="7">
        <f t="shared" si="2"/>
        <v>152.8616821289055</v>
      </c>
      <c r="L26" s="8">
        <f t="shared" si="3"/>
        <v>1.6176800611808761</v>
      </c>
      <c r="M26" s="8">
        <f t="shared" si="4"/>
        <v>1.6652009345895415</v>
      </c>
      <c r="P26" s="6">
        <f t="shared" si="5"/>
        <v>-0.83946687398155428</v>
      </c>
    </row>
    <row r="27" spans="1:16" x14ac:dyDescent="0.15">
      <c r="A27" s="6">
        <v>13</v>
      </c>
      <c r="B27" s="6">
        <v>25</v>
      </c>
      <c r="D27">
        <v>672.8115234375</v>
      </c>
      <c r="E27">
        <v>552.88763427734398</v>
      </c>
      <c r="F27">
        <v>463.77795410156301</v>
      </c>
      <c r="G27">
        <v>462.51547241210898</v>
      </c>
      <c r="I27" s="7">
        <f t="shared" si="0"/>
        <v>209.03356933593699</v>
      </c>
      <c r="J27" s="7">
        <f t="shared" si="1"/>
        <v>90.372161865235</v>
      </c>
      <c r="K27" s="7">
        <f t="shared" si="2"/>
        <v>145.7730560302725</v>
      </c>
      <c r="L27" s="8">
        <f t="shared" si="3"/>
        <v>1.6130305286671416</v>
      </c>
      <c r="M27" s="8">
        <f t="shared" si="4"/>
        <v>1.6624522370121537</v>
      </c>
      <c r="P27" s="6">
        <f t="shared" si="5"/>
        <v>-1.0031482120797439</v>
      </c>
    </row>
    <row r="28" spans="1:16" x14ac:dyDescent="0.15">
      <c r="A28" s="6">
        <v>13.5</v>
      </c>
      <c r="B28" s="6">
        <v>26</v>
      </c>
      <c r="D28">
        <v>662.999267578125</v>
      </c>
      <c r="E28">
        <v>548.323486328125</v>
      </c>
      <c r="F28">
        <v>463.41833496093801</v>
      </c>
      <c r="G28">
        <v>462.06454467773398</v>
      </c>
      <c r="I28" s="7">
        <f t="shared" si="0"/>
        <v>199.58093261718699</v>
      </c>
      <c r="J28" s="7">
        <f t="shared" si="1"/>
        <v>86.258941650391023</v>
      </c>
      <c r="K28" s="7">
        <f t="shared" si="2"/>
        <v>139.19967346191328</v>
      </c>
      <c r="L28" s="8">
        <f t="shared" si="3"/>
        <v>1.6137419587883648</v>
      </c>
      <c r="M28" s="8">
        <f t="shared" si="4"/>
        <v>1.6650645020697235</v>
      </c>
      <c r="P28" s="6">
        <f t="shared" si="5"/>
        <v>-0.84759125171872096</v>
      </c>
    </row>
    <row r="29" spans="1:16" x14ac:dyDescent="0.15">
      <c r="A29" s="6">
        <v>14</v>
      </c>
      <c r="B29" s="6">
        <v>27</v>
      </c>
      <c r="D29">
        <v>662.90130615234398</v>
      </c>
      <c r="E29">
        <v>548.40264892578102</v>
      </c>
      <c r="F29">
        <v>463.741455078125</v>
      </c>
      <c r="G29">
        <v>462.07989501953102</v>
      </c>
      <c r="I29" s="7">
        <f t="shared" si="0"/>
        <v>199.15985107421898</v>
      </c>
      <c r="J29" s="7">
        <f t="shared" si="1"/>
        <v>86.32275390625</v>
      </c>
      <c r="K29" s="7">
        <f t="shared" si="2"/>
        <v>138.73392333984398</v>
      </c>
      <c r="L29" s="8">
        <f t="shared" si="3"/>
        <v>1.6071535842162152</v>
      </c>
      <c r="M29" s="8">
        <f t="shared" si="4"/>
        <v>1.6603769624339206</v>
      </c>
      <c r="P29" s="6">
        <f t="shared" si="5"/>
        <v>-1.1267280932135426</v>
      </c>
    </row>
    <row r="30" spans="1:16" x14ac:dyDescent="0.15">
      <c r="A30" s="6">
        <v>14.5</v>
      </c>
      <c r="B30" s="6">
        <v>28</v>
      </c>
      <c r="D30">
        <v>669.15814208984398</v>
      </c>
      <c r="E30">
        <v>551.41876220703102</v>
      </c>
      <c r="F30">
        <v>464.20108032226602</v>
      </c>
      <c r="G30">
        <v>462.61569213867199</v>
      </c>
      <c r="I30" s="7">
        <f t="shared" si="0"/>
        <v>204.95706176757795</v>
      </c>
      <c r="J30" s="7">
        <f t="shared" si="1"/>
        <v>88.803070068359034</v>
      </c>
      <c r="K30" s="7">
        <f t="shared" si="2"/>
        <v>142.79491271972663</v>
      </c>
      <c r="L30" s="8">
        <f t="shared" si="3"/>
        <v>1.6079952259511481</v>
      </c>
      <c r="M30" s="8">
        <f t="shared" si="4"/>
        <v>1.6631194391052</v>
      </c>
      <c r="P30" s="6">
        <f t="shared" si="5"/>
        <v>-0.9634172019205578</v>
      </c>
    </row>
    <row r="31" spans="1:16" x14ac:dyDescent="0.15">
      <c r="A31" s="6">
        <v>15</v>
      </c>
      <c r="B31" s="6">
        <v>29</v>
      </c>
      <c r="D31">
        <v>668.29284667968795</v>
      </c>
      <c r="E31">
        <v>551.37066650390602</v>
      </c>
      <c r="F31">
        <v>464.63186645507801</v>
      </c>
      <c r="G31">
        <v>463.09753417968801</v>
      </c>
      <c r="I31" s="7">
        <f t="shared" si="0"/>
        <v>203.66098022460994</v>
      </c>
      <c r="J31" s="7">
        <f t="shared" si="1"/>
        <v>88.273132324218011</v>
      </c>
      <c r="K31" s="7">
        <f t="shared" si="2"/>
        <v>141.86978759765734</v>
      </c>
      <c r="L31" s="8">
        <f t="shared" si="3"/>
        <v>1.6071683859204677</v>
      </c>
      <c r="M31" s="8">
        <f t="shared" si="4"/>
        <v>1.6641934340108664</v>
      </c>
      <c r="P31" s="6">
        <f t="shared" si="5"/>
        <v>-0.8994622129409493</v>
      </c>
    </row>
    <row r="32" spans="1:16" x14ac:dyDescent="0.15">
      <c r="A32" s="6">
        <v>15.5</v>
      </c>
      <c r="B32" s="6">
        <v>30</v>
      </c>
      <c r="D32">
        <v>663.80419921875</v>
      </c>
      <c r="E32">
        <v>549.10968017578102</v>
      </c>
      <c r="F32">
        <v>464.341552734375</v>
      </c>
      <c r="G32">
        <v>462.64971923828102</v>
      </c>
      <c r="I32" s="7">
        <f t="shared" si="0"/>
        <v>199.462646484375</v>
      </c>
      <c r="J32" s="7">
        <f t="shared" si="1"/>
        <v>86.4599609375</v>
      </c>
      <c r="K32" s="7">
        <f t="shared" si="2"/>
        <v>138.940673828125</v>
      </c>
      <c r="L32" s="8">
        <f t="shared" si="3"/>
        <v>1.6069944089907946</v>
      </c>
      <c r="M32" s="8">
        <f t="shared" si="4"/>
        <v>1.6659202920175398</v>
      </c>
      <c r="P32" s="6">
        <f t="shared" si="5"/>
        <v>-0.79663008198440821</v>
      </c>
    </row>
    <row r="33" spans="1:16" x14ac:dyDescent="0.15">
      <c r="A33" s="6">
        <v>16</v>
      </c>
      <c r="B33" s="6">
        <v>31</v>
      </c>
      <c r="D33">
        <v>668.03082275390602</v>
      </c>
      <c r="E33">
        <v>550.62164306640602</v>
      </c>
      <c r="F33">
        <v>464.17575073242199</v>
      </c>
      <c r="G33">
        <v>462.68023681640602</v>
      </c>
      <c r="I33" s="7">
        <f t="shared" si="0"/>
        <v>203.85507202148403</v>
      </c>
      <c r="J33" s="7">
        <f t="shared" si="1"/>
        <v>87.94140625</v>
      </c>
      <c r="K33" s="7">
        <f t="shared" si="2"/>
        <v>142.29608764648404</v>
      </c>
      <c r="L33" s="8">
        <f t="shared" si="3"/>
        <v>1.6180783741615916</v>
      </c>
      <c r="M33" s="8">
        <f t="shared" si="4"/>
        <v>1.6789050921246833</v>
      </c>
      <c r="P33" s="6">
        <f t="shared" si="5"/>
        <v>-2.340225439103007E-2</v>
      </c>
    </row>
    <row r="34" spans="1:16" x14ac:dyDescent="0.15">
      <c r="A34" s="6">
        <v>16.5</v>
      </c>
      <c r="B34" s="6">
        <v>32</v>
      </c>
      <c r="D34">
        <v>669.577392578125</v>
      </c>
      <c r="E34">
        <v>551.80377197265602</v>
      </c>
      <c r="F34">
        <v>464.38162231445301</v>
      </c>
      <c r="G34">
        <v>462.73147583007801</v>
      </c>
      <c r="I34" s="7">
        <f t="shared" ref="I34:I65" si="6">D34-F34</f>
        <v>205.19577026367199</v>
      </c>
      <c r="J34" s="7">
        <f t="shared" ref="J34:J65" si="7">E34-G34</f>
        <v>89.072296142578011</v>
      </c>
      <c r="K34" s="7">
        <f t="shared" si="2"/>
        <v>142.84516296386738</v>
      </c>
      <c r="L34" s="8">
        <f t="shared" si="3"/>
        <v>1.6036991202653532</v>
      </c>
      <c r="M34" s="8">
        <f t="shared" si="4"/>
        <v>1.6664266731647916</v>
      </c>
      <c r="P34" s="6">
        <f t="shared" si="5"/>
        <v>-0.76647574836410071</v>
      </c>
    </row>
    <row r="35" spans="1:16" x14ac:dyDescent="0.15">
      <c r="A35" s="6">
        <v>17</v>
      </c>
      <c r="B35" s="6">
        <v>33</v>
      </c>
      <c r="D35">
        <v>672.31359863281295</v>
      </c>
      <c r="E35">
        <v>553.15710449218795</v>
      </c>
      <c r="F35">
        <v>464.47000122070301</v>
      </c>
      <c r="G35">
        <v>462.81179809570301</v>
      </c>
      <c r="I35" s="7">
        <f t="shared" si="6"/>
        <v>207.84359741210994</v>
      </c>
      <c r="J35" s="7">
        <f t="shared" si="7"/>
        <v>90.345306396484943</v>
      </c>
      <c r="K35" s="7">
        <f t="shared" si="2"/>
        <v>144.60188293457048</v>
      </c>
      <c r="L35" s="8">
        <f t="shared" si="3"/>
        <v>1.6005467101962974</v>
      </c>
      <c r="M35" s="8">
        <f t="shared" si="4"/>
        <v>1.6651750980320823</v>
      </c>
      <c r="P35" s="6">
        <f t="shared" si="5"/>
        <v>-0.84100540711505356</v>
      </c>
    </row>
    <row r="36" spans="1:16" x14ac:dyDescent="0.15">
      <c r="A36" s="6">
        <v>17.5</v>
      </c>
      <c r="B36" s="6">
        <v>34</v>
      </c>
      <c r="D36">
        <v>666.69781494140602</v>
      </c>
      <c r="E36">
        <v>550.91564941406295</v>
      </c>
      <c r="F36">
        <v>464.68768310546898</v>
      </c>
      <c r="G36">
        <v>463.03009033203102</v>
      </c>
      <c r="I36" s="7">
        <f t="shared" si="6"/>
        <v>202.01013183593705</v>
      </c>
      <c r="J36" s="7">
        <f t="shared" si="7"/>
        <v>87.885559082031932</v>
      </c>
      <c r="K36" s="7">
        <f t="shared" si="2"/>
        <v>140.49024047851469</v>
      </c>
      <c r="L36" s="8">
        <f t="shared" si="3"/>
        <v>1.5985588752684821</v>
      </c>
      <c r="M36" s="8">
        <f t="shared" si="4"/>
        <v>1.6650880980406138</v>
      </c>
      <c r="P36" s="6">
        <f t="shared" si="5"/>
        <v>-0.84618614257873315</v>
      </c>
    </row>
    <row r="37" spans="1:16" x14ac:dyDescent="0.15">
      <c r="A37" s="6">
        <v>18</v>
      </c>
      <c r="B37" s="6">
        <v>35</v>
      </c>
      <c r="D37">
        <v>665.19427490234398</v>
      </c>
      <c r="E37">
        <v>549.67779541015602</v>
      </c>
      <c r="F37">
        <v>463.90621948242199</v>
      </c>
      <c r="G37">
        <v>462.63497924804699</v>
      </c>
      <c r="I37" s="7">
        <f t="shared" si="6"/>
        <v>201.28805541992199</v>
      </c>
      <c r="J37" s="7">
        <f t="shared" si="7"/>
        <v>87.042816162109034</v>
      </c>
      <c r="K37" s="7">
        <f t="shared" si="2"/>
        <v>140.35808410644566</v>
      </c>
      <c r="L37" s="8">
        <f t="shared" si="3"/>
        <v>1.6125177274255691</v>
      </c>
      <c r="M37" s="8">
        <f t="shared" si="4"/>
        <v>1.6809477851340473</v>
      </c>
      <c r="P37" s="6">
        <f t="shared" si="5"/>
        <v>9.8237437020296622E-2</v>
      </c>
    </row>
    <row r="38" spans="1:16" x14ac:dyDescent="0.15">
      <c r="A38" s="6">
        <v>18.5</v>
      </c>
      <c r="B38" s="6">
        <v>36</v>
      </c>
      <c r="D38">
        <v>664.423828125</v>
      </c>
      <c r="E38">
        <v>549.191162109375</v>
      </c>
      <c r="F38">
        <v>463.99087524414102</v>
      </c>
      <c r="G38">
        <v>462.36459350585898</v>
      </c>
      <c r="I38" s="7">
        <f t="shared" si="6"/>
        <v>200.43295288085898</v>
      </c>
      <c r="J38" s="7">
        <f t="shared" si="7"/>
        <v>86.826568603516023</v>
      </c>
      <c r="K38" s="7">
        <f t="shared" si="2"/>
        <v>139.65435485839777</v>
      </c>
      <c r="L38" s="8">
        <f t="shared" si="3"/>
        <v>1.608428815102829</v>
      </c>
      <c r="M38" s="8">
        <f t="shared" ref="M38:M69" si="8">L38+ABS($N$2)*A38</f>
        <v>1.6787597077476539</v>
      </c>
      <c r="P38" s="6">
        <f t="shared" si="5"/>
        <v>-3.2059703492198603E-2</v>
      </c>
    </row>
    <row r="39" spans="1:16" x14ac:dyDescent="0.15">
      <c r="A39" s="6">
        <v>19</v>
      </c>
      <c r="B39" s="6">
        <v>37</v>
      </c>
      <c r="D39">
        <v>661.072021484375</v>
      </c>
      <c r="E39">
        <v>547.89239501953102</v>
      </c>
      <c r="F39">
        <v>463.455078125</v>
      </c>
      <c r="G39">
        <v>462.03009033203102</v>
      </c>
      <c r="I39" s="7">
        <f t="shared" si="6"/>
        <v>197.616943359375</v>
      </c>
      <c r="J39" s="7">
        <f t="shared" si="7"/>
        <v>85.8623046875</v>
      </c>
      <c r="K39" s="7">
        <f t="shared" si="2"/>
        <v>137.51333007812499</v>
      </c>
      <c r="L39" s="8">
        <f t="shared" si="3"/>
        <v>1.601556475552472</v>
      </c>
      <c r="M39" s="8">
        <f t="shared" si="8"/>
        <v>1.6737882031336435</v>
      </c>
      <c r="P39" s="6">
        <f t="shared" si="5"/>
        <v>-0.32810628725492513</v>
      </c>
    </row>
    <row r="40" spans="1:16" x14ac:dyDescent="0.15">
      <c r="A40" s="6">
        <v>19.5</v>
      </c>
      <c r="B40" s="6">
        <v>38</v>
      </c>
      <c r="D40">
        <v>660.19073486328102</v>
      </c>
      <c r="E40">
        <v>547.32867431640602</v>
      </c>
      <c r="F40">
        <v>463.681884765625</v>
      </c>
      <c r="G40">
        <v>462.07946777343801</v>
      </c>
      <c r="I40" s="7">
        <f t="shared" si="6"/>
        <v>196.50885009765602</v>
      </c>
      <c r="J40" s="7">
        <f t="shared" si="7"/>
        <v>85.249206542968011</v>
      </c>
      <c r="K40" s="7">
        <f t="shared" si="2"/>
        <v>136.83440551757843</v>
      </c>
      <c r="L40" s="8">
        <f t="shared" si="3"/>
        <v>1.6051106053240509</v>
      </c>
      <c r="M40" s="8">
        <f t="shared" si="8"/>
        <v>1.6792431678415691</v>
      </c>
      <c r="P40" s="6">
        <f t="shared" si="5"/>
        <v>-3.270288556154838E-3</v>
      </c>
    </row>
    <row r="41" spans="1:16" x14ac:dyDescent="0.15">
      <c r="A41" s="6">
        <v>20</v>
      </c>
      <c r="B41" s="6">
        <v>39</v>
      </c>
      <c r="D41">
        <v>659.54473876953102</v>
      </c>
      <c r="E41">
        <v>547.70361328125</v>
      </c>
      <c r="F41">
        <v>463.80410766601602</v>
      </c>
      <c r="G41">
        <v>462.31417846679699</v>
      </c>
      <c r="I41" s="7">
        <f t="shared" si="6"/>
        <v>195.740631103515</v>
      </c>
      <c r="J41" s="7">
        <f t="shared" si="7"/>
        <v>85.389434814453011</v>
      </c>
      <c r="K41" s="7">
        <f t="shared" si="2"/>
        <v>135.96802673339789</v>
      </c>
      <c r="L41" s="8">
        <f t="shared" si="3"/>
        <v>1.5923284540862654</v>
      </c>
      <c r="M41" s="8">
        <f t="shared" si="8"/>
        <v>1.6683618515401302</v>
      </c>
      <c r="P41" s="6">
        <f t="shared" si="5"/>
        <v>-0.65123841249279335</v>
      </c>
    </row>
    <row r="42" spans="1:16" x14ac:dyDescent="0.15">
      <c r="A42" s="6">
        <v>20.5</v>
      </c>
      <c r="B42" s="6">
        <v>40</v>
      </c>
      <c r="D42">
        <v>658.64978027343795</v>
      </c>
      <c r="E42">
        <v>547.15557861328102</v>
      </c>
      <c r="F42">
        <v>463.989013671875</v>
      </c>
      <c r="G42">
        <v>462.32745361328102</v>
      </c>
      <c r="I42" s="7">
        <f t="shared" si="6"/>
        <v>194.66076660156295</v>
      </c>
      <c r="J42" s="7">
        <f t="shared" si="7"/>
        <v>84.828125</v>
      </c>
      <c r="K42" s="7">
        <f t="shared" si="2"/>
        <v>135.28107910156297</v>
      </c>
      <c r="L42" s="8">
        <f t="shared" si="3"/>
        <v>1.5947668193958426</v>
      </c>
      <c r="M42" s="8">
        <f t="shared" si="8"/>
        <v>1.6727010517860539</v>
      </c>
      <c r="P42" s="6">
        <f t="shared" si="5"/>
        <v>-0.39284472510730944</v>
      </c>
    </row>
    <row r="43" spans="1:16" x14ac:dyDescent="0.15">
      <c r="A43" s="6">
        <v>21</v>
      </c>
      <c r="B43" s="6">
        <v>41</v>
      </c>
      <c r="D43">
        <v>656.92205810546898</v>
      </c>
      <c r="E43">
        <v>546.715576171875</v>
      </c>
      <c r="F43">
        <v>464.13320922851602</v>
      </c>
      <c r="G43">
        <v>462.56692504882801</v>
      </c>
      <c r="I43" s="7">
        <f t="shared" si="6"/>
        <v>192.78884887695295</v>
      </c>
      <c r="J43" s="7">
        <f t="shared" si="7"/>
        <v>84.148651123046989</v>
      </c>
      <c r="K43" s="7">
        <f t="shared" si="2"/>
        <v>133.88479309082007</v>
      </c>
      <c r="L43" s="8">
        <f t="shared" si="3"/>
        <v>1.5910509711563414</v>
      </c>
      <c r="M43" s="8">
        <f t="shared" si="8"/>
        <v>1.6708860384828994</v>
      </c>
      <c r="P43" s="6">
        <f t="shared" si="5"/>
        <v>-0.50092638842680359</v>
      </c>
    </row>
    <row r="44" spans="1:16" x14ac:dyDescent="0.15">
      <c r="A44" s="6">
        <v>21.5</v>
      </c>
      <c r="B44" s="6">
        <v>42</v>
      </c>
      <c r="D44">
        <v>662.46356201171898</v>
      </c>
      <c r="E44">
        <v>548.76721191406295</v>
      </c>
      <c r="F44">
        <v>463.98400878906301</v>
      </c>
      <c r="G44">
        <v>462.65365600585898</v>
      </c>
      <c r="I44" s="7">
        <f t="shared" si="6"/>
        <v>198.47955322265597</v>
      </c>
      <c r="J44" s="7">
        <f t="shared" si="7"/>
        <v>86.113555908203978</v>
      </c>
      <c r="K44" s="7">
        <f t="shared" si="2"/>
        <v>138.20006408691319</v>
      </c>
      <c r="L44" s="8">
        <f t="shared" si="3"/>
        <v>1.6048584061983551</v>
      </c>
      <c r="M44" s="8">
        <f t="shared" si="8"/>
        <v>1.6865943084612596</v>
      </c>
      <c r="P44" s="6">
        <f t="shared" si="5"/>
        <v>0.43448050042746561</v>
      </c>
    </row>
    <row r="45" spans="1:16" x14ac:dyDescent="0.15">
      <c r="A45" s="6">
        <v>22</v>
      </c>
      <c r="B45" s="6">
        <v>43</v>
      </c>
      <c r="D45">
        <v>667.35772705078102</v>
      </c>
      <c r="E45">
        <v>550.257568359375</v>
      </c>
      <c r="F45">
        <v>464.37124633789102</v>
      </c>
      <c r="G45">
        <v>462.77899169921898</v>
      </c>
      <c r="I45" s="7">
        <f t="shared" si="6"/>
        <v>202.98648071289</v>
      </c>
      <c r="J45" s="7">
        <f t="shared" si="7"/>
        <v>87.478576660156023</v>
      </c>
      <c r="K45" s="7">
        <f t="shared" si="2"/>
        <v>141.75147705078078</v>
      </c>
      <c r="L45" s="8">
        <f t="shared" si="3"/>
        <v>1.620413619685064</v>
      </c>
      <c r="M45" s="8">
        <f t="shared" si="8"/>
        <v>1.7040503568843153</v>
      </c>
      <c r="P45" s="6">
        <f t="shared" si="5"/>
        <v>1.4739653049027059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671.36883544921898</v>
      </c>
      <c r="E46">
        <v>551.95654296875</v>
      </c>
      <c r="F46">
        <v>464.549072265625</v>
      </c>
      <c r="G46">
        <v>462.90414428710898</v>
      </c>
      <c r="I46" s="7">
        <f t="shared" si="6"/>
        <v>206.81976318359398</v>
      </c>
      <c r="J46" s="7">
        <f t="shared" si="7"/>
        <v>89.052398681641023</v>
      </c>
      <c r="K46" s="7">
        <f t="shared" si="2"/>
        <v>144.48308410644526</v>
      </c>
      <c r="L46" s="8">
        <f t="shared" si="3"/>
        <v>1.6224502230755946</v>
      </c>
      <c r="M46" s="8">
        <f t="shared" si="8"/>
        <v>1.7079877952111924</v>
      </c>
      <c r="P46" s="6">
        <f t="shared" si="5"/>
        <v>1.7084345965862293</v>
      </c>
    </row>
    <row r="47" spans="1:16" x14ac:dyDescent="0.15">
      <c r="A47" s="6">
        <v>23</v>
      </c>
      <c r="B47" s="6">
        <v>45</v>
      </c>
      <c r="D47">
        <v>667.79461669921898</v>
      </c>
      <c r="E47">
        <v>550.33642578125</v>
      </c>
      <c r="F47">
        <v>463.55010986328102</v>
      </c>
      <c r="G47">
        <v>462.077392578125</v>
      </c>
      <c r="I47" s="7">
        <f t="shared" si="6"/>
        <v>204.24450683593795</v>
      </c>
      <c r="J47" s="7">
        <f t="shared" si="7"/>
        <v>88.259033203125</v>
      </c>
      <c r="K47" s="7">
        <f t="shared" si="2"/>
        <v>142.46318359375044</v>
      </c>
      <c r="L47" s="8">
        <f t="shared" si="3"/>
        <v>1.6141484720989017</v>
      </c>
      <c r="M47" s="8">
        <f t="shared" si="8"/>
        <v>1.7015868791708462</v>
      </c>
      <c r="P47" s="6">
        <f t="shared" si="5"/>
        <v>1.3272684358717777</v>
      </c>
    </row>
    <row r="48" spans="1:16" x14ac:dyDescent="0.15">
      <c r="A48" s="6">
        <v>23.5</v>
      </c>
      <c r="B48" s="6">
        <v>46</v>
      </c>
      <c r="D48">
        <v>671.90740966796898</v>
      </c>
      <c r="E48">
        <v>552.07946777343795</v>
      </c>
      <c r="F48">
        <v>463.90911865234398</v>
      </c>
      <c r="G48">
        <v>462.32287597656301</v>
      </c>
      <c r="I48" s="7">
        <f t="shared" si="6"/>
        <v>207.998291015625</v>
      </c>
      <c r="J48" s="7">
        <f t="shared" si="7"/>
        <v>89.756591796874943</v>
      </c>
      <c r="K48" s="7">
        <f t="shared" si="2"/>
        <v>145.16867675781253</v>
      </c>
      <c r="L48" s="8">
        <f t="shared" si="3"/>
        <v>1.6173595036489217</v>
      </c>
      <c r="M48" s="8">
        <f t="shared" si="8"/>
        <v>1.7066987456572127</v>
      </c>
      <c r="P48" s="6">
        <f t="shared" si="5"/>
        <v>1.6316733851652252</v>
      </c>
    </row>
    <row r="49" spans="1:22" x14ac:dyDescent="0.15">
      <c r="A49" s="6">
        <v>24</v>
      </c>
      <c r="B49" s="6">
        <v>47</v>
      </c>
      <c r="D49">
        <v>679.56787109375</v>
      </c>
      <c r="E49">
        <v>555.56353759765602</v>
      </c>
      <c r="F49">
        <v>463.58187866210898</v>
      </c>
      <c r="G49">
        <v>462.26788330078102</v>
      </c>
      <c r="I49" s="7">
        <f t="shared" si="6"/>
        <v>215.98599243164102</v>
      </c>
      <c r="J49" s="7">
        <f t="shared" si="7"/>
        <v>93.295654296875</v>
      </c>
      <c r="K49" s="7">
        <f t="shared" si="2"/>
        <v>150.67903442382851</v>
      </c>
      <c r="L49" s="8">
        <f t="shared" si="3"/>
        <v>1.6150702362229492</v>
      </c>
      <c r="M49" s="8">
        <f t="shared" si="8"/>
        <v>1.706310313167587</v>
      </c>
      <c r="P49" s="6">
        <f t="shared" si="5"/>
        <v>1.6085427395147966</v>
      </c>
    </row>
    <row r="50" spans="1:22" x14ac:dyDescent="0.15">
      <c r="A50" s="6">
        <v>24.5</v>
      </c>
      <c r="B50" s="6">
        <v>48</v>
      </c>
      <c r="D50">
        <v>692.96936035156295</v>
      </c>
      <c r="E50">
        <v>561.25604248046898</v>
      </c>
      <c r="F50">
        <v>463.75140380859398</v>
      </c>
      <c r="G50">
        <v>462.04275512695301</v>
      </c>
      <c r="I50" s="7">
        <f t="shared" si="6"/>
        <v>229.21795654296898</v>
      </c>
      <c r="J50" s="7">
        <f t="shared" si="7"/>
        <v>99.213287353515966</v>
      </c>
      <c r="K50" s="7">
        <f t="shared" si="2"/>
        <v>159.76865539550781</v>
      </c>
      <c r="L50" s="8">
        <f t="shared" si="3"/>
        <v>1.6103554237268789</v>
      </c>
      <c r="M50" s="8">
        <f t="shared" si="8"/>
        <v>1.7034963356078632</v>
      </c>
      <c r="P50" s="6">
        <f t="shared" si="5"/>
        <v>1.4409740640290098</v>
      </c>
    </row>
    <row r="51" spans="1:22" x14ac:dyDescent="0.15">
      <c r="A51" s="6">
        <v>25</v>
      </c>
      <c r="B51" s="6">
        <v>49</v>
      </c>
      <c r="D51">
        <v>687.034423828125</v>
      </c>
      <c r="E51">
        <v>559.33020019531295</v>
      </c>
      <c r="F51">
        <v>463.638916015625</v>
      </c>
      <c r="G51">
        <v>462.177001953125</v>
      </c>
      <c r="I51" s="7">
        <f t="shared" si="6"/>
        <v>223.3955078125</v>
      </c>
      <c r="J51" s="7">
        <f t="shared" si="7"/>
        <v>97.153198242187955</v>
      </c>
      <c r="K51" s="7">
        <f t="shared" si="2"/>
        <v>155.38826904296843</v>
      </c>
      <c r="L51" s="8">
        <f t="shared" si="3"/>
        <v>1.599414860801694</v>
      </c>
      <c r="M51" s="8">
        <f t="shared" si="8"/>
        <v>1.6944566076190251</v>
      </c>
      <c r="P51" s="6">
        <f t="shared" si="5"/>
        <v>0.90267011039333067</v>
      </c>
    </row>
    <row r="52" spans="1:22" x14ac:dyDescent="0.15">
      <c r="A52" s="6">
        <v>25.5</v>
      </c>
      <c r="B52" s="6">
        <v>50</v>
      </c>
      <c r="D52">
        <v>678.42840576171898</v>
      </c>
      <c r="E52">
        <v>556.13616943359398</v>
      </c>
      <c r="F52">
        <v>463.64825439453102</v>
      </c>
      <c r="G52">
        <v>462.13488769531301</v>
      </c>
      <c r="I52" s="7">
        <f t="shared" si="6"/>
        <v>214.78015136718795</v>
      </c>
      <c r="J52" s="7">
        <f t="shared" si="7"/>
        <v>94.001281738280966</v>
      </c>
      <c r="K52" s="7">
        <f t="shared" si="2"/>
        <v>148.97925415039128</v>
      </c>
      <c r="L52" s="8">
        <f t="shared" si="3"/>
        <v>1.5848640720153198</v>
      </c>
      <c r="M52" s="8">
        <f t="shared" si="8"/>
        <v>1.6818066537689973</v>
      </c>
      <c r="P52" s="6">
        <f t="shared" si="5"/>
        <v>0.14938193853827697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669.56475830078102</v>
      </c>
      <c r="E53">
        <v>553.022216796875</v>
      </c>
      <c r="F53">
        <v>464.20086669921898</v>
      </c>
      <c r="G53">
        <v>462.53350830078102</v>
      </c>
      <c r="I53" s="7">
        <f t="shared" si="6"/>
        <v>205.36389160156205</v>
      </c>
      <c r="J53" s="7">
        <f t="shared" si="7"/>
        <v>90.488708496093977</v>
      </c>
      <c r="K53" s="7">
        <f t="shared" si="2"/>
        <v>142.02179565429626</v>
      </c>
      <c r="L53" s="8">
        <f t="shared" si="3"/>
        <v>1.5694974324937652</v>
      </c>
      <c r="M53" s="8">
        <f t="shared" si="8"/>
        <v>1.6683408491837892</v>
      </c>
      <c r="P53" s="6">
        <f t="shared" si="5"/>
        <v>-0.65248907528574007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657.14312744140602</v>
      </c>
      <c r="E54">
        <v>548.53674316406295</v>
      </c>
      <c r="F54">
        <v>464.45236206054699</v>
      </c>
      <c r="G54">
        <v>462.680419921875</v>
      </c>
      <c r="I54" s="7">
        <f t="shared" si="6"/>
        <v>192.69076538085903</v>
      </c>
      <c r="J54" s="7">
        <f t="shared" si="7"/>
        <v>85.856323242187955</v>
      </c>
      <c r="K54" s="7">
        <f t="shared" si="2"/>
        <v>132.59133911132747</v>
      </c>
      <c r="L54" s="8">
        <f t="shared" si="3"/>
        <v>1.5443398238392643</v>
      </c>
      <c r="M54" s="8">
        <f t="shared" si="8"/>
        <v>1.6450840754656351</v>
      </c>
      <c r="P54" s="6">
        <f t="shared" si="5"/>
        <v>-2.0373994682478891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658.83978271484398</v>
      </c>
      <c r="E55">
        <v>549.42431640625</v>
      </c>
      <c r="F55">
        <v>464.02572631835898</v>
      </c>
      <c r="G55">
        <v>462.47915649414102</v>
      </c>
      <c r="I55" s="7">
        <f t="shared" si="6"/>
        <v>194.814056396485</v>
      </c>
      <c r="J55" s="7">
        <f t="shared" si="7"/>
        <v>86.945159912108977</v>
      </c>
      <c r="K55" s="7">
        <f t="shared" si="2"/>
        <v>133.95244445800873</v>
      </c>
      <c r="L55" s="8">
        <f t="shared" si="3"/>
        <v>1.5406544147301404</v>
      </c>
      <c r="M55" s="8">
        <f t="shared" si="8"/>
        <v>1.6432995012928577</v>
      </c>
      <c r="P55" s="6">
        <f t="shared" si="5"/>
        <v>-2.1436685212490771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657.138671875</v>
      </c>
      <c r="E56">
        <v>548.75531005859398</v>
      </c>
      <c r="F56">
        <v>464.08425903320301</v>
      </c>
      <c r="G56">
        <v>462.57565307617199</v>
      </c>
      <c r="I56" s="7">
        <f t="shared" si="6"/>
        <v>193.05441284179699</v>
      </c>
      <c r="J56" s="7">
        <f t="shared" si="7"/>
        <v>86.179656982421989</v>
      </c>
      <c r="K56" s="7">
        <f t="shared" si="2"/>
        <v>132.72865295410159</v>
      </c>
      <c r="L56" s="8">
        <f t="shared" si="3"/>
        <v>1.5401390258628458</v>
      </c>
      <c r="M56" s="8">
        <f t="shared" si="8"/>
        <v>1.6446849473619098</v>
      </c>
      <c r="P56" s="6">
        <f t="shared" si="5"/>
        <v>-2.0611670236995234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664.13543701171898</v>
      </c>
      <c r="E57">
        <v>551.61779785156295</v>
      </c>
      <c r="F57">
        <v>464.15292358398398</v>
      </c>
      <c r="G57">
        <v>462.53268432617199</v>
      </c>
      <c r="I57" s="7">
        <f t="shared" si="6"/>
        <v>199.982513427735</v>
      </c>
      <c r="J57" s="7">
        <f t="shared" si="7"/>
        <v>89.085113525390966</v>
      </c>
      <c r="K57" s="7">
        <f t="shared" si="2"/>
        <v>137.62293395996133</v>
      </c>
      <c r="L57" s="8">
        <f t="shared" si="3"/>
        <v>1.5448477137623691</v>
      </c>
      <c r="M57" s="8">
        <f t="shared" si="8"/>
        <v>1.6512944701977796</v>
      </c>
      <c r="P57" s="6">
        <f t="shared" si="5"/>
        <v>-1.6675786017262952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662.11590576171898</v>
      </c>
      <c r="E58">
        <v>550.979736328125</v>
      </c>
      <c r="F58">
        <v>463.78210449218801</v>
      </c>
      <c r="G58">
        <v>462.31561279296898</v>
      </c>
      <c r="I58" s="7">
        <f t="shared" si="6"/>
        <v>198.33380126953097</v>
      </c>
      <c r="J58" s="7">
        <f t="shared" si="7"/>
        <v>88.664123535156023</v>
      </c>
      <c r="K58" s="7">
        <f t="shared" si="2"/>
        <v>136.26891479492176</v>
      </c>
      <c r="L58" s="8">
        <f t="shared" si="3"/>
        <v>1.5369115416890131</v>
      </c>
      <c r="M58" s="8">
        <f t="shared" si="8"/>
        <v>1.6452591330607704</v>
      </c>
      <c r="P58" s="6">
        <f t="shared" si="5"/>
        <v>-2.0269750179003041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664.08489990234398</v>
      </c>
      <c r="E59">
        <v>551.51141357421898</v>
      </c>
      <c r="F59">
        <v>463.939208984375</v>
      </c>
      <c r="G59">
        <v>462.29486083984398</v>
      </c>
      <c r="I59" s="7">
        <f t="shared" si="6"/>
        <v>200.14569091796898</v>
      </c>
      <c r="J59" s="7">
        <f t="shared" si="7"/>
        <v>89.216552734375</v>
      </c>
      <c r="K59" s="7">
        <f t="shared" si="2"/>
        <v>137.69410400390649</v>
      </c>
      <c r="L59" s="8">
        <f t="shared" si="3"/>
        <v>1.543369473306865</v>
      </c>
      <c r="M59" s="8">
        <f t="shared" si="8"/>
        <v>1.6536178996149689</v>
      </c>
      <c r="P59" s="6">
        <f t="shared" si="5"/>
        <v>-1.529221425181744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662.65118408203102</v>
      </c>
      <c r="E60">
        <v>550.52752685546898</v>
      </c>
      <c r="F60">
        <v>463.71240234375</v>
      </c>
      <c r="G60">
        <v>462.255859375</v>
      </c>
      <c r="I60" s="7">
        <f t="shared" si="6"/>
        <v>198.93878173828102</v>
      </c>
      <c r="J60" s="7">
        <f t="shared" si="7"/>
        <v>88.271667480468977</v>
      </c>
      <c r="K60" s="7">
        <f t="shared" si="2"/>
        <v>137.14861450195275</v>
      </c>
      <c r="L60" s="8">
        <f t="shared" si="3"/>
        <v>1.5537104760403253</v>
      </c>
      <c r="M60" s="8">
        <f t="shared" si="8"/>
        <v>1.6658597372847759</v>
      </c>
      <c r="P60" s="6">
        <f t="shared" si="5"/>
        <v>-0.80023603695323109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664.03308105468795</v>
      </c>
      <c r="E61">
        <v>551.40380859375</v>
      </c>
      <c r="F61">
        <v>463.89749145507801</v>
      </c>
      <c r="G61">
        <v>462.60385131835898</v>
      </c>
      <c r="I61" s="7">
        <f t="shared" si="6"/>
        <v>200.13558959960994</v>
      </c>
      <c r="J61" s="7">
        <f t="shared" si="7"/>
        <v>88.799957275391023</v>
      </c>
      <c r="K61" s="7">
        <f t="shared" si="2"/>
        <v>137.97561950683624</v>
      </c>
      <c r="L61" s="8">
        <f t="shared" si="3"/>
        <v>1.5537802465257851</v>
      </c>
      <c r="M61" s="8">
        <f t="shared" si="8"/>
        <v>1.6678303427065821</v>
      </c>
      <c r="P61" s="6">
        <f t="shared" si="5"/>
        <v>-0.68288906689793361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666.67639160156295</v>
      </c>
      <c r="E62">
        <v>551.97344970703102</v>
      </c>
      <c r="F62">
        <v>464.466064453125</v>
      </c>
      <c r="G62">
        <v>462.79455566406301</v>
      </c>
      <c r="I62" s="7">
        <f t="shared" si="6"/>
        <v>202.21032714843795</v>
      </c>
      <c r="J62" s="7">
        <f t="shared" si="7"/>
        <v>89.178894042968011</v>
      </c>
      <c r="K62" s="7">
        <f t="shared" si="2"/>
        <v>139.78510131836035</v>
      </c>
      <c r="L62" s="8">
        <f t="shared" si="3"/>
        <v>1.5674684331811666</v>
      </c>
      <c r="M62" s="8">
        <f t="shared" si="8"/>
        <v>1.6834193642983102</v>
      </c>
      <c r="P62" s="6">
        <f t="shared" si="5"/>
        <v>0.24541673682766646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666.181640625</v>
      </c>
      <c r="E63">
        <v>552.49188232421898</v>
      </c>
      <c r="F63">
        <v>464.33740234375</v>
      </c>
      <c r="G63">
        <v>462.85348510742199</v>
      </c>
      <c r="I63" s="7">
        <f t="shared" si="6"/>
        <v>201.84423828125</v>
      </c>
      <c r="J63" s="7">
        <f t="shared" si="7"/>
        <v>89.638397216796989</v>
      </c>
      <c r="K63" s="7">
        <f t="shared" si="2"/>
        <v>139.0973602294921</v>
      </c>
      <c r="L63" s="8">
        <f t="shared" si="3"/>
        <v>1.551760903232964</v>
      </c>
      <c r="M63" s="8">
        <f t="shared" si="8"/>
        <v>1.6696126692864544</v>
      </c>
      <c r="P63" s="6">
        <f t="shared" si="5"/>
        <v>-0.5767538551083935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664.55291748046898</v>
      </c>
      <c r="E64">
        <v>551.01867675781295</v>
      </c>
      <c r="F64">
        <v>463.52520751953102</v>
      </c>
      <c r="G64">
        <v>461.96597290039102</v>
      </c>
      <c r="I64" s="7">
        <f t="shared" si="6"/>
        <v>201.02770996093795</v>
      </c>
      <c r="J64" s="7">
        <f t="shared" si="7"/>
        <v>89.052703857421932</v>
      </c>
      <c r="K64" s="7">
        <f t="shared" si="2"/>
        <v>138.69081726074262</v>
      </c>
      <c r="L64" s="8">
        <f t="shared" si="3"/>
        <v>1.5574015302532973</v>
      </c>
      <c r="M64" s="8">
        <f t="shared" si="8"/>
        <v>1.6771541312431342</v>
      </c>
      <c r="P64" s="6">
        <f t="shared" si="5"/>
        <v>-0.12766967995550882</v>
      </c>
      <c r="U64" s="18">
        <v>12.5</v>
      </c>
      <c r="V64" s="20">
        <f t="shared" ref="V64:V83" si="9">L26</f>
        <v>1.6176800611808761</v>
      </c>
    </row>
    <row r="65" spans="1:22" x14ac:dyDescent="0.15">
      <c r="A65" s="6">
        <v>32</v>
      </c>
      <c r="B65" s="6">
        <v>63</v>
      </c>
      <c r="D65">
        <v>662.58966064453102</v>
      </c>
      <c r="E65">
        <v>550.08508300781295</v>
      </c>
      <c r="F65">
        <v>463.98837280273398</v>
      </c>
      <c r="G65">
        <v>462.49407958984398</v>
      </c>
      <c r="I65" s="7">
        <f t="shared" si="6"/>
        <v>198.60128784179705</v>
      </c>
      <c r="J65" s="7">
        <f t="shared" si="7"/>
        <v>87.591003417968977</v>
      </c>
      <c r="K65" s="7">
        <f t="shared" si="2"/>
        <v>137.28758544921877</v>
      </c>
      <c r="L65" s="8">
        <f t="shared" si="3"/>
        <v>1.5673708496534327</v>
      </c>
      <c r="M65" s="8">
        <f t="shared" si="8"/>
        <v>1.6890242855796163</v>
      </c>
      <c r="P65" s="6">
        <f t="shared" si="5"/>
        <v>0.5791824529276719</v>
      </c>
      <c r="U65" s="18">
        <v>13</v>
      </c>
      <c r="V65" s="20">
        <f t="shared" si="9"/>
        <v>1.6130305286671416</v>
      </c>
    </row>
    <row r="66" spans="1:22" x14ac:dyDescent="0.15">
      <c r="A66" s="6">
        <v>32.5</v>
      </c>
      <c r="B66" s="6">
        <v>64</v>
      </c>
      <c r="D66">
        <v>662.01910400390602</v>
      </c>
      <c r="E66">
        <v>550.85357666015602</v>
      </c>
      <c r="F66">
        <v>464.08154296875</v>
      </c>
      <c r="G66">
        <v>462.698486328125</v>
      </c>
      <c r="I66" s="7">
        <f t="shared" ref="I66:I97" si="10">D66-F66</f>
        <v>197.93756103515602</v>
      </c>
      <c r="J66" s="7">
        <f t="shared" ref="J66:J97" si="11">E66-G66</f>
        <v>88.155090332031023</v>
      </c>
      <c r="K66" s="7">
        <f t="shared" ref="K66:K129" si="12">I66-0.7*J66</f>
        <v>136.22899780273431</v>
      </c>
      <c r="L66" s="8">
        <f t="shared" ref="L66:L129" si="13">K66/J66</f>
        <v>1.5453333130240774</v>
      </c>
      <c r="M66" s="8">
        <f t="shared" si="8"/>
        <v>1.6688875838866075</v>
      </c>
      <c r="P66" s="6">
        <f t="shared" si="5"/>
        <v>-0.619931740321644</v>
      </c>
      <c r="U66" s="18">
        <v>13.5</v>
      </c>
      <c r="V66" s="20">
        <f t="shared" si="9"/>
        <v>1.6137419587883648</v>
      </c>
    </row>
    <row r="67" spans="1:22" x14ac:dyDescent="0.15">
      <c r="A67" s="6">
        <v>33</v>
      </c>
      <c r="B67" s="6">
        <v>65</v>
      </c>
      <c r="D67">
        <v>661.04357910156295</v>
      </c>
      <c r="E67">
        <v>549.63323974609398</v>
      </c>
      <c r="F67">
        <v>463.80908203125</v>
      </c>
      <c r="G67">
        <v>462.34530639648398</v>
      </c>
      <c r="I67" s="7">
        <f t="shared" si="10"/>
        <v>197.23449707031295</v>
      </c>
      <c r="J67" s="7">
        <f t="shared" si="11"/>
        <v>87.28793334961</v>
      </c>
      <c r="K67" s="7">
        <f t="shared" si="12"/>
        <v>136.13294372558596</v>
      </c>
      <c r="L67" s="8">
        <f t="shared" si="13"/>
        <v>1.5595849105550417</v>
      </c>
      <c r="M67" s="8">
        <f t="shared" si="8"/>
        <v>1.6850400163539185</v>
      </c>
      <c r="P67" s="6">
        <f t="shared" si="5"/>
        <v>0.34192444259923099</v>
      </c>
      <c r="U67" s="18">
        <v>14</v>
      </c>
      <c r="V67" s="20">
        <f t="shared" si="9"/>
        <v>1.6071535842162152</v>
      </c>
    </row>
    <row r="68" spans="1:22" x14ac:dyDescent="0.15">
      <c r="A68" s="6">
        <v>33.5</v>
      </c>
      <c r="B68" s="6">
        <v>66</v>
      </c>
      <c r="D68">
        <v>661.58746337890602</v>
      </c>
      <c r="E68">
        <v>550.04266357421898</v>
      </c>
      <c r="F68">
        <v>463.83877563476602</v>
      </c>
      <c r="G68">
        <v>462.38845825195301</v>
      </c>
      <c r="I68" s="7">
        <f t="shared" si="10"/>
        <v>197.74868774414</v>
      </c>
      <c r="J68" s="7">
        <f t="shared" si="11"/>
        <v>87.654205322265966</v>
      </c>
      <c r="K68" s="7">
        <f t="shared" si="12"/>
        <v>136.39074401855382</v>
      </c>
      <c r="L68" s="8">
        <f t="shared" si="13"/>
        <v>1.5560091329001846</v>
      </c>
      <c r="M68" s="8">
        <f t="shared" si="8"/>
        <v>1.683365073635408</v>
      </c>
      <c r="P68" s="6">
        <f t="shared" si="5"/>
        <v>0.24218379900898024</v>
      </c>
      <c r="U68" s="18">
        <v>14.5</v>
      </c>
      <c r="V68" s="20">
        <f t="shared" si="9"/>
        <v>1.6079952259511481</v>
      </c>
    </row>
    <row r="69" spans="1:22" x14ac:dyDescent="0.15">
      <c r="A69" s="6">
        <v>34</v>
      </c>
      <c r="B69" s="6">
        <v>67</v>
      </c>
      <c r="D69">
        <v>661.34912109375</v>
      </c>
      <c r="E69">
        <v>549.90496826171898</v>
      </c>
      <c r="F69">
        <v>464.10021972656301</v>
      </c>
      <c r="G69">
        <v>462.33575439453102</v>
      </c>
      <c r="I69" s="7">
        <f t="shared" si="10"/>
        <v>197.24890136718699</v>
      </c>
      <c r="J69" s="7">
        <f t="shared" si="11"/>
        <v>87.569213867187955</v>
      </c>
      <c r="K69" s="7">
        <f t="shared" si="12"/>
        <v>135.95045166015541</v>
      </c>
      <c r="L69" s="8">
        <f t="shared" si="13"/>
        <v>1.5524914025875003</v>
      </c>
      <c r="M69" s="8">
        <f t="shared" si="8"/>
        <v>1.6817481782590704</v>
      </c>
      <c r="P69" s="6">
        <f t="shared" si="5"/>
        <v>0.14589979856422361</v>
      </c>
      <c r="U69" s="18">
        <v>15</v>
      </c>
      <c r="V69" s="20">
        <f t="shared" si="9"/>
        <v>1.6071683859204677</v>
      </c>
    </row>
    <row r="70" spans="1:22" x14ac:dyDescent="0.15">
      <c r="A70" s="6">
        <v>34.5</v>
      </c>
      <c r="B70" s="6">
        <v>68</v>
      </c>
      <c r="D70">
        <v>659.01806640625</v>
      </c>
      <c r="E70">
        <v>548.876708984375</v>
      </c>
      <c r="F70">
        <v>463.51940917968801</v>
      </c>
      <c r="G70">
        <v>462.01223754882801</v>
      </c>
      <c r="I70" s="7">
        <f t="shared" si="10"/>
        <v>195.49865722656199</v>
      </c>
      <c r="J70" s="7">
        <f t="shared" si="11"/>
        <v>86.864471435546989</v>
      </c>
      <c r="K70" s="7">
        <f t="shared" si="12"/>
        <v>134.69352722167909</v>
      </c>
      <c r="L70" s="8">
        <f t="shared" si="13"/>
        <v>1.5506170128672345</v>
      </c>
      <c r="M70" s="8">
        <f t="shared" ref="M70:M101" si="14">L70+ABS($N$2)*A70</f>
        <v>1.6817746234751512</v>
      </c>
      <c r="P70" s="6">
        <f t="shared" ref="P70:P133" si="15">(M70-$O$2)/$O$2*100</f>
        <v>0.14747457652088283</v>
      </c>
      <c r="U70" s="18">
        <v>15.5</v>
      </c>
      <c r="V70" s="20">
        <f t="shared" si="9"/>
        <v>1.6069944089907946</v>
      </c>
    </row>
    <row r="71" spans="1:22" x14ac:dyDescent="0.15">
      <c r="A71" s="6">
        <v>35</v>
      </c>
      <c r="B71" s="6">
        <v>69</v>
      </c>
      <c r="D71">
        <v>659.43542480468795</v>
      </c>
      <c r="E71">
        <v>549.05480957031295</v>
      </c>
      <c r="F71">
        <v>463.91015625</v>
      </c>
      <c r="G71">
        <v>462.03756713867199</v>
      </c>
      <c r="I71" s="7">
        <f t="shared" si="10"/>
        <v>195.52526855468795</v>
      </c>
      <c r="J71" s="7">
        <f t="shared" si="11"/>
        <v>87.017242431640966</v>
      </c>
      <c r="K71" s="7">
        <f t="shared" si="12"/>
        <v>134.61319885253928</v>
      </c>
      <c r="L71" s="8">
        <f t="shared" si="13"/>
        <v>1.5469715551867638</v>
      </c>
      <c r="M71" s="8">
        <f t="shared" si="14"/>
        <v>1.6800300007310272</v>
      </c>
      <c r="P71" s="6">
        <f t="shared" si="15"/>
        <v>4.3584578732863956E-2</v>
      </c>
      <c r="U71" s="18">
        <v>16</v>
      </c>
      <c r="V71" s="20">
        <f t="shared" si="9"/>
        <v>1.6180783741615916</v>
      </c>
    </row>
    <row r="72" spans="1:22" x14ac:dyDescent="0.15">
      <c r="A72" s="6">
        <v>35.5</v>
      </c>
      <c r="B72" s="6">
        <v>70</v>
      </c>
      <c r="D72">
        <v>660.36798095703102</v>
      </c>
      <c r="E72">
        <v>549.67712402343795</v>
      </c>
      <c r="F72">
        <v>464.02053833007801</v>
      </c>
      <c r="G72">
        <v>462.58291625976602</v>
      </c>
      <c r="I72" s="7">
        <f t="shared" si="10"/>
        <v>196.34744262695301</v>
      </c>
      <c r="J72" s="7">
        <f t="shared" si="11"/>
        <v>87.094207763671932</v>
      </c>
      <c r="K72" s="7">
        <f t="shared" si="12"/>
        <v>135.38149719238265</v>
      </c>
      <c r="L72" s="8">
        <f t="shared" si="13"/>
        <v>1.5544259563131584</v>
      </c>
      <c r="M72" s="8">
        <f t="shared" si="14"/>
        <v>1.6893852367937683</v>
      </c>
      <c r="P72" s="6">
        <f t="shared" si="15"/>
        <v>0.60067662464252336</v>
      </c>
      <c r="U72" s="18">
        <v>16.5</v>
      </c>
      <c r="V72" s="20">
        <f t="shared" si="9"/>
        <v>1.6036991202653532</v>
      </c>
    </row>
    <row r="73" spans="1:22" x14ac:dyDescent="0.15">
      <c r="A73" s="6">
        <v>36</v>
      </c>
      <c r="B73" s="6">
        <v>71</v>
      </c>
      <c r="D73">
        <v>662.52130126953102</v>
      </c>
      <c r="E73">
        <v>550.86413574218795</v>
      </c>
      <c r="F73">
        <v>464.06723022460898</v>
      </c>
      <c r="G73">
        <v>462.62689208984398</v>
      </c>
      <c r="I73" s="7">
        <f t="shared" si="10"/>
        <v>198.45407104492205</v>
      </c>
      <c r="J73" s="7">
        <f t="shared" si="11"/>
        <v>88.237243652343977</v>
      </c>
      <c r="K73" s="7">
        <f t="shared" si="12"/>
        <v>136.68800048828126</v>
      </c>
      <c r="L73" s="8">
        <f t="shared" si="13"/>
        <v>1.5490964453381382</v>
      </c>
      <c r="M73" s="8">
        <f t="shared" si="14"/>
        <v>1.6859565607550946</v>
      </c>
      <c r="P73" s="6">
        <f t="shared" si="15"/>
        <v>0.39650346040208101</v>
      </c>
      <c r="U73" s="18">
        <v>17</v>
      </c>
      <c r="V73" s="20">
        <f t="shared" si="9"/>
        <v>1.6005467101962974</v>
      </c>
    </row>
    <row r="74" spans="1:22" x14ac:dyDescent="0.15">
      <c r="A74" s="6">
        <v>36.5</v>
      </c>
      <c r="B74" s="6">
        <v>72</v>
      </c>
      <c r="D74">
        <v>658.61114501953102</v>
      </c>
      <c r="E74">
        <v>548.87774658203102</v>
      </c>
      <c r="F74">
        <v>463.84518432617199</v>
      </c>
      <c r="G74">
        <v>462.08239746093801</v>
      </c>
      <c r="I74" s="7">
        <f t="shared" si="10"/>
        <v>194.76596069335903</v>
      </c>
      <c r="J74" s="7">
        <f t="shared" si="11"/>
        <v>86.795349121093011</v>
      </c>
      <c r="K74" s="7">
        <f t="shared" si="12"/>
        <v>134.00921630859392</v>
      </c>
      <c r="L74" s="8">
        <f t="shared" si="13"/>
        <v>1.5439677087032651</v>
      </c>
      <c r="M74" s="8">
        <f t="shared" si="14"/>
        <v>1.6827286590565682</v>
      </c>
      <c r="P74" s="6">
        <f t="shared" si="15"/>
        <v>0.20428614496852127</v>
      </c>
      <c r="U74" s="18">
        <v>17.5</v>
      </c>
      <c r="V74" s="20">
        <f t="shared" si="9"/>
        <v>1.5985588752684821</v>
      </c>
    </row>
    <row r="75" spans="1:22" x14ac:dyDescent="0.15">
      <c r="A75" s="6">
        <v>37</v>
      </c>
      <c r="B75" s="6">
        <v>73</v>
      </c>
      <c r="D75">
        <v>657.86871337890602</v>
      </c>
      <c r="E75">
        <v>548.79876708984398</v>
      </c>
      <c r="F75">
        <v>463.99749755859398</v>
      </c>
      <c r="G75">
        <v>462.29238891601602</v>
      </c>
      <c r="I75" s="7">
        <f t="shared" si="10"/>
        <v>193.87121582031205</v>
      </c>
      <c r="J75" s="7">
        <f t="shared" si="11"/>
        <v>86.506378173827954</v>
      </c>
      <c r="K75" s="7">
        <f t="shared" si="12"/>
        <v>133.31675109863249</v>
      </c>
      <c r="L75" s="8">
        <f t="shared" si="13"/>
        <v>1.5411204805123464</v>
      </c>
      <c r="M75" s="8">
        <f t="shared" si="14"/>
        <v>1.6817822658019961</v>
      </c>
      <c r="P75" s="6">
        <f t="shared" si="15"/>
        <v>0.14792966706792954</v>
      </c>
      <c r="U75" s="18">
        <v>18</v>
      </c>
      <c r="V75" s="20">
        <f t="shared" si="9"/>
        <v>1.6125177274255691</v>
      </c>
    </row>
    <row r="76" spans="1:22" x14ac:dyDescent="0.15">
      <c r="A76" s="6">
        <v>37.5</v>
      </c>
      <c r="B76" s="6">
        <v>74</v>
      </c>
      <c r="D76">
        <v>657.19677734375</v>
      </c>
      <c r="E76">
        <v>548.90411376953102</v>
      </c>
      <c r="F76">
        <v>463.98236083984398</v>
      </c>
      <c r="G76">
        <v>462.19235229492199</v>
      </c>
      <c r="I76" s="7">
        <f t="shared" si="10"/>
        <v>193.21441650390602</v>
      </c>
      <c r="J76" s="7">
        <f t="shared" si="11"/>
        <v>86.711761474609034</v>
      </c>
      <c r="K76" s="7">
        <f t="shared" si="12"/>
        <v>132.51618347167971</v>
      </c>
      <c r="L76" s="8">
        <f t="shared" si="13"/>
        <v>1.5282377063748513</v>
      </c>
      <c r="M76" s="8">
        <f t="shared" si="14"/>
        <v>1.6708003266008478</v>
      </c>
      <c r="P76" s="6">
        <f t="shared" si="15"/>
        <v>-0.50603041866299259</v>
      </c>
      <c r="U76" s="18">
        <v>18.5</v>
      </c>
      <c r="V76" s="20">
        <f t="shared" si="9"/>
        <v>1.608428815102829</v>
      </c>
    </row>
    <row r="77" spans="1:22" x14ac:dyDescent="0.15">
      <c r="A77" s="6">
        <v>38</v>
      </c>
      <c r="B77" s="6">
        <v>75</v>
      </c>
      <c r="D77">
        <v>656.22216796875</v>
      </c>
      <c r="E77">
        <v>548.29058837890602</v>
      </c>
      <c r="F77">
        <v>463.73294067382801</v>
      </c>
      <c r="G77">
        <v>462.26788330078102</v>
      </c>
      <c r="I77" s="7">
        <f t="shared" si="10"/>
        <v>192.48922729492199</v>
      </c>
      <c r="J77" s="7">
        <f t="shared" si="11"/>
        <v>86.022705078125</v>
      </c>
      <c r="K77" s="7">
        <f t="shared" si="12"/>
        <v>132.27333374023448</v>
      </c>
      <c r="L77" s="8">
        <f t="shared" si="13"/>
        <v>1.5376560597589335</v>
      </c>
      <c r="M77" s="8">
        <f t="shared" si="14"/>
        <v>1.6821195149212764</v>
      </c>
      <c r="P77" s="6">
        <f t="shared" si="15"/>
        <v>0.16801241009879536</v>
      </c>
      <c r="U77" s="18">
        <v>19</v>
      </c>
      <c r="V77" s="20">
        <f t="shared" si="9"/>
        <v>1.601556475552472</v>
      </c>
    </row>
    <row r="78" spans="1:22" x14ac:dyDescent="0.15">
      <c r="A78" s="6">
        <v>38.5</v>
      </c>
      <c r="B78" s="6">
        <v>76</v>
      </c>
      <c r="D78">
        <v>656.65606689453102</v>
      </c>
      <c r="E78">
        <v>549.02667236328102</v>
      </c>
      <c r="F78">
        <v>464.00851440429699</v>
      </c>
      <c r="G78">
        <v>462.68063354492199</v>
      </c>
      <c r="I78" s="7">
        <f t="shared" si="10"/>
        <v>192.64755249023403</v>
      </c>
      <c r="J78" s="7">
        <f t="shared" si="11"/>
        <v>86.346038818359034</v>
      </c>
      <c r="K78" s="7">
        <f t="shared" si="12"/>
        <v>132.20532531738272</v>
      </c>
      <c r="L78" s="8">
        <f t="shared" si="13"/>
        <v>1.5311104843558037</v>
      </c>
      <c r="M78" s="8">
        <f t="shared" si="14"/>
        <v>1.6774747744544933</v>
      </c>
      <c r="P78" s="6">
        <f t="shared" si="15"/>
        <v>-0.10857579697648542</v>
      </c>
      <c r="U78" s="18">
        <v>19.5</v>
      </c>
      <c r="V78" s="20">
        <f t="shared" si="9"/>
        <v>1.6051106053240509</v>
      </c>
    </row>
    <row r="79" spans="1:22" x14ac:dyDescent="0.15">
      <c r="A79" s="6">
        <v>39</v>
      </c>
      <c r="B79" s="6">
        <v>77</v>
      </c>
      <c r="D79">
        <v>655.94573974609398</v>
      </c>
      <c r="E79">
        <v>548.74945068359398</v>
      </c>
      <c r="F79">
        <v>463.96969604492199</v>
      </c>
      <c r="G79">
        <v>462.38928222656301</v>
      </c>
      <c r="I79" s="7">
        <f t="shared" si="10"/>
        <v>191.97604370117199</v>
      </c>
      <c r="J79" s="7">
        <f t="shared" si="11"/>
        <v>86.360168457030966</v>
      </c>
      <c r="K79" s="7">
        <f t="shared" si="12"/>
        <v>131.52392578125031</v>
      </c>
      <c r="L79" s="8">
        <f t="shared" si="13"/>
        <v>1.5229697687156649</v>
      </c>
      <c r="M79" s="8">
        <f t="shared" si="14"/>
        <v>1.6712348937507011</v>
      </c>
      <c r="P79" s="6">
        <f t="shared" si="15"/>
        <v>-0.48015251446332058</v>
      </c>
      <c r="U79" s="18">
        <v>20</v>
      </c>
      <c r="V79" s="20">
        <f t="shared" si="9"/>
        <v>1.5923284540862654</v>
      </c>
    </row>
    <row r="80" spans="1:22" x14ac:dyDescent="0.15">
      <c r="A80" s="6">
        <v>39.5</v>
      </c>
      <c r="B80" s="6">
        <v>78</v>
      </c>
      <c r="D80">
        <v>654.397705078125</v>
      </c>
      <c r="E80">
        <v>548.34710693359398</v>
      </c>
      <c r="F80">
        <v>464.21456909179699</v>
      </c>
      <c r="G80">
        <v>462.59970092773398</v>
      </c>
      <c r="I80" s="7">
        <f t="shared" si="10"/>
        <v>190.18313598632801</v>
      </c>
      <c r="J80" s="7">
        <f t="shared" si="11"/>
        <v>85.74740600586</v>
      </c>
      <c r="K80" s="7">
        <f t="shared" si="12"/>
        <v>130.15995178222602</v>
      </c>
      <c r="L80" s="8">
        <f t="shared" si="13"/>
        <v>1.5179462312053014</v>
      </c>
      <c r="M80" s="8">
        <f t="shared" si="14"/>
        <v>1.6681121911766843</v>
      </c>
      <c r="P80" s="6">
        <f t="shared" si="15"/>
        <v>-0.66610535991366437</v>
      </c>
      <c r="U80" s="18">
        <v>20.5</v>
      </c>
      <c r="V80" s="20">
        <f t="shared" si="9"/>
        <v>1.5947668193958426</v>
      </c>
    </row>
    <row r="81" spans="1:22" x14ac:dyDescent="0.15">
      <c r="A81" s="6">
        <v>40</v>
      </c>
      <c r="B81" s="6">
        <v>79</v>
      </c>
      <c r="D81">
        <v>653.55529785156295</v>
      </c>
      <c r="E81">
        <v>547.41082763671898</v>
      </c>
      <c r="F81">
        <v>463.677734375</v>
      </c>
      <c r="G81">
        <v>462.03713989257801</v>
      </c>
      <c r="I81" s="7">
        <f t="shared" si="10"/>
        <v>189.87756347656295</v>
      </c>
      <c r="J81" s="7">
        <f t="shared" si="11"/>
        <v>85.373687744140966</v>
      </c>
      <c r="K81" s="7">
        <f t="shared" si="12"/>
        <v>130.11598205566429</v>
      </c>
      <c r="L81" s="8">
        <f t="shared" si="13"/>
        <v>1.5240759242544715</v>
      </c>
      <c r="M81" s="8">
        <f t="shared" si="14"/>
        <v>1.6761427191622009</v>
      </c>
      <c r="P81" s="6">
        <f t="shared" si="15"/>
        <v>-0.1878979437476847</v>
      </c>
      <c r="U81" s="18">
        <v>21</v>
      </c>
      <c r="V81" s="20">
        <f t="shared" si="9"/>
        <v>1.5910509711563414</v>
      </c>
    </row>
    <row r="82" spans="1:22" x14ac:dyDescent="0.15">
      <c r="A82" s="6">
        <v>40.5</v>
      </c>
      <c r="B82" s="6">
        <v>80</v>
      </c>
      <c r="D82">
        <v>652.76409912109398</v>
      </c>
      <c r="E82">
        <v>547.798583984375</v>
      </c>
      <c r="F82">
        <v>464.36169433593801</v>
      </c>
      <c r="G82">
        <v>462.75473022460898</v>
      </c>
      <c r="I82" s="7">
        <f t="shared" si="10"/>
        <v>188.40240478515597</v>
      </c>
      <c r="J82" s="7">
        <f t="shared" si="11"/>
        <v>85.043853759766023</v>
      </c>
      <c r="K82" s="7">
        <f t="shared" si="12"/>
        <v>128.87170715331976</v>
      </c>
      <c r="L82" s="8">
        <f t="shared" si="13"/>
        <v>1.5153559188105439</v>
      </c>
      <c r="M82" s="8">
        <f t="shared" si="14"/>
        <v>1.6693235486546198</v>
      </c>
      <c r="P82" s="6">
        <f t="shared" si="15"/>
        <v>-0.59397060979242067</v>
      </c>
      <c r="U82" s="18">
        <v>21.5</v>
      </c>
      <c r="V82" s="20">
        <f t="shared" si="9"/>
        <v>1.6048584061983551</v>
      </c>
    </row>
    <row r="83" spans="1:22" x14ac:dyDescent="0.15">
      <c r="A83" s="6">
        <v>41</v>
      </c>
      <c r="B83" s="6">
        <v>81</v>
      </c>
      <c r="D83">
        <v>653.63720703125</v>
      </c>
      <c r="E83">
        <v>548.14434814453102</v>
      </c>
      <c r="F83">
        <v>464.45858764648398</v>
      </c>
      <c r="G83">
        <v>462.88565063476602</v>
      </c>
      <c r="I83" s="7">
        <f t="shared" si="10"/>
        <v>189.17861938476602</v>
      </c>
      <c r="J83" s="7">
        <f t="shared" si="11"/>
        <v>85.258697509765</v>
      </c>
      <c r="K83" s="7">
        <f t="shared" si="12"/>
        <v>129.49753112793053</v>
      </c>
      <c r="L83" s="8">
        <f t="shared" si="13"/>
        <v>1.5188776618725461</v>
      </c>
      <c r="M83" s="8">
        <f t="shared" si="14"/>
        <v>1.6747461266529688</v>
      </c>
      <c r="P83" s="6">
        <f t="shared" si="15"/>
        <v>-0.27106319720065153</v>
      </c>
      <c r="U83" s="18">
        <v>22</v>
      </c>
      <c r="V83" s="20">
        <f t="shared" si="9"/>
        <v>1.620413619685064</v>
      </c>
    </row>
    <row r="84" spans="1:22" x14ac:dyDescent="0.15">
      <c r="A84" s="6">
        <v>41.5</v>
      </c>
      <c r="B84" s="6">
        <v>82</v>
      </c>
      <c r="D84">
        <v>652.39801025390602</v>
      </c>
      <c r="E84">
        <v>547.7001953125</v>
      </c>
      <c r="F84">
        <v>464.410888671875</v>
      </c>
      <c r="G84">
        <v>462.83502197265602</v>
      </c>
      <c r="I84" s="7">
        <f t="shared" si="10"/>
        <v>187.98712158203102</v>
      </c>
      <c r="J84" s="7">
        <f t="shared" si="11"/>
        <v>84.865173339843977</v>
      </c>
      <c r="K84" s="7">
        <f t="shared" si="12"/>
        <v>128.58150024414024</v>
      </c>
      <c r="L84" s="8">
        <f t="shared" si="13"/>
        <v>1.5151268203887773</v>
      </c>
      <c r="M84" s="8">
        <f t="shared" si="14"/>
        <v>1.6728961201055466</v>
      </c>
      <c r="P84" s="6">
        <f t="shared" si="15"/>
        <v>-0.38122866235170089</v>
      </c>
      <c r="U84" s="18">
        <v>65</v>
      </c>
      <c r="V84" s="20">
        <f t="shared" ref="V84:V104" si="16">L131</f>
        <v>1.4554609673227452</v>
      </c>
    </row>
    <row r="85" spans="1:22" x14ac:dyDescent="0.15">
      <c r="A85" s="6">
        <v>42</v>
      </c>
      <c r="B85" s="6">
        <v>83</v>
      </c>
      <c r="D85">
        <v>651.68267822265602</v>
      </c>
      <c r="E85">
        <v>547.57232666015602</v>
      </c>
      <c r="F85">
        <v>464.665283203125</v>
      </c>
      <c r="G85">
        <v>462.99957275390602</v>
      </c>
      <c r="I85" s="7">
        <f t="shared" si="10"/>
        <v>187.01739501953102</v>
      </c>
      <c r="J85" s="7">
        <f t="shared" si="11"/>
        <v>84.57275390625</v>
      </c>
      <c r="K85" s="7">
        <f t="shared" si="12"/>
        <v>127.81646728515602</v>
      </c>
      <c r="L85" s="8">
        <f t="shared" si="13"/>
        <v>1.511319678993098</v>
      </c>
      <c r="M85" s="8">
        <f t="shared" si="14"/>
        <v>1.670989813646214</v>
      </c>
      <c r="P85" s="6">
        <f t="shared" si="15"/>
        <v>-0.4947467134664042</v>
      </c>
      <c r="U85" s="18">
        <v>65.5</v>
      </c>
      <c r="V85" s="20">
        <f t="shared" si="16"/>
        <v>1.4509627354275738</v>
      </c>
    </row>
    <row r="86" spans="1:22" x14ac:dyDescent="0.15">
      <c r="A86" s="6">
        <v>42.5</v>
      </c>
      <c r="B86" s="6">
        <v>84</v>
      </c>
      <c r="D86">
        <v>651.881591796875</v>
      </c>
      <c r="E86">
        <v>548.38073730468795</v>
      </c>
      <c r="F86">
        <v>464.97946166992199</v>
      </c>
      <c r="G86">
        <v>463.47085571289102</v>
      </c>
      <c r="I86" s="7">
        <f t="shared" si="10"/>
        <v>186.90213012695301</v>
      </c>
      <c r="J86" s="7">
        <f t="shared" si="11"/>
        <v>84.909881591796932</v>
      </c>
      <c r="K86" s="7">
        <f t="shared" si="12"/>
        <v>127.46521301269516</v>
      </c>
      <c r="L86" s="8">
        <f t="shared" si="13"/>
        <v>1.5011823196913923</v>
      </c>
      <c r="M86" s="8">
        <f t="shared" si="14"/>
        <v>1.6627532892808548</v>
      </c>
      <c r="P86" s="6">
        <f t="shared" si="15"/>
        <v>-0.98522094405875293</v>
      </c>
      <c r="U86" s="18">
        <v>66</v>
      </c>
      <c r="V86" s="20">
        <f t="shared" si="16"/>
        <v>1.4275913309650803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649.97790527343795</v>
      </c>
      <c r="E87">
        <v>547.01434326171898</v>
      </c>
      <c r="F87">
        <v>464.61029052734398</v>
      </c>
      <c r="G87">
        <v>463.30648803710898</v>
      </c>
      <c r="I87" s="7">
        <f t="shared" si="10"/>
        <v>185.36761474609398</v>
      </c>
      <c r="J87" s="7">
        <f t="shared" si="11"/>
        <v>83.70785522461</v>
      </c>
      <c r="K87" s="7">
        <f t="shared" si="12"/>
        <v>126.77211608886698</v>
      </c>
      <c r="L87" s="8">
        <f t="shared" si="13"/>
        <v>1.5144590164053819</v>
      </c>
      <c r="M87" s="8">
        <f t="shared" si="14"/>
        <v>1.6779308209311912</v>
      </c>
      <c r="P87" s="6">
        <f t="shared" si="15"/>
        <v>-8.1418827015532019E-2</v>
      </c>
      <c r="U87" s="18">
        <v>66.5</v>
      </c>
      <c r="V87" s="20">
        <f t="shared" si="16"/>
        <v>1.4023339002804325</v>
      </c>
    </row>
    <row r="88" spans="1:22" x14ac:dyDescent="0.15">
      <c r="A88" s="6">
        <v>43.5</v>
      </c>
      <c r="B88" s="6">
        <v>86</v>
      </c>
      <c r="D88">
        <v>649.66497802734398</v>
      </c>
      <c r="E88">
        <v>546.62762451171898</v>
      </c>
      <c r="F88">
        <v>464.18011474609398</v>
      </c>
      <c r="G88">
        <v>462.79602050781301</v>
      </c>
      <c r="I88" s="7">
        <f t="shared" si="10"/>
        <v>185.48486328125</v>
      </c>
      <c r="J88" s="7">
        <f t="shared" si="11"/>
        <v>83.831604003905966</v>
      </c>
      <c r="K88" s="7">
        <f t="shared" si="12"/>
        <v>126.80274047851583</v>
      </c>
      <c r="L88" s="8">
        <f t="shared" si="13"/>
        <v>1.5125887424581272</v>
      </c>
      <c r="M88" s="8">
        <f t="shared" si="14"/>
        <v>1.677961381920283</v>
      </c>
      <c r="P88" s="6">
        <f t="shared" si="15"/>
        <v>-7.9598960170483429E-2</v>
      </c>
      <c r="U88" s="18">
        <v>67</v>
      </c>
      <c r="V88" s="20">
        <f t="shared" si="16"/>
        <v>1.4050569146594591</v>
      </c>
    </row>
    <row r="89" spans="1:22" x14ac:dyDescent="0.15">
      <c r="A89" s="6">
        <v>44</v>
      </c>
      <c r="B89" s="6">
        <v>87</v>
      </c>
      <c r="D89">
        <v>648.71282958984398</v>
      </c>
      <c r="E89">
        <v>546.2451171875</v>
      </c>
      <c r="F89">
        <v>463.675048828125</v>
      </c>
      <c r="G89">
        <v>462.38949584960898</v>
      </c>
      <c r="I89" s="7">
        <f t="shared" si="10"/>
        <v>185.03778076171898</v>
      </c>
      <c r="J89" s="7">
        <f t="shared" si="11"/>
        <v>83.855621337891023</v>
      </c>
      <c r="K89" s="7">
        <f t="shared" si="12"/>
        <v>126.33884582519526</v>
      </c>
      <c r="L89" s="8">
        <f t="shared" si="13"/>
        <v>1.5066234536158372</v>
      </c>
      <c r="M89" s="8">
        <f t="shared" si="14"/>
        <v>1.6738969280143396</v>
      </c>
      <c r="P89" s="6">
        <f t="shared" si="15"/>
        <v>-0.32163186311190201</v>
      </c>
      <c r="U89" s="18">
        <v>67.5</v>
      </c>
      <c r="V89" s="20">
        <f t="shared" si="16"/>
        <v>1.3940564581084298</v>
      </c>
    </row>
    <row r="90" spans="1:22" x14ac:dyDescent="0.15">
      <c r="A90" s="6">
        <v>44.5</v>
      </c>
      <c r="B90" s="6">
        <v>88</v>
      </c>
      <c r="D90">
        <v>648.8623046875</v>
      </c>
      <c r="E90">
        <v>546.3740234375</v>
      </c>
      <c r="F90">
        <v>463.64202880859398</v>
      </c>
      <c r="G90">
        <v>462.18075561523398</v>
      </c>
      <c r="I90" s="7">
        <f t="shared" si="10"/>
        <v>185.22027587890602</v>
      </c>
      <c r="J90" s="7">
        <f t="shared" si="11"/>
        <v>84.193267822266023</v>
      </c>
      <c r="K90" s="7">
        <f t="shared" si="12"/>
        <v>126.2849884033198</v>
      </c>
      <c r="L90" s="8">
        <f t="shared" si="13"/>
        <v>1.4999416422452019</v>
      </c>
      <c r="M90" s="8">
        <f t="shared" si="14"/>
        <v>1.6691159515800509</v>
      </c>
      <c r="P90" s="6">
        <f t="shared" si="15"/>
        <v>-0.60633274349175981</v>
      </c>
      <c r="U90" s="18">
        <v>68</v>
      </c>
      <c r="V90" s="20">
        <f t="shared" si="16"/>
        <v>1.3940478732037591</v>
      </c>
    </row>
    <row r="91" spans="1:22" x14ac:dyDescent="0.15">
      <c r="A91" s="6">
        <v>45</v>
      </c>
      <c r="B91" s="6">
        <v>89</v>
      </c>
      <c r="D91">
        <v>646.74853515625</v>
      </c>
      <c r="E91">
        <v>545.36962890625</v>
      </c>
      <c r="F91">
        <v>464.54556274414102</v>
      </c>
      <c r="G91">
        <v>462.83834838867199</v>
      </c>
      <c r="I91" s="7">
        <f t="shared" si="10"/>
        <v>182.20297241210898</v>
      </c>
      <c r="J91" s="7">
        <f t="shared" si="11"/>
        <v>82.531280517578011</v>
      </c>
      <c r="K91" s="7">
        <f t="shared" si="12"/>
        <v>124.43107604980437</v>
      </c>
      <c r="L91" s="8">
        <f t="shared" si="13"/>
        <v>1.5076838172079772</v>
      </c>
      <c r="M91" s="8">
        <f t="shared" si="14"/>
        <v>1.6787589614791729</v>
      </c>
      <c r="P91" s="6">
        <f t="shared" si="15"/>
        <v>-3.2104142802131155E-2</v>
      </c>
      <c r="U91" s="18">
        <v>68.5</v>
      </c>
      <c r="V91" s="20">
        <f t="shared" si="16"/>
        <v>1.390290616407948</v>
      </c>
    </row>
    <row r="92" spans="1:22" x14ac:dyDescent="0.15">
      <c r="A92" s="6">
        <v>45.5</v>
      </c>
      <c r="B92" s="6">
        <v>90</v>
      </c>
      <c r="D92">
        <v>644.44622802734398</v>
      </c>
      <c r="E92">
        <v>544.70379638671898</v>
      </c>
      <c r="F92">
        <v>463.82879638671898</v>
      </c>
      <c r="G92">
        <v>462.4287109375</v>
      </c>
      <c r="I92" s="7">
        <f t="shared" si="10"/>
        <v>180.617431640625</v>
      </c>
      <c r="J92" s="7">
        <f t="shared" si="11"/>
        <v>82.275085449218977</v>
      </c>
      <c r="K92" s="7">
        <f t="shared" si="12"/>
        <v>123.02487182617172</v>
      </c>
      <c r="L92" s="8">
        <f t="shared" si="13"/>
        <v>1.4952870745069469</v>
      </c>
      <c r="M92" s="8">
        <f t="shared" si="14"/>
        <v>1.6682630537144891</v>
      </c>
      <c r="P92" s="6">
        <f t="shared" si="15"/>
        <v>-0.65712169351837835</v>
      </c>
      <c r="U92" s="18">
        <v>69</v>
      </c>
      <c r="V92" s="20">
        <f t="shared" si="16"/>
        <v>1.3871504397588117</v>
      </c>
    </row>
    <row r="93" spans="1:22" x14ac:dyDescent="0.15">
      <c r="A93" s="6">
        <v>46</v>
      </c>
      <c r="B93" s="6">
        <v>91</v>
      </c>
      <c r="D93">
        <v>641.69470214843795</v>
      </c>
      <c r="E93">
        <v>543.48431396484398</v>
      </c>
      <c r="F93">
        <v>463.88668823242199</v>
      </c>
      <c r="G93">
        <v>462.29818725585898</v>
      </c>
      <c r="I93" s="7">
        <f t="shared" si="10"/>
        <v>177.80801391601597</v>
      </c>
      <c r="J93" s="7">
        <f t="shared" si="11"/>
        <v>81.186126708985</v>
      </c>
      <c r="K93" s="7">
        <f t="shared" si="12"/>
        <v>120.97772521972647</v>
      </c>
      <c r="L93" s="8">
        <f t="shared" si="13"/>
        <v>1.4901280566490884</v>
      </c>
      <c r="M93" s="8">
        <f t="shared" si="14"/>
        <v>1.6650048707929772</v>
      </c>
      <c r="P93" s="6">
        <f t="shared" si="15"/>
        <v>-0.85114221609203855</v>
      </c>
      <c r="U93" s="18">
        <v>69.5</v>
      </c>
      <c r="V93" s="20">
        <f t="shared" si="16"/>
        <v>1.4067700631658893</v>
      </c>
    </row>
    <row r="94" spans="1:22" x14ac:dyDescent="0.15">
      <c r="A94" s="6">
        <v>46.5</v>
      </c>
      <c r="B94" s="6">
        <v>92</v>
      </c>
      <c r="D94">
        <v>643.35614013671898</v>
      </c>
      <c r="E94">
        <v>544.39978027343795</v>
      </c>
      <c r="F94">
        <v>464.28262329101602</v>
      </c>
      <c r="G94">
        <v>462.91305541992199</v>
      </c>
      <c r="I94" s="7">
        <f t="shared" si="10"/>
        <v>179.07351684570295</v>
      </c>
      <c r="J94" s="7">
        <f t="shared" si="11"/>
        <v>81.486724853515966</v>
      </c>
      <c r="K94" s="7">
        <f t="shared" si="12"/>
        <v>122.03280944824178</v>
      </c>
      <c r="L94" s="8">
        <f t="shared" si="13"/>
        <v>1.4975790187618068</v>
      </c>
      <c r="M94" s="8">
        <f t="shared" si="14"/>
        <v>1.6743566678420423</v>
      </c>
      <c r="P94" s="6">
        <f t="shared" si="15"/>
        <v>-0.29425495893937637</v>
      </c>
      <c r="U94" s="18">
        <v>70</v>
      </c>
      <c r="V94" s="20">
        <f t="shared" si="16"/>
        <v>1.4118249285885853</v>
      </c>
    </row>
    <row r="95" spans="1:22" x14ac:dyDescent="0.15">
      <c r="A95" s="6">
        <v>47</v>
      </c>
      <c r="B95" s="6">
        <v>93</v>
      </c>
      <c r="D95">
        <v>642.75238037109398</v>
      </c>
      <c r="E95">
        <v>544.369873046875</v>
      </c>
      <c r="F95">
        <v>464.18716430664102</v>
      </c>
      <c r="G95">
        <v>462.79498291015602</v>
      </c>
      <c r="I95" s="7">
        <f t="shared" si="10"/>
        <v>178.56521606445295</v>
      </c>
      <c r="J95" s="7">
        <f t="shared" si="11"/>
        <v>81.574890136718977</v>
      </c>
      <c r="K95" s="7">
        <f t="shared" si="12"/>
        <v>121.46279296874968</v>
      </c>
      <c r="L95" s="8">
        <f t="shared" si="13"/>
        <v>1.4889728048076907</v>
      </c>
      <c r="M95" s="8">
        <f t="shared" si="14"/>
        <v>1.6676512888242727</v>
      </c>
      <c r="P95" s="6">
        <f t="shared" si="15"/>
        <v>-0.69355149090892132</v>
      </c>
      <c r="U95" s="18">
        <v>70.5</v>
      </c>
      <c r="V95" s="20">
        <f t="shared" si="16"/>
        <v>1.4007237895086269</v>
      </c>
    </row>
    <row r="96" spans="1:22" x14ac:dyDescent="0.15">
      <c r="A96" s="6">
        <v>47.5</v>
      </c>
      <c r="B96" s="6">
        <v>94</v>
      </c>
      <c r="D96">
        <v>644.01611328125</v>
      </c>
      <c r="E96">
        <v>544.86602783203102</v>
      </c>
      <c r="F96">
        <v>464.45797729492199</v>
      </c>
      <c r="G96">
        <v>463.03112792968801</v>
      </c>
      <c r="I96" s="7">
        <f t="shared" si="10"/>
        <v>179.55813598632801</v>
      </c>
      <c r="J96" s="7">
        <f t="shared" si="11"/>
        <v>81.834899902343011</v>
      </c>
      <c r="K96" s="7">
        <f t="shared" si="12"/>
        <v>122.27370605468791</v>
      </c>
      <c r="L96" s="8">
        <f t="shared" si="13"/>
        <v>1.4941511042428377</v>
      </c>
      <c r="M96" s="8">
        <f t="shared" si="14"/>
        <v>1.6747304231957665</v>
      </c>
      <c r="P96" s="6">
        <f t="shared" si="15"/>
        <v>-0.27199831749500325</v>
      </c>
      <c r="U96" s="18">
        <v>71</v>
      </c>
      <c r="V96" s="20">
        <f t="shared" si="16"/>
        <v>1.4174794479711128</v>
      </c>
    </row>
    <row r="97" spans="1:22" x14ac:dyDescent="0.15">
      <c r="A97" s="6">
        <v>48</v>
      </c>
      <c r="B97" s="6">
        <v>95</v>
      </c>
      <c r="D97">
        <v>642.714111328125</v>
      </c>
      <c r="E97">
        <v>544.22601318359398</v>
      </c>
      <c r="F97">
        <v>463.98858642578102</v>
      </c>
      <c r="G97">
        <v>462.74807739257801</v>
      </c>
      <c r="I97" s="7">
        <f t="shared" si="10"/>
        <v>178.72552490234398</v>
      </c>
      <c r="J97" s="7">
        <f t="shared" si="11"/>
        <v>81.477935791015966</v>
      </c>
      <c r="K97" s="7">
        <f t="shared" si="12"/>
        <v>121.6909698486328</v>
      </c>
      <c r="L97" s="8">
        <f t="shared" si="13"/>
        <v>1.4935450765561842</v>
      </c>
      <c r="M97" s="8">
        <f t="shared" si="14"/>
        <v>1.6760252304454595</v>
      </c>
      <c r="P97" s="6">
        <f t="shared" si="15"/>
        <v>-0.19489424284070972</v>
      </c>
      <c r="U97" s="18">
        <v>71.5</v>
      </c>
      <c r="V97" s="20">
        <f t="shared" si="16"/>
        <v>1.4076166829292762</v>
      </c>
    </row>
    <row r="98" spans="1:22" x14ac:dyDescent="0.15">
      <c r="A98" s="6">
        <v>48.5</v>
      </c>
      <c r="B98" s="6">
        <v>96</v>
      </c>
      <c r="D98">
        <v>654.61273193359398</v>
      </c>
      <c r="E98">
        <v>550.10369873046898</v>
      </c>
      <c r="F98">
        <v>463.90267944335898</v>
      </c>
      <c r="G98">
        <v>462.66403198242199</v>
      </c>
      <c r="I98" s="7">
        <f t="shared" ref="I98:I129" si="17">D98-F98</f>
        <v>190.710052490235</v>
      </c>
      <c r="J98" s="7">
        <f t="shared" ref="J98:J129" si="18">E98-G98</f>
        <v>87.439666748046989</v>
      </c>
      <c r="K98" s="7">
        <f t="shared" si="12"/>
        <v>129.50228576660211</v>
      </c>
      <c r="L98" s="8">
        <f t="shared" si="13"/>
        <v>1.4810473390727397</v>
      </c>
      <c r="M98" s="8">
        <f t="shared" si="14"/>
        <v>1.6654283278983617</v>
      </c>
      <c r="P98" s="6">
        <f t="shared" si="15"/>
        <v>-0.8259259004788857</v>
      </c>
      <c r="U98" s="18">
        <v>72</v>
      </c>
      <c r="V98" s="20">
        <f t="shared" si="16"/>
        <v>1.411587135016217</v>
      </c>
    </row>
    <row r="99" spans="1:22" x14ac:dyDescent="0.15">
      <c r="A99" s="6">
        <v>49</v>
      </c>
      <c r="B99" s="6">
        <v>97</v>
      </c>
      <c r="D99">
        <v>652.72912597656295</v>
      </c>
      <c r="E99">
        <v>549.41461181640602</v>
      </c>
      <c r="F99">
        <v>464.73458862304699</v>
      </c>
      <c r="G99">
        <v>463.19131469726602</v>
      </c>
      <c r="I99" s="7">
        <f t="shared" si="17"/>
        <v>187.99453735351597</v>
      </c>
      <c r="J99" s="7">
        <f t="shared" si="18"/>
        <v>86.22329711914</v>
      </c>
      <c r="K99" s="7">
        <f t="shared" si="12"/>
        <v>127.63822937011797</v>
      </c>
      <c r="L99" s="8">
        <f t="shared" si="13"/>
        <v>1.4803218345240547</v>
      </c>
      <c r="M99" s="8">
        <f t="shared" si="14"/>
        <v>1.6666036582860233</v>
      </c>
      <c r="P99" s="6">
        <f t="shared" si="15"/>
        <v>-0.75593651636383175</v>
      </c>
      <c r="U99" s="18">
        <v>72.5</v>
      </c>
      <c r="V99" s="20">
        <f t="shared" si="16"/>
        <v>1.390548334407038</v>
      </c>
    </row>
    <row r="100" spans="1:22" x14ac:dyDescent="0.15">
      <c r="A100" s="6">
        <v>49.5</v>
      </c>
      <c r="B100" s="6">
        <v>98</v>
      </c>
      <c r="D100">
        <v>655.26647949218795</v>
      </c>
      <c r="E100">
        <v>550.76403808593795</v>
      </c>
      <c r="F100">
        <v>464.54742431640602</v>
      </c>
      <c r="G100">
        <v>463.12265014648398</v>
      </c>
      <c r="I100" s="7">
        <f t="shared" si="17"/>
        <v>190.71905517578193</v>
      </c>
      <c r="J100" s="7">
        <f t="shared" si="18"/>
        <v>87.641387939453978</v>
      </c>
      <c r="K100" s="7">
        <f t="shared" si="12"/>
        <v>129.37008361816416</v>
      </c>
      <c r="L100" s="8">
        <f t="shared" si="13"/>
        <v>1.4761300187023276</v>
      </c>
      <c r="M100" s="8">
        <f t="shared" si="14"/>
        <v>1.6643126774006429</v>
      </c>
      <c r="P100" s="6">
        <f t="shared" si="15"/>
        <v>-0.89236142536848162</v>
      </c>
      <c r="U100" s="18">
        <v>73</v>
      </c>
      <c r="V100" s="20">
        <f t="shared" si="16"/>
        <v>1.3849272528075127</v>
      </c>
    </row>
    <row r="101" spans="1:22" x14ac:dyDescent="0.15">
      <c r="A101" s="6">
        <v>50</v>
      </c>
      <c r="B101" s="6">
        <v>99</v>
      </c>
      <c r="D101">
        <v>655.37030029296898</v>
      </c>
      <c r="E101">
        <v>550.17486572265602</v>
      </c>
      <c r="F101">
        <v>464.47415161132801</v>
      </c>
      <c r="G101">
        <v>462.95477294921898</v>
      </c>
      <c r="I101" s="7">
        <f t="shared" si="17"/>
        <v>190.89614868164097</v>
      </c>
      <c r="J101" s="7">
        <f t="shared" si="18"/>
        <v>87.220092773437045</v>
      </c>
      <c r="K101" s="7">
        <f t="shared" si="12"/>
        <v>129.84208374023504</v>
      </c>
      <c r="L101" s="8">
        <f t="shared" si="13"/>
        <v>1.488671699507508</v>
      </c>
      <c r="M101" s="8">
        <f t="shared" si="14"/>
        <v>1.6787551931421698</v>
      </c>
      <c r="P101" s="6">
        <f t="shared" si="15"/>
        <v>-3.2328542331620205E-2</v>
      </c>
      <c r="U101" s="18">
        <v>73.5</v>
      </c>
      <c r="V101" s="20">
        <f t="shared" si="16"/>
        <v>1.385059294169408</v>
      </c>
    </row>
    <row r="102" spans="1:22" x14ac:dyDescent="0.15">
      <c r="A102" s="6">
        <v>50.5</v>
      </c>
      <c r="B102" s="6">
        <v>100</v>
      </c>
      <c r="D102">
        <v>654.32531738281295</v>
      </c>
      <c r="E102">
        <v>549.40496826171898</v>
      </c>
      <c r="F102">
        <v>463.71426391601602</v>
      </c>
      <c r="G102">
        <v>462.24734497070301</v>
      </c>
      <c r="I102" s="7">
        <f t="shared" si="17"/>
        <v>190.61105346679693</v>
      </c>
      <c r="J102" s="7">
        <f t="shared" si="18"/>
        <v>87.157623291015966</v>
      </c>
      <c r="K102" s="7">
        <f t="shared" si="12"/>
        <v>129.60071716308576</v>
      </c>
      <c r="L102" s="8">
        <f t="shared" si="13"/>
        <v>1.486969381098816</v>
      </c>
      <c r="M102" s="8">
        <f t="shared" ref="M102:M133" si="19">L102+ABS($N$2)*A102</f>
        <v>1.6789537096698246</v>
      </c>
      <c r="P102" s="6">
        <f t="shared" si="15"/>
        <v>-2.0507143299420393E-2</v>
      </c>
      <c r="U102" s="18">
        <v>74</v>
      </c>
      <c r="V102" s="20">
        <f t="shared" si="16"/>
        <v>1.3868116550677878</v>
      </c>
    </row>
    <row r="103" spans="1:22" x14ac:dyDescent="0.15">
      <c r="A103" s="6">
        <v>51</v>
      </c>
      <c r="B103" s="6">
        <v>101</v>
      </c>
      <c r="D103">
        <v>653.81060791015602</v>
      </c>
      <c r="E103">
        <v>549.06805419921898</v>
      </c>
      <c r="F103">
        <v>463.995849609375</v>
      </c>
      <c r="G103">
        <v>462.48495483398398</v>
      </c>
      <c r="I103" s="7">
        <f t="shared" si="17"/>
        <v>189.81475830078102</v>
      </c>
      <c r="J103" s="7">
        <f t="shared" si="18"/>
        <v>86.583099365235</v>
      </c>
      <c r="K103" s="7">
        <f t="shared" si="12"/>
        <v>129.20658874511653</v>
      </c>
      <c r="L103" s="8">
        <f t="shared" si="13"/>
        <v>1.4922841719962243</v>
      </c>
      <c r="M103" s="8">
        <f t="shared" si="19"/>
        <v>1.6861693355035794</v>
      </c>
      <c r="P103" s="6">
        <f t="shared" si="15"/>
        <v>0.40917391779688667</v>
      </c>
      <c r="U103" s="18">
        <v>74.5</v>
      </c>
      <c r="V103" s="20">
        <f t="shared" si="16"/>
        <v>1.392503837857423</v>
      </c>
    </row>
    <row r="104" spans="1:22" x14ac:dyDescent="0.15">
      <c r="A104" s="6">
        <v>51.5</v>
      </c>
      <c r="B104" s="6">
        <v>102</v>
      </c>
      <c r="D104">
        <v>651.969482421875</v>
      </c>
      <c r="E104">
        <v>548.739501953125</v>
      </c>
      <c r="F104">
        <v>464.09130859375</v>
      </c>
      <c r="G104">
        <v>462.71612548828102</v>
      </c>
      <c r="I104" s="7">
        <f t="shared" si="17"/>
        <v>187.878173828125</v>
      </c>
      <c r="J104" s="7">
        <f t="shared" si="18"/>
        <v>86.023376464843977</v>
      </c>
      <c r="K104" s="7">
        <f t="shared" si="12"/>
        <v>127.66181030273421</v>
      </c>
      <c r="L104" s="8">
        <f t="shared" si="13"/>
        <v>1.484036264897217</v>
      </c>
      <c r="M104" s="8">
        <f t="shared" si="19"/>
        <v>1.6798222633409186</v>
      </c>
      <c r="P104" s="6">
        <f t="shared" si="15"/>
        <v>3.1214089427047058E-2</v>
      </c>
      <c r="U104" s="18">
        <v>75</v>
      </c>
      <c r="V104" s="20">
        <f t="shared" si="16"/>
        <v>1.4016502611883421</v>
      </c>
    </row>
    <row r="105" spans="1:22" x14ac:dyDescent="0.15">
      <c r="A105" s="6">
        <v>52</v>
      </c>
      <c r="B105" s="6">
        <v>103</v>
      </c>
      <c r="D105">
        <v>658.86651611328102</v>
      </c>
      <c r="E105">
        <v>551.93505859375</v>
      </c>
      <c r="F105">
        <v>464.22329711914102</v>
      </c>
      <c r="G105">
        <v>462.79913330078102</v>
      </c>
      <c r="I105" s="7">
        <f t="shared" si="17"/>
        <v>194.64321899414</v>
      </c>
      <c r="J105" s="7">
        <f t="shared" si="18"/>
        <v>89.135925292968977</v>
      </c>
      <c r="K105" s="7">
        <f t="shared" si="12"/>
        <v>132.24807128906173</v>
      </c>
      <c r="L105" s="8">
        <f t="shared" si="13"/>
        <v>1.4836674534357857</v>
      </c>
      <c r="M105" s="8">
        <f t="shared" si="19"/>
        <v>1.681354286815834</v>
      </c>
      <c r="P105" s="6">
        <f t="shared" si="15"/>
        <v>0.12244407938116385</v>
      </c>
      <c r="U105" s="18"/>
      <c r="V105" s="20"/>
    </row>
    <row r="106" spans="1:22" x14ac:dyDescent="0.15">
      <c r="A106" s="6">
        <v>52.5</v>
      </c>
      <c r="B106" s="6">
        <v>104</v>
      </c>
      <c r="D106">
        <v>675.014404296875</v>
      </c>
      <c r="E106">
        <v>559.87347412109398</v>
      </c>
      <c r="F106">
        <v>464.27059936523398</v>
      </c>
      <c r="G106">
        <v>462.781494140625</v>
      </c>
      <c r="I106" s="7">
        <f t="shared" si="17"/>
        <v>210.74380493164102</v>
      </c>
      <c r="J106" s="7">
        <f t="shared" si="18"/>
        <v>97.091979980468977</v>
      </c>
      <c r="K106" s="7">
        <f t="shared" si="12"/>
        <v>142.77941894531273</v>
      </c>
      <c r="L106" s="8">
        <f t="shared" si="13"/>
        <v>1.4705583197915444</v>
      </c>
      <c r="M106" s="8">
        <f t="shared" si="19"/>
        <v>1.6701459881079392</v>
      </c>
      <c r="P106" s="6">
        <f t="shared" si="15"/>
        <v>-0.54499541829390985</v>
      </c>
    </row>
    <row r="107" spans="1:22" x14ac:dyDescent="0.15">
      <c r="A107" s="6">
        <v>53</v>
      </c>
      <c r="B107" s="6">
        <v>105</v>
      </c>
      <c r="D107">
        <v>674.86395263671898</v>
      </c>
      <c r="E107">
        <v>560.50665283203102</v>
      </c>
      <c r="F107">
        <v>464.43991088867199</v>
      </c>
      <c r="G107">
        <v>462.86138916015602</v>
      </c>
      <c r="I107" s="7">
        <f t="shared" si="17"/>
        <v>210.42404174804699</v>
      </c>
      <c r="J107" s="7">
        <f t="shared" si="18"/>
        <v>97.645263671875</v>
      </c>
      <c r="K107" s="7">
        <f t="shared" si="12"/>
        <v>142.07235717773449</v>
      </c>
      <c r="L107" s="8">
        <f t="shared" si="13"/>
        <v>1.4549846232701191</v>
      </c>
      <c r="M107" s="8">
        <f t="shared" si="19"/>
        <v>1.6564731265228607</v>
      </c>
      <c r="P107" s="6">
        <f t="shared" si="15"/>
        <v>-1.359196405076829</v>
      </c>
    </row>
    <row r="108" spans="1:22" x14ac:dyDescent="0.15">
      <c r="A108" s="6">
        <v>53.5</v>
      </c>
      <c r="B108" s="6">
        <v>106</v>
      </c>
      <c r="D108">
        <v>674.97790527343795</v>
      </c>
      <c r="E108">
        <v>560.55035400390602</v>
      </c>
      <c r="F108">
        <v>464.544921875</v>
      </c>
      <c r="G108">
        <v>463.19610595703102</v>
      </c>
      <c r="I108" s="7">
        <f t="shared" si="17"/>
        <v>210.43298339843795</v>
      </c>
      <c r="J108" s="7">
        <f t="shared" si="18"/>
        <v>97.354248046875</v>
      </c>
      <c r="K108" s="7">
        <f t="shared" si="12"/>
        <v>142.28500976562546</v>
      </c>
      <c r="L108" s="8">
        <f t="shared" si="13"/>
        <v>1.4615182451732029</v>
      </c>
      <c r="M108" s="8">
        <f t="shared" si="19"/>
        <v>1.6649075833622911</v>
      </c>
      <c r="P108" s="6">
        <f t="shared" si="15"/>
        <v>-0.85693555507768937</v>
      </c>
    </row>
    <row r="109" spans="1:22" x14ac:dyDescent="0.15">
      <c r="A109" s="6">
        <v>54</v>
      </c>
      <c r="B109" s="6">
        <v>107</v>
      </c>
      <c r="D109">
        <v>676.87091064453102</v>
      </c>
      <c r="E109">
        <v>561.36480712890602</v>
      </c>
      <c r="F109">
        <v>464.45611572265602</v>
      </c>
      <c r="G109">
        <v>463.20272827148398</v>
      </c>
      <c r="I109" s="7">
        <f t="shared" si="17"/>
        <v>212.414794921875</v>
      </c>
      <c r="J109" s="7">
        <f t="shared" si="18"/>
        <v>98.162078857422046</v>
      </c>
      <c r="K109" s="7">
        <f t="shared" si="12"/>
        <v>143.70133972167957</v>
      </c>
      <c r="L109" s="8">
        <f t="shared" si="13"/>
        <v>1.4639190754140625</v>
      </c>
      <c r="M109" s="8">
        <f t="shared" si="19"/>
        <v>1.6692092485394974</v>
      </c>
      <c r="P109" s="6">
        <f t="shared" si="15"/>
        <v>-0.6007770318382406</v>
      </c>
    </row>
    <row r="110" spans="1:22" x14ac:dyDescent="0.15">
      <c r="A110" s="6">
        <v>54.5</v>
      </c>
      <c r="B110" s="6">
        <v>108</v>
      </c>
      <c r="D110">
        <v>676.76556396484398</v>
      </c>
      <c r="E110">
        <v>561.66851806640602</v>
      </c>
      <c r="F110">
        <v>464.829833984375</v>
      </c>
      <c r="G110">
        <v>463.327880859375</v>
      </c>
      <c r="I110" s="7">
        <f t="shared" si="17"/>
        <v>211.93572998046898</v>
      </c>
      <c r="J110" s="7">
        <f t="shared" si="18"/>
        <v>98.340637207031023</v>
      </c>
      <c r="K110" s="7">
        <f t="shared" si="12"/>
        <v>143.09728393554727</v>
      </c>
      <c r="L110" s="8">
        <f t="shared" si="13"/>
        <v>1.4551185349174889</v>
      </c>
      <c r="M110" s="8">
        <f t="shared" si="19"/>
        <v>1.6623095429792702</v>
      </c>
      <c r="P110" s="6">
        <f t="shared" si="15"/>
        <v>-1.011645454713177</v>
      </c>
    </row>
    <row r="111" spans="1:22" x14ac:dyDescent="0.15">
      <c r="A111" s="6">
        <v>55</v>
      </c>
      <c r="B111" s="6">
        <v>109</v>
      </c>
      <c r="D111">
        <v>663.05450439453102</v>
      </c>
      <c r="E111">
        <v>554.81951904296898</v>
      </c>
      <c r="F111">
        <v>464.49615478515602</v>
      </c>
      <c r="G111">
        <v>463.18780517578102</v>
      </c>
      <c r="I111" s="7">
        <f t="shared" si="17"/>
        <v>198.558349609375</v>
      </c>
      <c r="J111" s="7">
        <f t="shared" si="18"/>
        <v>91.631713867187955</v>
      </c>
      <c r="K111" s="7">
        <f t="shared" si="12"/>
        <v>134.41614990234342</v>
      </c>
      <c r="L111" s="8">
        <f t="shared" si="13"/>
        <v>1.4669173393086121</v>
      </c>
      <c r="M111" s="8">
        <f t="shared" si="19"/>
        <v>1.67600918230674</v>
      </c>
      <c r="P111" s="6">
        <f t="shared" si="15"/>
        <v>-0.1958498884676414</v>
      </c>
    </row>
    <row r="112" spans="1:22" x14ac:dyDescent="0.15">
      <c r="A112" s="6">
        <v>55.5</v>
      </c>
      <c r="B112" s="6">
        <v>110</v>
      </c>
      <c r="D112">
        <v>674.14050292968795</v>
      </c>
      <c r="E112">
        <v>559.68463134765602</v>
      </c>
      <c r="F112">
        <v>464.36004638671898</v>
      </c>
      <c r="G112">
        <v>463.10791015625</v>
      </c>
      <c r="I112" s="7">
        <f t="shared" si="17"/>
        <v>209.78045654296898</v>
      </c>
      <c r="J112" s="7">
        <f t="shared" si="18"/>
        <v>96.576721191406023</v>
      </c>
      <c r="K112" s="7">
        <f t="shared" si="12"/>
        <v>142.17675170898477</v>
      </c>
      <c r="L112" s="8">
        <f t="shared" si="13"/>
        <v>1.4721637880748069</v>
      </c>
      <c r="M112" s="8">
        <f t="shared" si="19"/>
        <v>1.6831564660092815</v>
      </c>
      <c r="P112" s="6">
        <f t="shared" si="15"/>
        <v>0.22976148828888879</v>
      </c>
    </row>
    <row r="113" spans="1:16" x14ac:dyDescent="0.15">
      <c r="A113" s="6">
        <v>56</v>
      </c>
      <c r="B113" s="6">
        <v>111</v>
      </c>
      <c r="D113">
        <v>673.48840332031295</v>
      </c>
      <c r="E113">
        <v>560.03515625</v>
      </c>
      <c r="F113">
        <v>464.73065185546898</v>
      </c>
      <c r="G113">
        <v>463.16641235351602</v>
      </c>
      <c r="I113" s="7">
        <f t="shared" si="17"/>
        <v>208.75775146484398</v>
      </c>
      <c r="J113" s="7">
        <f t="shared" si="18"/>
        <v>96.868743896483977</v>
      </c>
      <c r="K113" s="7">
        <f t="shared" si="12"/>
        <v>140.9496307373052</v>
      </c>
      <c r="L113" s="8">
        <f t="shared" si="13"/>
        <v>1.4550578965690626</v>
      </c>
      <c r="M113" s="8">
        <f t="shared" si="19"/>
        <v>1.6679514094398837</v>
      </c>
      <c r="P113" s="6">
        <f t="shared" si="15"/>
        <v>-0.67567970160835067</v>
      </c>
    </row>
    <row r="114" spans="1:16" x14ac:dyDescent="0.15">
      <c r="A114" s="6">
        <v>56.5</v>
      </c>
      <c r="B114" s="6">
        <v>112</v>
      </c>
      <c r="D114">
        <v>674.73358154296898</v>
      </c>
      <c r="E114">
        <v>560.30987548828102</v>
      </c>
      <c r="F114">
        <v>464.97946166992199</v>
      </c>
      <c r="G114">
        <v>463.30545043945301</v>
      </c>
      <c r="I114" s="7">
        <f t="shared" si="17"/>
        <v>209.75411987304699</v>
      </c>
      <c r="J114" s="7">
        <f t="shared" si="18"/>
        <v>97.004425048828011</v>
      </c>
      <c r="K114" s="7">
        <f t="shared" si="12"/>
        <v>141.85102233886738</v>
      </c>
      <c r="L114" s="8">
        <f t="shared" si="13"/>
        <v>1.4623149641623612</v>
      </c>
      <c r="M114" s="8">
        <f t="shared" si="19"/>
        <v>1.6771093119695291</v>
      </c>
      <c r="P114" s="6">
        <f t="shared" si="15"/>
        <v>-0.13033860895541916</v>
      </c>
    </row>
    <row r="115" spans="1:16" x14ac:dyDescent="0.15">
      <c r="A115" s="6">
        <v>57</v>
      </c>
      <c r="B115" s="6">
        <v>113</v>
      </c>
      <c r="D115">
        <v>672.40667724609398</v>
      </c>
      <c r="E115">
        <v>560.01574707031295</v>
      </c>
      <c r="F115">
        <v>465.102294921875</v>
      </c>
      <c r="G115">
        <v>463.41296386718801</v>
      </c>
      <c r="I115" s="7">
        <f t="shared" si="17"/>
        <v>207.30438232421898</v>
      </c>
      <c r="J115" s="7">
        <f t="shared" si="18"/>
        <v>96.602783203124943</v>
      </c>
      <c r="K115" s="7">
        <f t="shared" si="12"/>
        <v>139.68243408203153</v>
      </c>
      <c r="L115" s="8">
        <f t="shared" si="13"/>
        <v>1.445946270391856</v>
      </c>
      <c r="M115" s="8">
        <f t="shared" si="19"/>
        <v>1.6626414531353704</v>
      </c>
      <c r="P115" s="6">
        <f t="shared" si="15"/>
        <v>-0.99188063994207509</v>
      </c>
    </row>
    <row r="116" spans="1:16" x14ac:dyDescent="0.15">
      <c r="A116" s="6">
        <v>57.5</v>
      </c>
      <c r="B116" s="6">
        <v>114</v>
      </c>
      <c r="D116">
        <v>673.78167724609398</v>
      </c>
      <c r="E116">
        <v>560.92736816406295</v>
      </c>
      <c r="F116">
        <v>464.27496337890602</v>
      </c>
      <c r="G116">
        <v>462.68728637695301</v>
      </c>
      <c r="I116" s="7">
        <f t="shared" si="17"/>
        <v>209.50671386718795</v>
      </c>
      <c r="J116" s="7">
        <f t="shared" si="18"/>
        <v>98.240081787109943</v>
      </c>
      <c r="K116" s="7">
        <f t="shared" si="12"/>
        <v>140.73865661621102</v>
      </c>
      <c r="L116" s="8">
        <f t="shared" si="13"/>
        <v>1.4325991393329367</v>
      </c>
      <c r="M116" s="8">
        <f t="shared" si="19"/>
        <v>1.6511951570127978</v>
      </c>
      <c r="P116" s="6">
        <f t="shared" si="15"/>
        <v>-1.6734925717251565</v>
      </c>
    </row>
    <row r="117" spans="1:16" x14ac:dyDescent="0.15">
      <c r="A117" s="6">
        <v>58</v>
      </c>
      <c r="B117" s="6">
        <v>115</v>
      </c>
      <c r="D117">
        <v>673.25476074218795</v>
      </c>
      <c r="E117">
        <v>561.358642578125</v>
      </c>
      <c r="F117">
        <v>464.54885864257801</v>
      </c>
      <c r="G117">
        <v>463.11538696289102</v>
      </c>
      <c r="I117" s="7">
        <f t="shared" si="17"/>
        <v>208.70590209960994</v>
      </c>
      <c r="J117" s="7">
        <f t="shared" si="18"/>
        <v>98.243255615233977</v>
      </c>
      <c r="K117" s="7">
        <f t="shared" si="12"/>
        <v>139.93562316894617</v>
      </c>
      <c r="L117" s="8">
        <f t="shared" si="13"/>
        <v>1.4243789285342781</v>
      </c>
      <c r="M117" s="8">
        <f t="shared" si="19"/>
        <v>1.6448757811504857</v>
      </c>
      <c r="P117" s="6">
        <f t="shared" si="15"/>
        <v>-2.0498031217099379</v>
      </c>
    </row>
    <row r="118" spans="1:16" x14ac:dyDescent="0.15">
      <c r="A118" s="6">
        <v>58.5</v>
      </c>
      <c r="B118" s="6">
        <v>116</v>
      </c>
      <c r="D118">
        <v>675.15222167968795</v>
      </c>
      <c r="E118">
        <v>562.30322265625</v>
      </c>
      <c r="F118">
        <v>464.90371704101602</v>
      </c>
      <c r="G118">
        <v>463.23904418945301</v>
      </c>
      <c r="I118" s="7">
        <f t="shared" si="17"/>
        <v>210.24850463867193</v>
      </c>
      <c r="J118" s="7">
        <f t="shared" si="18"/>
        <v>99.064178466796989</v>
      </c>
      <c r="K118" s="7">
        <f t="shared" si="12"/>
        <v>140.90357971191406</v>
      </c>
      <c r="L118" s="8">
        <f t="shared" si="13"/>
        <v>1.4223464212055243</v>
      </c>
      <c r="M118" s="8">
        <f t="shared" si="19"/>
        <v>1.6447441087580787</v>
      </c>
      <c r="P118" s="6">
        <f t="shared" si="15"/>
        <v>-2.0576440400987281</v>
      </c>
    </row>
    <row r="119" spans="1:16" x14ac:dyDescent="0.15">
      <c r="A119" s="6">
        <v>59</v>
      </c>
      <c r="B119" s="6">
        <v>117</v>
      </c>
      <c r="D119">
        <v>666.381591796875</v>
      </c>
      <c r="E119">
        <v>558.56195068359398</v>
      </c>
      <c r="F119">
        <v>464.73333740234398</v>
      </c>
      <c r="G119">
        <v>463.30233764648398</v>
      </c>
      <c r="I119" s="7">
        <f t="shared" si="17"/>
        <v>201.64825439453102</v>
      </c>
      <c r="J119" s="7">
        <f t="shared" si="18"/>
        <v>95.25961303711</v>
      </c>
      <c r="K119" s="7">
        <f t="shared" si="12"/>
        <v>134.96652526855402</v>
      </c>
      <c r="L119" s="8">
        <f t="shared" si="13"/>
        <v>1.4168284015176036</v>
      </c>
      <c r="M119" s="8">
        <f t="shared" si="19"/>
        <v>1.6411269240065045</v>
      </c>
      <c r="P119" s="6">
        <f t="shared" si="15"/>
        <v>-2.2730426511196966</v>
      </c>
    </row>
    <row r="120" spans="1:16" x14ac:dyDescent="0.15">
      <c r="A120" s="6">
        <v>59.5</v>
      </c>
      <c r="B120" s="6">
        <v>118</v>
      </c>
      <c r="D120">
        <v>669.20306396484398</v>
      </c>
      <c r="E120">
        <v>560.07525634765602</v>
      </c>
      <c r="F120">
        <v>464.21725463867199</v>
      </c>
      <c r="G120">
        <v>462.90310668945301</v>
      </c>
      <c r="I120" s="7">
        <f t="shared" si="17"/>
        <v>204.98580932617199</v>
      </c>
      <c r="J120" s="7">
        <f t="shared" si="18"/>
        <v>97.172149658203011</v>
      </c>
      <c r="K120" s="7">
        <f t="shared" si="12"/>
        <v>136.9653045654299</v>
      </c>
      <c r="L120" s="8">
        <f t="shared" si="13"/>
        <v>1.4095119336887867</v>
      </c>
      <c r="M120" s="8">
        <f t="shared" si="19"/>
        <v>1.6357112911140343</v>
      </c>
      <c r="P120" s="6">
        <f t="shared" si="15"/>
        <v>-2.5955364917591224</v>
      </c>
    </row>
    <row r="121" spans="1:16" x14ac:dyDescent="0.15">
      <c r="A121" s="6">
        <v>60</v>
      </c>
      <c r="B121" s="6">
        <v>119</v>
      </c>
      <c r="D121">
        <v>673.091552734375</v>
      </c>
      <c r="E121">
        <v>562.07110595703102</v>
      </c>
      <c r="F121">
        <v>463.91885375976602</v>
      </c>
      <c r="G121">
        <v>462.68975830078102</v>
      </c>
      <c r="I121" s="7">
        <f t="shared" si="17"/>
        <v>209.17269897460898</v>
      </c>
      <c r="J121" s="7">
        <f t="shared" si="18"/>
        <v>99.38134765625</v>
      </c>
      <c r="K121" s="7">
        <f t="shared" si="12"/>
        <v>139.60575561523399</v>
      </c>
      <c r="L121" s="8">
        <f t="shared" si="13"/>
        <v>1.4047480629676721</v>
      </c>
      <c r="M121" s="8">
        <f t="shared" si="19"/>
        <v>1.6328482553292663</v>
      </c>
      <c r="P121" s="6">
        <f t="shared" si="15"/>
        <v>-2.766026520247157</v>
      </c>
    </row>
    <row r="122" spans="1:16" x14ac:dyDescent="0.15">
      <c r="A122" s="6">
        <v>60.5</v>
      </c>
      <c r="B122" s="6">
        <v>120</v>
      </c>
      <c r="D122">
        <v>663.65191650390602</v>
      </c>
      <c r="E122">
        <v>557.02374267578102</v>
      </c>
      <c r="F122">
        <v>464.42166137695301</v>
      </c>
      <c r="G122">
        <v>462.88690185546898</v>
      </c>
      <c r="I122" s="7">
        <f t="shared" si="17"/>
        <v>199.23025512695301</v>
      </c>
      <c r="J122" s="7">
        <f t="shared" si="18"/>
        <v>94.136840820312045</v>
      </c>
      <c r="K122" s="7">
        <f t="shared" si="12"/>
        <v>133.33446655273457</v>
      </c>
      <c r="L122" s="8">
        <f t="shared" si="13"/>
        <v>1.4163898574761262</v>
      </c>
      <c r="M122" s="8">
        <f t="shared" si="19"/>
        <v>1.6463908847740671</v>
      </c>
      <c r="P122" s="6">
        <f t="shared" si="15"/>
        <v>-1.9595806867264212</v>
      </c>
    </row>
    <row r="123" spans="1:16" x14ac:dyDescent="0.15">
      <c r="A123" s="6">
        <v>61</v>
      </c>
      <c r="B123" s="6">
        <v>121</v>
      </c>
      <c r="D123">
        <v>664.33740234375</v>
      </c>
      <c r="E123">
        <v>557.03405761718795</v>
      </c>
      <c r="F123">
        <v>464.218505859375</v>
      </c>
      <c r="G123">
        <v>462.73748779296898</v>
      </c>
      <c r="I123" s="7">
        <f t="shared" si="17"/>
        <v>200.118896484375</v>
      </c>
      <c r="J123" s="7">
        <f t="shared" si="18"/>
        <v>94.296569824218977</v>
      </c>
      <c r="K123" s="7">
        <f t="shared" si="12"/>
        <v>134.1112976074217</v>
      </c>
      <c r="L123" s="8">
        <f t="shared" si="13"/>
        <v>1.4222288027806582</v>
      </c>
      <c r="M123" s="8">
        <f t="shared" si="19"/>
        <v>1.6541306650149457</v>
      </c>
      <c r="P123" s="6">
        <f t="shared" si="15"/>
        <v>-1.4986869176793154</v>
      </c>
    </row>
    <row r="124" spans="1:16" x14ac:dyDescent="0.15">
      <c r="A124" s="6">
        <v>61.5</v>
      </c>
      <c r="B124" s="6">
        <v>122</v>
      </c>
      <c r="D124">
        <v>668.143310546875</v>
      </c>
      <c r="E124">
        <v>559.37609863281295</v>
      </c>
      <c r="F124">
        <v>464.77920532226602</v>
      </c>
      <c r="G124">
        <v>463.35900878906301</v>
      </c>
      <c r="I124" s="7">
        <f t="shared" si="17"/>
        <v>203.36410522460898</v>
      </c>
      <c r="J124" s="7">
        <f t="shared" si="18"/>
        <v>96.017089843749943</v>
      </c>
      <c r="K124" s="7">
        <f t="shared" si="12"/>
        <v>136.15214233398402</v>
      </c>
      <c r="L124" s="8">
        <f t="shared" si="13"/>
        <v>1.4179990515807805</v>
      </c>
      <c r="M124" s="8">
        <f t="shared" si="19"/>
        <v>1.6518017487514145</v>
      </c>
      <c r="P124" s="6">
        <f t="shared" si="15"/>
        <v>-1.6373708287320845</v>
      </c>
    </row>
    <row r="125" spans="1:16" x14ac:dyDescent="0.15">
      <c r="A125" s="6">
        <v>62</v>
      </c>
      <c r="B125" s="6">
        <v>123</v>
      </c>
      <c r="D125">
        <v>658.93646240234398</v>
      </c>
      <c r="E125">
        <v>553.74127197265602</v>
      </c>
      <c r="F125">
        <v>464.52395629882801</v>
      </c>
      <c r="G125">
        <v>462.86636352539102</v>
      </c>
      <c r="I125" s="7">
        <f t="shared" si="17"/>
        <v>194.41250610351597</v>
      </c>
      <c r="J125" s="7">
        <f t="shared" si="18"/>
        <v>90.874908447265</v>
      </c>
      <c r="K125" s="7">
        <f t="shared" si="12"/>
        <v>130.80007019043046</v>
      </c>
      <c r="L125" s="8">
        <f t="shared" si="13"/>
        <v>1.439341974867949</v>
      </c>
      <c r="M125" s="8">
        <f t="shared" si="19"/>
        <v>1.6750455069749297</v>
      </c>
      <c r="P125" s="6">
        <f t="shared" si="15"/>
        <v>-0.25323549141666712</v>
      </c>
    </row>
    <row r="126" spans="1:16" x14ac:dyDescent="0.15">
      <c r="A126" s="6">
        <v>62.5</v>
      </c>
      <c r="B126" s="6">
        <v>124</v>
      </c>
      <c r="D126">
        <v>663.27581787109398</v>
      </c>
      <c r="E126">
        <v>555.89093017578102</v>
      </c>
      <c r="F126">
        <v>464.75949096679699</v>
      </c>
      <c r="G126">
        <v>463.19735717773398</v>
      </c>
      <c r="I126" s="7">
        <f t="shared" si="17"/>
        <v>198.51632690429699</v>
      </c>
      <c r="J126" s="7">
        <f t="shared" si="18"/>
        <v>92.693572998047046</v>
      </c>
      <c r="K126" s="7">
        <f t="shared" si="12"/>
        <v>133.63082580566407</v>
      </c>
      <c r="L126" s="8">
        <f t="shared" si="13"/>
        <v>1.4416406821266834</v>
      </c>
      <c r="M126" s="8">
        <f t="shared" si="19"/>
        <v>1.6792450491700106</v>
      </c>
      <c r="P126" s="6">
        <f t="shared" si="15"/>
        <v>-3.1582579132654605E-3</v>
      </c>
    </row>
    <row r="127" spans="1:16" x14ac:dyDescent="0.15">
      <c r="A127" s="6">
        <v>63</v>
      </c>
      <c r="B127" s="6">
        <v>125</v>
      </c>
      <c r="D127">
        <v>663.116943359375</v>
      </c>
      <c r="E127">
        <v>556.21453857421898</v>
      </c>
      <c r="F127">
        <v>464.95373535156301</v>
      </c>
      <c r="G127">
        <v>463.45217895507801</v>
      </c>
      <c r="I127" s="7">
        <f t="shared" si="17"/>
        <v>198.16320800781199</v>
      </c>
      <c r="J127" s="7">
        <f t="shared" si="18"/>
        <v>92.762359619140966</v>
      </c>
      <c r="K127" s="7">
        <f t="shared" si="12"/>
        <v>133.22955627441331</v>
      </c>
      <c r="L127" s="8">
        <f t="shared" si="13"/>
        <v>1.436245874096137</v>
      </c>
      <c r="M127" s="8">
        <f t="shared" si="19"/>
        <v>1.675751076075811</v>
      </c>
      <c r="P127" s="6">
        <f t="shared" si="15"/>
        <v>-0.21121977622739035</v>
      </c>
    </row>
    <row r="128" spans="1:16" x14ac:dyDescent="0.15">
      <c r="A128" s="6">
        <v>63.5</v>
      </c>
      <c r="B128" s="6">
        <v>126</v>
      </c>
      <c r="D128">
        <v>663.05419921875</v>
      </c>
      <c r="E128">
        <v>555.95184326171898</v>
      </c>
      <c r="F128">
        <v>465.05975341796898</v>
      </c>
      <c r="G128">
        <v>463.55676269531301</v>
      </c>
      <c r="I128" s="7">
        <f t="shared" si="17"/>
        <v>197.99444580078102</v>
      </c>
      <c r="J128" s="7">
        <f t="shared" si="18"/>
        <v>92.395080566405966</v>
      </c>
      <c r="K128" s="7">
        <f t="shared" si="12"/>
        <v>133.31788940429686</v>
      </c>
      <c r="L128" s="8">
        <f t="shared" si="13"/>
        <v>1.4429111223998441</v>
      </c>
      <c r="M128" s="8">
        <f t="shared" si="19"/>
        <v>1.6843171593158646</v>
      </c>
      <c r="P128" s="6">
        <f t="shared" si="15"/>
        <v>0.29887925341009897</v>
      </c>
    </row>
    <row r="129" spans="1:16" x14ac:dyDescent="0.15">
      <c r="A129" s="6">
        <v>64</v>
      </c>
      <c r="B129" s="6">
        <v>127</v>
      </c>
      <c r="D129">
        <v>653.797607421875</v>
      </c>
      <c r="E129">
        <v>550.86853027343795</v>
      </c>
      <c r="F129">
        <v>464.30401611328102</v>
      </c>
      <c r="G129">
        <v>462.84228515625</v>
      </c>
      <c r="I129" s="7">
        <f t="shared" si="17"/>
        <v>189.49359130859398</v>
      </c>
      <c r="J129" s="7">
        <f t="shared" si="18"/>
        <v>88.026245117187955</v>
      </c>
      <c r="K129" s="7">
        <f t="shared" si="12"/>
        <v>127.87521972656242</v>
      </c>
      <c r="L129" s="8">
        <f t="shared" si="13"/>
        <v>1.4526942454074254</v>
      </c>
      <c r="M129" s="8">
        <f t="shared" si="19"/>
        <v>1.6960011172597926</v>
      </c>
      <c r="P129" s="6">
        <f t="shared" si="15"/>
        <v>0.99464363515870036</v>
      </c>
    </row>
    <row r="130" spans="1:16" x14ac:dyDescent="0.15">
      <c r="A130" s="6">
        <v>64.5</v>
      </c>
      <c r="B130" s="6">
        <v>128</v>
      </c>
      <c r="D130">
        <v>668.79577636718795</v>
      </c>
      <c r="E130">
        <v>557.85833740234398</v>
      </c>
      <c r="F130">
        <v>464.36541748046898</v>
      </c>
      <c r="G130">
        <v>462.86367797851602</v>
      </c>
      <c r="I130" s="7">
        <f t="shared" ref="I130:I149" si="20">D130-F130</f>
        <v>204.43035888671898</v>
      </c>
      <c r="J130" s="7">
        <f t="shared" ref="J130:J149" si="21">E130-G130</f>
        <v>94.994659423827954</v>
      </c>
      <c r="K130" s="7">
        <f t="shared" ref="K130:K149" si="22">I130-0.7*J130</f>
        <v>137.9340972900394</v>
      </c>
      <c r="L130" s="8">
        <f t="shared" ref="L130:L149" si="23">K130/J130</f>
        <v>1.4520194937973614</v>
      </c>
      <c r="M130" s="8">
        <f t="shared" si="19"/>
        <v>1.6972272005860751</v>
      </c>
      <c r="P130" s="6">
        <f t="shared" si="15"/>
        <v>1.0676552902482781</v>
      </c>
    </row>
    <row r="131" spans="1:16" x14ac:dyDescent="0.15">
      <c r="A131" s="6">
        <v>65</v>
      </c>
      <c r="B131" s="6">
        <v>129</v>
      </c>
      <c r="D131">
        <v>677.10998535156295</v>
      </c>
      <c r="E131">
        <v>561.94061279296898</v>
      </c>
      <c r="F131">
        <v>464.86489868164102</v>
      </c>
      <c r="G131">
        <v>463.47207641601602</v>
      </c>
      <c r="I131" s="7">
        <f t="shared" si="20"/>
        <v>212.24508666992193</v>
      </c>
      <c r="J131" s="7">
        <f t="shared" si="21"/>
        <v>98.468536376952954</v>
      </c>
      <c r="K131" s="7">
        <f t="shared" si="22"/>
        <v>143.31711120605488</v>
      </c>
      <c r="L131" s="8">
        <f t="shared" si="23"/>
        <v>1.4554609673227452</v>
      </c>
      <c r="M131" s="8">
        <f t="shared" si="19"/>
        <v>1.7025695090478057</v>
      </c>
      <c r="P131" s="6">
        <f t="shared" si="15"/>
        <v>1.3857827571412868</v>
      </c>
    </row>
    <row r="132" spans="1:16" x14ac:dyDescent="0.15">
      <c r="A132" s="6">
        <v>65.5</v>
      </c>
      <c r="B132" s="6">
        <v>130</v>
      </c>
      <c r="D132">
        <v>669.78271484375</v>
      </c>
      <c r="E132">
        <v>558.82720947265602</v>
      </c>
      <c r="F132">
        <v>464.97467041015602</v>
      </c>
      <c r="G132">
        <v>463.61029052734398</v>
      </c>
      <c r="I132" s="7">
        <f t="shared" si="20"/>
        <v>204.80804443359398</v>
      </c>
      <c r="J132" s="7">
        <f t="shared" si="21"/>
        <v>95.216918945312045</v>
      </c>
      <c r="K132" s="7">
        <f t="shared" si="22"/>
        <v>138.15620117187555</v>
      </c>
      <c r="L132" s="8">
        <f t="shared" si="23"/>
        <v>1.4509627354275738</v>
      </c>
      <c r="M132" s="8">
        <f t="shared" si="19"/>
        <v>1.6999721120889808</v>
      </c>
      <c r="P132" s="6">
        <f t="shared" si="15"/>
        <v>1.2311111725733497</v>
      </c>
    </row>
    <row r="133" spans="1:16" x14ac:dyDescent="0.15">
      <c r="A133" s="6">
        <v>66</v>
      </c>
      <c r="B133" s="6">
        <v>131</v>
      </c>
      <c r="D133">
        <v>668.53485107421898</v>
      </c>
      <c r="E133">
        <v>559.173095703125</v>
      </c>
      <c r="F133">
        <v>465.05023193359398</v>
      </c>
      <c r="G133">
        <v>463.53225708007801</v>
      </c>
      <c r="I133" s="7">
        <f t="shared" si="20"/>
        <v>203.484619140625</v>
      </c>
      <c r="J133" s="7">
        <f t="shared" si="21"/>
        <v>95.640838623046989</v>
      </c>
      <c r="K133" s="7">
        <f t="shared" si="22"/>
        <v>136.53603210449211</v>
      </c>
      <c r="L133" s="8">
        <f t="shared" si="23"/>
        <v>1.4275913309650803</v>
      </c>
      <c r="M133" s="8">
        <f t="shared" si="19"/>
        <v>1.678501542562834</v>
      </c>
      <c r="P133" s="6">
        <f t="shared" si="15"/>
        <v>-4.7433101878880328E-2</v>
      </c>
    </row>
    <row r="134" spans="1:16" x14ac:dyDescent="0.15">
      <c r="A134" s="6">
        <v>66.5</v>
      </c>
      <c r="B134" s="6">
        <v>132</v>
      </c>
      <c r="D134">
        <v>676.69000244140602</v>
      </c>
      <c r="E134">
        <v>563.73663330078102</v>
      </c>
      <c r="F134">
        <v>464.58248901367199</v>
      </c>
      <c r="G134">
        <v>462.84518432617199</v>
      </c>
      <c r="I134" s="7">
        <f t="shared" si="20"/>
        <v>212.10751342773403</v>
      </c>
      <c r="J134" s="7">
        <f t="shared" si="21"/>
        <v>100.89144897460903</v>
      </c>
      <c r="K134" s="7">
        <f t="shared" si="22"/>
        <v>141.48349914550772</v>
      </c>
      <c r="L134" s="8">
        <f t="shared" si="23"/>
        <v>1.4023339002804325</v>
      </c>
      <c r="M134" s="8">
        <f t="shared" ref="M134:M149" si="24">L134+ABS($N$2)*A134</f>
        <v>1.6551449468145327</v>
      </c>
      <c r="P134" s="6">
        <f t="shared" ref="P134:P149" si="25">(M134-$O$2)/$O$2*100</f>
        <v>-1.4382877659025584</v>
      </c>
    </row>
    <row r="135" spans="1:16" x14ac:dyDescent="0.15">
      <c r="A135" s="6">
        <v>67</v>
      </c>
      <c r="B135" s="6">
        <v>133</v>
      </c>
      <c r="D135">
        <v>669.128173828125</v>
      </c>
      <c r="E135">
        <v>560.17858886718795</v>
      </c>
      <c r="F135">
        <v>464.82818603515602</v>
      </c>
      <c r="G135">
        <v>463.12658691406301</v>
      </c>
      <c r="I135" s="7">
        <f t="shared" si="20"/>
        <v>204.29998779296898</v>
      </c>
      <c r="J135" s="7">
        <f t="shared" si="21"/>
        <v>97.052001953124943</v>
      </c>
      <c r="K135" s="7">
        <f t="shared" si="22"/>
        <v>136.36358642578153</v>
      </c>
      <c r="L135" s="8">
        <f t="shared" si="23"/>
        <v>1.4050569146594591</v>
      </c>
      <c r="M135" s="8">
        <f t="shared" si="24"/>
        <v>1.6597687961299059</v>
      </c>
      <c r="P135" s="6">
        <f t="shared" si="25"/>
        <v>-1.1629435995123336</v>
      </c>
    </row>
    <row r="136" spans="1:16" x14ac:dyDescent="0.15">
      <c r="A136" s="6">
        <v>67.5</v>
      </c>
      <c r="B136" s="6">
        <v>134</v>
      </c>
      <c r="D136">
        <v>674.55364990234398</v>
      </c>
      <c r="E136">
        <v>563.55676269531295</v>
      </c>
      <c r="F136">
        <v>465.17056274414102</v>
      </c>
      <c r="G136">
        <v>463.56753540039102</v>
      </c>
      <c r="I136" s="7">
        <f t="shared" si="20"/>
        <v>209.38308715820295</v>
      </c>
      <c r="J136" s="7">
        <f t="shared" si="21"/>
        <v>99.989227294921932</v>
      </c>
      <c r="K136" s="7">
        <f t="shared" si="22"/>
        <v>139.3906280517576</v>
      </c>
      <c r="L136" s="8">
        <f t="shared" si="23"/>
        <v>1.3940564581084298</v>
      </c>
      <c r="M136" s="8">
        <f t="shared" si="24"/>
        <v>1.6506691745152233</v>
      </c>
      <c r="P136" s="6">
        <f t="shared" si="25"/>
        <v>-1.7048141400662766</v>
      </c>
    </row>
    <row r="137" spans="1:16" x14ac:dyDescent="0.15">
      <c r="A137" s="6">
        <v>68</v>
      </c>
      <c r="B137" s="6">
        <v>135</v>
      </c>
      <c r="D137">
        <v>662.36437988281295</v>
      </c>
      <c r="E137">
        <v>558.10992431640602</v>
      </c>
      <c r="F137">
        <v>465.10293579101602</v>
      </c>
      <c r="G137">
        <v>463.90890502929699</v>
      </c>
      <c r="I137" s="7">
        <f t="shared" si="20"/>
        <v>197.26144409179693</v>
      </c>
      <c r="J137" s="7">
        <f t="shared" si="21"/>
        <v>94.201019287109034</v>
      </c>
      <c r="K137" s="7">
        <f t="shared" si="22"/>
        <v>131.32073059082063</v>
      </c>
      <c r="L137" s="8">
        <f t="shared" si="23"/>
        <v>1.3940478732037591</v>
      </c>
      <c r="M137" s="8">
        <f t="shared" si="24"/>
        <v>1.6525614245468991</v>
      </c>
      <c r="P137" s="6">
        <f t="shared" si="25"/>
        <v>-1.5921331307951945</v>
      </c>
    </row>
    <row r="138" spans="1:16" x14ac:dyDescent="0.15">
      <c r="A138" s="6">
        <v>68.5</v>
      </c>
      <c r="B138" s="6">
        <v>136</v>
      </c>
      <c r="D138">
        <v>666.90045166015602</v>
      </c>
      <c r="E138">
        <v>560.17706298828102</v>
      </c>
      <c r="F138">
        <v>464.91119384765602</v>
      </c>
      <c r="G138">
        <v>463.544921875</v>
      </c>
      <c r="I138" s="7">
        <f t="shared" si="20"/>
        <v>201.9892578125</v>
      </c>
      <c r="J138" s="7">
        <f t="shared" si="21"/>
        <v>96.632141113281023</v>
      </c>
      <c r="K138" s="7">
        <f t="shared" si="22"/>
        <v>134.34675903320328</v>
      </c>
      <c r="L138" s="8">
        <f t="shared" si="23"/>
        <v>1.390290616407948</v>
      </c>
      <c r="M138" s="8">
        <f t="shared" si="24"/>
        <v>1.6507050026874348</v>
      </c>
      <c r="P138" s="6">
        <f t="shared" si="25"/>
        <v>-1.7026806193699908</v>
      </c>
    </row>
    <row r="139" spans="1:16" x14ac:dyDescent="0.15">
      <c r="A139" s="6">
        <v>69</v>
      </c>
      <c r="B139" s="6">
        <v>137</v>
      </c>
      <c r="D139">
        <v>672.38562011718795</v>
      </c>
      <c r="E139">
        <v>562.752197265625</v>
      </c>
      <c r="F139">
        <v>465.0830078125</v>
      </c>
      <c r="G139">
        <v>463.42892456054699</v>
      </c>
      <c r="I139" s="7">
        <f t="shared" si="20"/>
        <v>207.30261230468795</v>
      </c>
      <c r="J139" s="7">
        <f t="shared" si="21"/>
        <v>99.323272705078011</v>
      </c>
      <c r="K139" s="7">
        <f t="shared" si="22"/>
        <v>137.77632141113335</v>
      </c>
      <c r="L139" s="8">
        <f t="shared" si="23"/>
        <v>1.3871504397588117</v>
      </c>
      <c r="M139" s="8">
        <f t="shared" si="24"/>
        <v>1.649465660974645</v>
      </c>
      <c r="P139" s="6">
        <f t="shared" si="25"/>
        <v>-1.7764817939987121</v>
      </c>
    </row>
    <row r="140" spans="1:16" x14ac:dyDescent="0.15">
      <c r="A140" s="6">
        <v>69.5</v>
      </c>
      <c r="B140" s="6">
        <v>138</v>
      </c>
      <c r="D140">
        <v>656.59539794921898</v>
      </c>
      <c r="E140">
        <v>554.36407470703102</v>
      </c>
      <c r="F140">
        <v>464.85244750976602</v>
      </c>
      <c r="G140">
        <v>463.351318359375</v>
      </c>
      <c r="I140" s="7">
        <f t="shared" si="20"/>
        <v>191.74295043945295</v>
      </c>
      <c r="J140" s="7">
        <f t="shared" si="21"/>
        <v>91.012756347656023</v>
      </c>
      <c r="K140" s="7">
        <f t="shared" si="22"/>
        <v>128.03402099609374</v>
      </c>
      <c r="L140" s="8">
        <f t="shared" si="23"/>
        <v>1.4067700631658893</v>
      </c>
      <c r="M140" s="8">
        <f t="shared" si="24"/>
        <v>1.6709861193180693</v>
      </c>
      <c r="P140" s="6">
        <f t="shared" si="25"/>
        <v>-0.49496670586537822</v>
      </c>
    </row>
    <row r="141" spans="1:16" x14ac:dyDescent="0.15">
      <c r="A141" s="6">
        <v>70</v>
      </c>
      <c r="B141" s="6">
        <v>139</v>
      </c>
      <c r="D141">
        <v>657.78228759765602</v>
      </c>
      <c r="E141">
        <v>554.66119384765602</v>
      </c>
      <c r="F141">
        <v>464.65032958984398</v>
      </c>
      <c r="G141">
        <v>463.20855712890602</v>
      </c>
      <c r="I141" s="7">
        <f t="shared" si="20"/>
        <v>193.13195800781205</v>
      </c>
      <c r="J141" s="7">
        <f t="shared" si="21"/>
        <v>91.45263671875</v>
      </c>
      <c r="K141" s="7">
        <f t="shared" si="22"/>
        <v>129.11511230468705</v>
      </c>
      <c r="L141" s="8">
        <f t="shared" si="23"/>
        <v>1.4118249285885853</v>
      </c>
      <c r="M141" s="8">
        <f t="shared" si="24"/>
        <v>1.6779418196771119</v>
      </c>
      <c r="P141" s="6">
        <f t="shared" si="25"/>
        <v>-8.0763866111679947E-2</v>
      </c>
    </row>
    <row r="142" spans="1:16" x14ac:dyDescent="0.15">
      <c r="A142" s="6">
        <v>70.5</v>
      </c>
      <c r="B142" s="6">
        <v>140</v>
      </c>
      <c r="D142">
        <v>657.307373046875</v>
      </c>
      <c r="E142">
        <v>555.0263671875</v>
      </c>
      <c r="F142">
        <v>465.004150390625</v>
      </c>
      <c r="G142">
        <v>463.48495483398398</v>
      </c>
      <c r="I142" s="7">
        <f t="shared" si="20"/>
        <v>192.30322265625</v>
      </c>
      <c r="J142" s="7">
        <f t="shared" si="21"/>
        <v>91.541412353516023</v>
      </c>
      <c r="K142" s="7">
        <f t="shared" si="22"/>
        <v>128.22423400878878</v>
      </c>
      <c r="L142" s="8">
        <f t="shared" si="23"/>
        <v>1.4007237895086269</v>
      </c>
      <c r="M142" s="8">
        <f t="shared" si="24"/>
        <v>1.6687415155335001</v>
      </c>
      <c r="P142" s="6">
        <f t="shared" si="25"/>
        <v>-0.62862991930179035</v>
      </c>
    </row>
    <row r="143" spans="1:16" x14ac:dyDescent="0.15">
      <c r="A143" s="6">
        <v>71</v>
      </c>
      <c r="B143" s="6">
        <v>141</v>
      </c>
      <c r="D143">
        <v>666.05944824218795</v>
      </c>
      <c r="E143">
        <v>558.51336669921898</v>
      </c>
      <c r="F143">
        <v>464.89935302734398</v>
      </c>
      <c r="G143">
        <v>463.51358032226602</v>
      </c>
      <c r="I143" s="7">
        <f t="shared" si="20"/>
        <v>201.16009521484398</v>
      </c>
      <c r="J143" s="7">
        <f t="shared" si="21"/>
        <v>94.999786376952954</v>
      </c>
      <c r="K143" s="7">
        <f t="shared" si="22"/>
        <v>134.66024475097691</v>
      </c>
      <c r="L143" s="8">
        <f t="shared" si="23"/>
        <v>1.4174794479711128</v>
      </c>
      <c r="M143" s="8">
        <f t="shared" si="24"/>
        <v>1.6873980089323326</v>
      </c>
      <c r="P143" s="6">
        <f t="shared" si="25"/>
        <v>0.48233981009382632</v>
      </c>
    </row>
    <row r="144" spans="1:16" x14ac:dyDescent="0.15">
      <c r="A144" s="6">
        <v>71.5</v>
      </c>
      <c r="B144" s="6">
        <v>142</v>
      </c>
      <c r="D144">
        <v>670.70788574218795</v>
      </c>
      <c r="E144">
        <v>561.14318847656295</v>
      </c>
      <c r="F144">
        <v>464.58435058593801</v>
      </c>
      <c r="G144">
        <v>463.34384155273398</v>
      </c>
      <c r="I144" s="7">
        <f t="shared" si="20"/>
        <v>206.12353515624994</v>
      </c>
      <c r="J144" s="7">
        <f t="shared" si="21"/>
        <v>97.799346923828978</v>
      </c>
      <c r="K144" s="7">
        <f t="shared" si="22"/>
        <v>137.66399230956966</v>
      </c>
      <c r="L144" s="8">
        <f t="shared" si="23"/>
        <v>1.4076166829292762</v>
      </c>
      <c r="M144" s="8">
        <f t="shared" si="24"/>
        <v>1.6794360788268428</v>
      </c>
      <c r="P144" s="6">
        <f t="shared" si="25"/>
        <v>8.217307774262746E-3</v>
      </c>
    </row>
    <row r="145" spans="1:16" x14ac:dyDescent="0.15">
      <c r="A145" s="6">
        <v>72</v>
      </c>
      <c r="B145" s="6">
        <v>143</v>
      </c>
      <c r="D145">
        <v>666.32989501953102</v>
      </c>
      <c r="E145">
        <v>559.32531738281295</v>
      </c>
      <c r="F145">
        <v>464.730224609375</v>
      </c>
      <c r="G145">
        <v>463.85226440429699</v>
      </c>
      <c r="I145" s="7">
        <f t="shared" si="20"/>
        <v>201.59967041015602</v>
      </c>
      <c r="J145" s="7">
        <f t="shared" si="21"/>
        <v>95.473052978515966</v>
      </c>
      <c r="K145" s="7">
        <f t="shared" si="22"/>
        <v>134.76853332519485</v>
      </c>
      <c r="L145" s="8">
        <f t="shared" si="23"/>
        <v>1.411587135016217</v>
      </c>
      <c r="M145" s="8">
        <f t="shared" si="24"/>
        <v>1.6853073658501301</v>
      </c>
      <c r="P145" s="6">
        <f t="shared" si="25"/>
        <v>0.35784475469168353</v>
      </c>
    </row>
    <row r="146" spans="1:16" x14ac:dyDescent="0.15">
      <c r="A146" s="6">
        <v>72.5</v>
      </c>
      <c r="B146" s="6">
        <v>144</v>
      </c>
      <c r="D146">
        <v>677.86853027343795</v>
      </c>
      <c r="E146">
        <v>565.191162109375</v>
      </c>
      <c r="F146">
        <v>464.25421142578102</v>
      </c>
      <c r="G146">
        <v>463.01016235351602</v>
      </c>
      <c r="I146" s="7">
        <f t="shared" si="20"/>
        <v>213.61431884765693</v>
      </c>
      <c r="J146" s="7">
        <f t="shared" si="21"/>
        <v>102.18099975585898</v>
      </c>
      <c r="K146" s="7">
        <f t="shared" si="22"/>
        <v>142.08761901855564</v>
      </c>
      <c r="L146" s="8">
        <f t="shared" si="23"/>
        <v>1.390548334407038</v>
      </c>
      <c r="M146" s="8">
        <f t="shared" si="24"/>
        <v>1.6661694001772975</v>
      </c>
      <c r="P146" s="6">
        <f t="shared" si="25"/>
        <v>-0.78179601756940742</v>
      </c>
    </row>
    <row r="147" spans="1:16" x14ac:dyDescent="0.15">
      <c r="A147" s="6">
        <v>73</v>
      </c>
      <c r="B147" s="6">
        <v>145</v>
      </c>
      <c r="D147">
        <v>670.002197265625</v>
      </c>
      <c r="E147">
        <v>561.71325683593795</v>
      </c>
      <c r="F147">
        <v>464.70449829101602</v>
      </c>
      <c r="G147">
        <v>463.24569702148398</v>
      </c>
      <c r="I147" s="7">
        <f t="shared" si="20"/>
        <v>205.29769897460898</v>
      </c>
      <c r="J147" s="7">
        <f t="shared" si="21"/>
        <v>98.467559814453978</v>
      </c>
      <c r="K147" s="7">
        <f t="shared" si="22"/>
        <v>136.37040710449119</v>
      </c>
      <c r="L147" s="8">
        <f t="shared" si="23"/>
        <v>1.3849272528075127</v>
      </c>
      <c r="M147" s="8">
        <f t="shared" si="24"/>
        <v>1.662449153514119</v>
      </c>
      <c r="P147" s="6">
        <f t="shared" si="25"/>
        <v>-1.0033318303462613</v>
      </c>
    </row>
    <row r="148" spans="1:16" x14ac:dyDescent="0.15">
      <c r="A148" s="6">
        <v>73.5</v>
      </c>
      <c r="B148" s="6">
        <v>146</v>
      </c>
      <c r="D148">
        <v>670.34826660156295</v>
      </c>
      <c r="E148">
        <v>561.996337890625</v>
      </c>
      <c r="F148">
        <v>464.92239379882801</v>
      </c>
      <c r="G148">
        <v>463.47354125976602</v>
      </c>
      <c r="I148" s="7">
        <f t="shared" si="20"/>
        <v>205.42587280273494</v>
      </c>
      <c r="J148" s="7">
        <f t="shared" si="21"/>
        <v>98.522796630858977</v>
      </c>
      <c r="K148" s="7">
        <f t="shared" si="22"/>
        <v>136.45991516113367</v>
      </c>
      <c r="L148" s="8">
        <f t="shared" si="23"/>
        <v>1.385059294169408</v>
      </c>
      <c r="M148" s="8">
        <f t="shared" si="24"/>
        <v>1.6644820298123608</v>
      </c>
      <c r="P148" s="6">
        <f t="shared" si="25"/>
        <v>-0.88227671121579432</v>
      </c>
    </row>
    <row r="149" spans="1:16" x14ac:dyDescent="0.15">
      <c r="A149" s="6">
        <v>74</v>
      </c>
      <c r="B149" s="6">
        <v>147</v>
      </c>
      <c r="D149">
        <v>667.00811767578102</v>
      </c>
      <c r="E149">
        <v>560.54803466796898</v>
      </c>
      <c r="F149">
        <v>465.47686767578102</v>
      </c>
      <c r="G149">
        <v>463.97427368164102</v>
      </c>
      <c r="I149" s="7">
        <f t="shared" si="20"/>
        <v>201.53125</v>
      </c>
      <c r="J149" s="7">
        <f t="shared" si="21"/>
        <v>96.573760986327954</v>
      </c>
      <c r="K149" s="7">
        <f t="shared" si="22"/>
        <v>133.92961730957043</v>
      </c>
      <c r="L149" s="8">
        <f t="shared" si="23"/>
        <v>1.3868116550677878</v>
      </c>
      <c r="M149" s="8">
        <f t="shared" si="24"/>
        <v>1.6681352256470874</v>
      </c>
      <c r="P149" s="6">
        <f t="shared" si="25"/>
        <v>-0.66473368739174843</v>
      </c>
    </row>
    <row r="150" spans="1:16" x14ac:dyDescent="0.15">
      <c r="A150" s="18">
        <v>74.5</v>
      </c>
      <c r="B150" s="18">
        <v>148</v>
      </c>
      <c r="D150">
        <v>669.91290283203102</v>
      </c>
      <c r="E150">
        <v>561.61456298828102</v>
      </c>
      <c r="F150">
        <v>465.37786865234398</v>
      </c>
      <c r="G150">
        <v>463.86801147460898</v>
      </c>
      <c r="I150" s="19">
        <f t="shared" ref="I150:I191" si="26">D150-F150</f>
        <v>204.53503417968705</v>
      </c>
      <c r="J150" s="19">
        <f t="shared" ref="J150:J191" si="27">E150-G150</f>
        <v>97.746551513672046</v>
      </c>
      <c r="K150" s="19">
        <f t="shared" ref="K150:K191" si="28">I150-0.7*J150</f>
        <v>136.11244812011662</v>
      </c>
      <c r="L150" s="20">
        <f t="shared" ref="L150:L191" si="29">K150/J150</f>
        <v>1.392503837857423</v>
      </c>
      <c r="M150" s="20">
        <f t="shared" ref="M150:M191" si="30">L150+ABS($N$2)*A150</f>
        <v>1.6757282433730691</v>
      </c>
      <c r="N150" s="18"/>
      <c r="O150" s="18"/>
      <c r="P150" s="18">
        <f t="shared" ref="P150:P191" si="31">(M150-$O$2)/$O$2*100</f>
        <v>-0.21257943374952989</v>
      </c>
    </row>
    <row r="151" spans="1:16" x14ac:dyDescent="0.15">
      <c r="A151" s="18">
        <v>75</v>
      </c>
      <c r="B151" s="18">
        <v>149</v>
      </c>
      <c r="D151">
        <v>668.58154296875</v>
      </c>
      <c r="E151">
        <v>560.31744384765602</v>
      </c>
      <c r="F151">
        <v>465.20916748046898</v>
      </c>
      <c r="G151">
        <v>463.54949951171898</v>
      </c>
      <c r="I151" s="19">
        <f t="shared" si="26"/>
        <v>203.37237548828102</v>
      </c>
      <c r="J151" s="19">
        <f t="shared" si="27"/>
        <v>96.767944335937045</v>
      </c>
      <c r="K151" s="19">
        <f t="shared" si="28"/>
        <v>135.6348144531251</v>
      </c>
      <c r="L151" s="20">
        <f t="shared" si="29"/>
        <v>1.4016502611883421</v>
      </c>
      <c r="M151" s="20">
        <f t="shared" si="30"/>
        <v>1.686775501640335</v>
      </c>
      <c r="N151" s="18"/>
      <c r="O151" s="18"/>
      <c r="P151" s="18">
        <f t="shared" si="31"/>
        <v>0.44527031675695411</v>
      </c>
    </row>
    <row r="152" spans="1:16" x14ac:dyDescent="0.15">
      <c r="A152" s="18">
        <v>75.5</v>
      </c>
      <c r="B152" s="18">
        <v>150</v>
      </c>
      <c r="D152">
        <v>668.090087890625</v>
      </c>
      <c r="E152">
        <v>559.81414794921898</v>
      </c>
      <c r="F152">
        <v>465.35940551757801</v>
      </c>
      <c r="G152">
        <v>463.77255249023398</v>
      </c>
      <c r="I152" s="19">
        <f t="shared" si="26"/>
        <v>202.73068237304699</v>
      </c>
      <c r="J152" s="19">
        <f t="shared" si="27"/>
        <v>96.041595458985</v>
      </c>
      <c r="K152" s="19">
        <f t="shared" si="28"/>
        <v>135.50156555175749</v>
      </c>
      <c r="L152" s="20">
        <f t="shared" si="29"/>
        <v>1.4108633337898271</v>
      </c>
      <c r="M152" s="20">
        <f t="shared" si="30"/>
        <v>1.6978894091781664</v>
      </c>
      <c r="N152" s="18"/>
      <c r="O152" s="18"/>
      <c r="P152" s="18">
        <f t="shared" si="31"/>
        <v>1.1070889439704283</v>
      </c>
    </row>
    <row r="153" spans="1:16" x14ac:dyDescent="0.15">
      <c r="A153" s="18">
        <v>76</v>
      </c>
      <c r="B153" s="18">
        <v>151</v>
      </c>
      <c r="D153">
        <v>669.21649169921898</v>
      </c>
      <c r="E153">
        <v>561.31726074218795</v>
      </c>
      <c r="F153">
        <v>465.533935546875</v>
      </c>
      <c r="G153">
        <v>463.86325073242199</v>
      </c>
      <c r="I153" s="19">
        <f t="shared" si="26"/>
        <v>203.68255615234398</v>
      </c>
      <c r="J153" s="19">
        <f t="shared" si="27"/>
        <v>97.454010009765966</v>
      </c>
      <c r="K153" s="19">
        <f t="shared" si="28"/>
        <v>135.46474914550782</v>
      </c>
      <c r="L153" s="20">
        <f t="shared" si="29"/>
        <v>1.3900377124751744</v>
      </c>
      <c r="M153" s="20">
        <f t="shared" si="30"/>
        <v>1.6789646227998603</v>
      </c>
      <c r="N153" s="18"/>
      <c r="O153" s="18"/>
      <c r="P153" s="18">
        <f t="shared" si="31"/>
        <v>-1.985728070930878E-2</v>
      </c>
    </row>
    <row r="154" spans="1:16" x14ac:dyDescent="0.15">
      <c r="A154" s="18">
        <v>76.5</v>
      </c>
      <c r="B154" s="18">
        <v>152</v>
      </c>
      <c r="D154">
        <v>670.30529785156295</v>
      </c>
      <c r="E154">
        <v>561.52947998046898</v>
      </c>
      <c r="F154">
        <v>464.84103393554699</v>
      </c>
      <c r="G154">
        <v>463.56216430664102</v>
      </c>
      <c r="I154" s="19">
        <f t="shared" si="26"/>
        <v>205.46426391601597</v>
      </c>
      <c r="J154" s="19">
        <f t="shared" si="27"/>
        <v>97.967315673827954</v>
      </c>
      <c r="K154" s="19">
        <f t="shared" si="28"/>
        <v>136.8871429443364</v>
      </c>
      <c r="L154" s="20">
        <f t="shared" si="29"/>
        <v>1.3972735907155809</v>
      </c>
      <c r="M154" s="20">
        <f t="shared" si="30"/>
        <v>1.6881013359766135</v>
      </c>
      <c r="N154" s="18"/>
      <c r="O154" s="18"/>
      <c r="P154" s="18">
        <f t="shared" si="31"/>
        <v>0.52422201375114685</v>
      </c>
    </row>
    <row r="155" spans="1:16" x14ac:dyDescent="0.15">
      <c r="A155" s="18">
        <v>77</v>
      </c>
      <c r="B155" s="18">
        <v>153</v>
      </c>
      <c r="D155">
        <v>672.38140869140602</v>
      </c>
      <c r="E155">
        <v>561.96105957031295</v>
      </c>
      <c r="F155">
        <v>465.45590209960898</v>
      </c>
      <c r="G155">
        <v>463.77133178710898</v>
      </c>
      <c r="I155" s="19">
        <f t="shared" si="26"/>
        <v>206.92550659179705</v>
      </c>
      <c r="J155" s="19">
        <f t="shared" si="27"/>
        <v>98.189727783203978</v>
      </c>
      <c r="K155" s="19">
        <f t="shared" si="28"/>
        <v>138.19269714355426</v>
      </c>
      <c r="L155" s="20">
        <f t="shared" si="29"/>
        <v>1.4074048300518158</v>
      </c>
      <c r="M155" s="20">
        <f t="shared" si="30"/>
        <v>1.700133410249195</v>
      </c>
      <c r="N155" s="18"/>
      <c r="O155" s="18"/>
      <c r="P155" s="18">
        <f t="shared" si="31"/>
        <v>1.2407162666054545</v>
      </c>
    </row>
    <row r="156" spans="1:16" x14ac:dyDescent="0.15">
      <c r="A156" s="18">
        <v>77.5</v>
      </c>
      <c r="B156" s="18">
        <v>154</v>
      </c>
      <c r="D156">
        <v>672.70269775390602</v>
      </c>
      <c r="E156">
        <v>562.9619140625</v>
      </c>
      <c r="F156">
        <v>465.40029907226602</v>
      </c>
      <c r="G156">
        <v>463.789794921875</v>
      </c>
      <c r="I156" s="19">
        <f t="shared" si="26"/>
        <v>207.30239868164</v>
      </c>
      <c r="J156" s="19">
        <f t="shared" si="27"/>
        <v>99.172119140625</v>
      </c>
      <c r="K156" s="19">
        <f t="shared" si="28"/>
        <v>137.88191528320249</v>
      </c>
      <c r="L156" s="20">
        <f t="shared" si="29"/>
        <v>1.3903294240157096</v>
      </c>
      <c r="M156" s="20">
        <f t="shared" si="30"/>
        <v>1.6849588391494355</v>
      </c>
      <c r="N156" s="18"/>
      <c r="O156" s="18"/>
      <c r="P156" s="18">
        <f t="shared" si="31"/>
        <v>0.33709044646878406</v>
      </c>
    </row>
    <row r="157" spans="1:16" x14ac:dyDescent="0.15">
      <c r="A157" s="18">
        <v>78</v>
      </c>
      <c r="B157" s="18">
        <v>155</v>
      </c>
      <c r="D157">
        <v>672.03302001953102</v>
      </c>
      <c r="E157">
        <v>562.717529296875</v>
      </c>
      <c r="F157">
        <v>464.96325683593801</v>
      </c>
      <c r="G157">
        <v>463.70803833007801</v>
      </c>
      <c r="I157" s="19">
        <f t="shared" si="26"/>
        <v>207.06976318359301</v>
      </c>
      <c r="J157" s="19">
        <f t="shared" si="27"/>
        <v>99.009490966796989</v>
      </c>
      <c r="K157" s="19">
        <f t="shared" si="28"/>
        <v>137.76311950683512</v>
      </c>
      <c r="L157" s="20">
        <f t="shared" si="29"/>
        <v>1.3914132691888521</v>
      </c>
      <c r="M157" s="20">
        <f t="shared" si="30"/>
        <v>1.6879435192589245</v>
      </c>
      <c r="N157" s="18"/>
      <c r="O157" s="18"/>
      <c r="P157" s="18">
        <f t="shared" si="31"/>
        <v>0.51482423505839303</v>
      </c>
    </row>
    <row r="158" spans="1:16" x14ac:dyDescent="0.15">
      <c r="A158" s="18">
        <v>78.5</v>
      </c>
      <c r="B158" s="18">
        <v>156</v>
      </c>
      <c r="D158">
        <v>673.03704833984398</v>
      </c>
      <c r="E158">
        <v>563.098876953125</v>
      </c>
      <c r="F158">
        <v>465.36294555664102</v>
      </c>
      <c r="G158">
        <v>463.48703002929699</v>
      </c>
      <c r="I158" s="19">
        <f t="shared" si="26"/>
        <v>207.67410278320295</v>
      </c>
      <c r="J158" s="19">
        <f t="shared" si="27"/>
        <v>99.611846923828011</v>
      </c>
      <c r="K158" s="19">
        <f t="shared" si="28"/>
        <v>137.94580993652335</v>
      </c>
      <c r="L158" s="20">
        <f t="shared" si="29"/>
        <v>1.3848333727012296</v>
      </c>
      <c r="M158" s="20">
        <f t="shared" si="30"/>
        <v>1.6832644577076488</v>
      </c>
      <c r="N158" s="18"/>
      <c r="O158" s="18"/>
      <c r="P158" s="18">
        <f t="shared" si="31"/>
        <v>0.23619225238518893</v>
      </c>
    </row>
    <row r="159" spans="1:16" x14ac:dyDescent="0.15">
      <c r="A159" s="18">
        <v>79</v>
      </c>
      <c r="B159" s="18">
        <v>157</v>
      </c>
      <c r="D159">
        <v>671.60711669921898</v>
      </c>
      <c r="E159">
        <v>563.388671875</v>
      </c>
      <c r="F159">
        <v>465.43515014648398</v>
      </c>
      <c r="G159">
        <v>464.28262329101602</v>
      </c>
      <c r="I159" s="19">
        <f t="shared" si="26"/>
        <v>206.171966552735</v>
      </c>
      <c r="J159" s="19">
        <f t="shared" si="27"/>
        <v>99.106048583983977</v>
      </c>
      <c r="K159" s="19">
        <f t="shared" si="28"/>
        <v>136.79773254394621</v>
      </c>
      <c r="L159" s="20">
        <f t="shared" si="29"/>
        <v>1.3803166859994598</v>
      </c>
      <c r="M159" s="20">
        <f t="shared" si="30"/>
        <v>1.6806486059422254</v>
      </c>
      <c r="N159" s="18"/>
      <c r="O159" s="18"/>
      <c r="P159" s="18">
        <f t="shared" si="31"/>
        <v>8.0421708272473746E-2</v>
      </c>
    </row>
    <row r="160" spans="1:16" x14ac:dyDescent="0.15">
      <c r="A160" s="18">
        <v>79.5</v>
      </c>
      <c r="B160" s="18">
        <v>158</v>
      </c>
      <c r="D160">
        <v>670.83117675781295</v>
      </c>
      <c r="E160">
        <v>562.80187988281295</v>
      </c>
      <c r="F160">
        <v>464.66964721679699</v>
      </c>
      <c r="G160">
        <v>463.2392578125</v>
      </c>
      <c r="I160" s="19">
        <f t="shared" si="26"/>
        <v>206.16152954101597</v>
      </c>
      <c r="J160" s="19">
        <f t="shared" si="27"/>
        <v>99.562622070312955</v>
      </c>
      <c r="K160" s="19">
        <f t="shared" si="28"/>
        <v>136.46769409179689</v>
      </c>
      <c r="L160" s="20">
        <f t="shared" si="29"/>
        <v>1.3706719575486963</v>
      </c>
      <c r="M160" s="20">
        <f t="shared" si="30"/>
        <v>1.6729047124278087</v>
      </c>
      <c r="N160" s="18"/>
      <c r="O160" s="18"/>
      <c r="P160" s="18">
        <f t="shared" si="31"/>
        <v>-0.38071700082268911</v>
      </c>
    </row>
    <row r="161" spans="1:16" x14ac:dyDescent="0.15">
      <c r="A161" s="18">
        <v>80</v>
      </c>
      <c r="B161" s="18">
        <v>159</v>
      </c>
      <c r="D161">
        <v>670.08270263671898</v>
      </c>
      <c r="E161">
        <v>562.71179199218795</v>
      </c>
      <c r="F161">
        <v>464.95205688476602</v>
      </c>
      <c r="G161">
        <v>463.45425415039102</v>
      </c>
      <c r="I161" s="19">
        <f t="shared" si="26"/>
        <v>205.13064575195295</v>
      </c>
      <c r="J161" s="19">
        <f t="shared" si="27"/>
        <v>99.257537841796932</v>
      </c>
      <c r="K161" s="19">
        <f t="shared" si="28"/>
        <v>135.65036926269511</v>
      </c>
      <c r="L161" s="20">
        <f t="shared" si="29"/>
        <v>1.366650555838927</v>
      </c>
      <c r="M161" s="20">
        <f t="shared" si="30"/>
        <v>1.6707841456543859</v>
      </c>
      <c r="N161" s="18"/>
      <c r="O161" s="18"/>
      <c r="P161" s="18">
        <f t="shared" si="31"/>
        <v>-0.50699397281691461</v>
      </c>
    </row>
    <row r="162" spans="1:16" x14ac:dyDescent="0.15">
      <c r="A162" s="18">
        <v>80.5</v>
      </c>
      <c r="B162" s="18">
        <v>160</v>
      </c>
      <c r="D162">
        <v>669.20684814453102</v>
      </c>
      <c r="E162">
        <v>561.85284423828102</v>
      </c>
      <c r="F162">
        <v>464.91470336914102</v>
      </c>
      <c r="G162">
        <v>463.23718261718801</v>
      </c>
      <c r="I162" s="19">
        <f t="shared" si="26"/>
        <v>204.29214477539</v>
      </c>
      <c r="J162" s="19">
        <f t="shared" si="27"/>
        <v>98.615661621093011</v>
      </c>
      <c r="K162" s="19">
        <f t="shared" si="28"/>
        <v>135.2611816406249</v>
      </c>
      <c r="L162" s="20">
        <f t="shared" si="29"/>
        <v>1.3715993932113288</v>
      </c>
      <c r="M162" s="20">
        <f t="shared" si="30"/>
        <v>1.6776338179631343</v>
      </c>
      <c r="N162" s="18"/>
      <c r="O162" s="18"/>
      <c r="P162" s="18">
        <f t="shared" si="31"/>
        <v>-9.9104964490461883E-2</v>
      </c>
    </row>
    <row r="163" spans="1:16" x14ac:dyDescent="0.15">
      <c r="A163" s="18">
        <v>81</v>
      </c>
      <c r="B163" s="18">
        <v>161</v>
      </c>
      <c r="D163">
        <v>671.01318359375</v>
      </c>
      <c r="E163">
        <v>562.49011230468795</v>
      </c>
      <c r="F163">
        <v>465.28179931640602</v>
      </c>
      <c r="G163">
        <v>463.84167480468801</v>
      </c>
      <c r="I163" s="19">
        <f t="shared" si="26"/>
        <v>205.73138427734398</v>
      </c>
      <c r="J163" s="19">
        <f t="shared" si="27"/>
        <v>98.648437499999943</v>
      </c>
      <c r="K163" s="19">
        <f t="shared" si="28"/>
        <v>136.67747802734402</v>
      </c>
      <c r="L163" s="20">
        <f t="shared" si="29"/>
        <v>1.3855006880098237</v>
      </c>
      <c r="M163" s="20">
        <f t="shared" si="30"/>
        <v>1.6934359476979759</v>
      </c>
      <c r="N163" s="18"/>
      <c r="O163" s="18"/>
      <c r="P163" s="18">
        <f t="shared" si="31"/>
        <v>0.84189114984311808</v>
      </c>
    </row>
    <row r="164" spans="1:16" x14ac:dyDescent="0.15">
      <c r="A164" s="18">
        <v>81.5</v>
      </c>
      <c r="B164" s="18">
        <v>162</v>
      </c>
      <c r="D164">
        <v>670.07214355468795</v>
      </c>
      <c r="E164">
        <v>562.86871337890602</v>
      </c>
      <c r="F164">
        <v>465.82028198242199</v>
      </c>
      <c r="G164">
        <v>464.45962524414102</v>
      </c>
      <c r="I164" s="19">
        <f t="shared" si="26"/>
        <v>204.25186157226597</v>
      </c>
      <c r="J164" s="19">
        <f t="shared" si="27"/>
        <v>98.409088134765</v>
      </c>
      <c r="K164" s="19">
        <f t="shared" si="28"/>
        <v>135.36549987793046</v>
      </c>
      <c r="L164" s="20">
        <f t="shared" si="29"/>
        <v>1.3755386056677612</v>
      </c>
      <c r="M164" s="20">
        <f t="shared" si="30"/>
        <v>1.6853747002922601</v>
      </c>
      <c r="N164" s="18"/>
      <c r="O164" s="18"/>
      <c r="P164" s="18">
        <f t="shared" si="31"/>
        <v>0.36185443246729837</v>
      </c>
    </row>
    <row r="165" spans="1:16" x14ac:dyDescent="0.15">
      <c r="A165" s="18">
        <v>82</v>
      </c>
      <c r="B165" s="18">
        <v>163</v>
      </c>
      <c r="D165">
        <v>671.89685058593795</v>
      </c>
      <c r="E165">
        <v>564.29827880859398</v>
      </c>
      <c r="F165">
        <v>465.65408325195301</v>
      </c>
      <c r="G165">
        <v>464.38265991210898</v>
      </c>
      <c r="I165" s="19">
        <f t="shared" si="26"/>
        <v>206.24276733398494</v>
      </c>
      <c r="J165" s="19">
        <f t="shared" si="27"/>
        <v>99.915618896485</v>
      </c>
      <c r="K165" s="19">
        <f t="shared" si="28"/>
        <v>136.30183410644545</v>
      </c>
      <c r="L165" s="20">
        <f t="shared" si="29"/>
        <v>1.3641694422936763</v>
      </c>
      <c r="M165" s="20">
        <f t="shared" si="30"/>
        <v>1.6759063718545217</v>
      </c>
      <c r="N165" s="18"/>
      <c r="O165" s="18"/>
      <c r="P165" s="18">
        <f t="shared" si="31"/>
        <v>-0.20197211614667149</v>
      </c>
    </row>
    <row r="166" spans="1:16" x14ac:dyDescent="0.15">
      <c r="A166" s="18">
        <v>82.5</v>
      </c>
      <c r="B166" s="18">
        <v>164</v>
      </c>
      <c r="D166">
        <v>672.88812255859398</v>
      </c>
      <c r="E166">
        <v>563.90411376953102</v>
      </c>
      <c r="F166">
        <v>464.67855834960898</v>
      </c>
      <c r="G166">
        <v>463.40194702148398</v>
      </c>
      <c r="I166" s="19">
        <f t="shared" si="26"/>
        <v>208.209564208985</v>
      </c>
      <c r="J166" s="19">
        <f t="shared" si="27"/>
        <v>100.50216674804705</v>
      </c>
      <c r="K166" s="19">
        <f t="shared" si="28"/>
        <v>137.85804748535207</v>
      </c>
      <c r="L166" s="20">
        <f t="shared" si="29"/>
        <v>1.3716922922761854</v>
      </c>
      <c r="M166" s="20">
        <f t="shared" si="30"/>
        <v>1.6853300567733773</v>
      </c>
      <c r="N166" s="18"/>
      <c r="O166" s="18"/>
      <c r="P166" s="18">
        <f t="shared" si="31"/>
        <v>0.35919596943074644</v>
      </c>
    </row>
    <row r="167" spans="1:16" x14ac:dyDescent="0.15">
      <c r="A167" s="18">
        <v>83</v>
      </c>
      <c r="B167" s="18">
        <v>165</v>
      </c>
      <c r="D167">
        <v>670.64239501953102</v>
      </c>
      <c r="E167">
        <v>562.94958496093795</v>
      </c>
      <c r="F167">
        <v>464.98651123046898</v>
      </c>
      <c r="G167">
        <v>463.49533081054699</v>
      </c>
      <c r="I167" s="19">
        <f t="shared" si="26"/>
        <v>205.65588378906205</v>
      </c>
      <c r="J167" s="19">
        <f t="shared" si="27"/>
        <v>99.454254150390966</v>
      </c>
      <c r="K167" s="19">
        <f t="shared" si="28"/>
        <v>136.03790588378837</v>
      </c>
      <c r="L167" s="20">
        <f t="shared" si="29"/>
        <v>1.3678440107557088</v>
      </c>
      <c r="M167" s="20">
        <f t="shared" si="30"/>
        <v>1.6833826101892475</v>
      </c>
      <c r="N167" s="18"/>
      <c r="O167" s="18"/>
      <c r="P167" s="18">
        <f t="shared" si="31"/>
        <v>0.24322807780548958</v>
      </c>
    </row>
    <row r="168" spans="1:16" x14ac:dyDescent="0.15">
      <c r="A168" s="18">
        <v>83.5</v>
      </c>
      <c r="B168" s="18">
        <v>166</v>
      </c>
      <c r="D168">
        <v>669.87982177734398</v>
      </c>
      <c r="E168">
        <v>562.75280761718795</v>
      </c>
      <c r="F168">
        <v>465.25274658203102</v>
      </c>
      <c r="G168">
        <v>463.897705078125</v>
      </c>
      <c r="I168" s="19">
        <f t="shared" si="26"/>
        <v>204.62707519531295</v>
      </c>
      <c r="J168" s="19">
        <f t="shared" si="27"/>
        <v>98.855102539062955</v>
      </c>
      <c r="K168" s="19">
        <f t="shared" si="28"/>
        <v>135.4285034179689</v>
      </c>
      <c r="L168" s="20">
        <f t="shared" si="29"/>
        <v>1.3699697834459665</v>
      </c>
      <c r="M168" s="20">
        <f t="shared" si="30"/>
        <v>1.6874092178158517</v>
      </c>
      <c r="N168" s="18"/>
      <c r="O168" s="18"/>
      <c r="P168" s="18">
        <f t="shared" si="31"/>
        <v>0.48300728441624402</v>
      </c>
    </row>
    <row r="169" spans="1:16" x14ac:dyDescent="0.15">
      <c r="A169" s="18">
        <v>84</v>
      </c>
      <c r="B169" s="18">
        <v>167</v>
      </c>
      <c r="D169">
        <v>667.24200439453102</v>
      </c>
      <c r="E169">
        <v>561.30450439453102</v>
      </c>
      <c r="F169">
        <v>465.83316040039102</v>
      </c>
      <c r="G169">
        <v>464.294677734375</v>
      </c>
      <c r="I169" s="19">
        <f t="shared" si="26"/>
        <v>201.40884399414</v>
      </c>
      <c r="J169" s="19">
        <f t="shared" si="27"/>
        <v>97.009826660156023</v>
      </c>
      <c r="K169" s="19">
        <f t="shared" si="28"/>
        <v>133.50196533203081</v>
      </c>
      <c r="L169" s="20">
        <f t="shared" si="29"/>
        <v>1.3761695070305993</v>
      </c>
      <c r="M169" s="20">
        <f t="shared" si="30"/>
        <v>1.6955097763368312</v>
      </c>
      <c r="N169" s="18"/>
      <c r="O169" s="18"/>
      <c r="P169" s="18">
        <f t="shared" si="31"/>
        <v>0.96538492718211899</v>
      </c>
    </row>
    <row r="170" spans="1:16" x14ac:dyDescent="0.15">
      <c r="A170" s="18">
        <v>84.5</v>
      </c>
      <c r="B170" s="18">
        <v>168</v>
      </c>
      <c r="D170">
        <v>671.93377685546898</v>
      </c>
      <c r="E170">
        <v>564.60803222656295</v>
      </c>
      <c r="F170">
        <v>465.69372558593801</v>
      </c>
      <c r="G170">
        <v>464.20254516601602</v>
      </c>
      <c r="I170" s="19">
        <f t="shared" si="26"/>
        <v>206.24005126953097</v>
      </c>
      <c r="J170" s="19">
        <f t="shared" si="27"/>
        <v>100.40548706054693</v>
      </c>
      <c r="K170" s="19">
        <f t="shared" si="28"/>
        <v>135.95621032714811</v>
      </c>
      <c r="L170" s="20">
        <f t="shared" si="29"/>
        <v>1.3540715184735197</v>
      </c>
      <c r="M170" s="20">
        <f t="shared" si="30"/>
        <v>1.6753126227160982</v>
      </c>
      <c r="N170" s="18"/>
      <c r="O170" s="18"/>
      <c r="P170" s="18">
        <f t="shared" si="31"/>
        <v>-0.23732909913065542</v>
      </c>
    </row>
    <row r="171" spans="1:16" x14ac:dyDescent="0.15">
      <c r="A171" s="18">
        <v>85</v>
      </c>
      <c r="B171" s="18">
        <v>169</v>
      </c>
      <c r="D171">
        <v>658.98547363281295</v>
      </c>
      <c r="E171">
        <v>557.29864501953102</v>
      </c>
      <c r="F171">
        <v>465.01992797851602</v>
      </c>
      <c r="G171">
        <v>463.81802368164102</v>
      </c>
      <c r="I171" s="19">
        <f t="shared" si="26"/>
        <v>193.96554565429693</v>
      </c>
      <c r="J171" s="19">
        <f t="shared" si="27"/>
        <v>93.48062133789</v>
      </c>
      <c r="K171" s="19">
        <f t="shared" si="28"/>
        <v>128.52911071777393</v>
      </c>
      <c r="L171" s="20">
        <f t="shared" si="29"/>
        <v>1.3749278607509416</v>
      </c>
      <c r="M171" s="20">
        <f t="shared" si="30"/>
        <v>1.6980697999298666</v>
      </c>
      <c r="N171" s="18"/>
      <c r="O171" s="18"/>
      <c r="P171" s="18">
        <f t="shared" si="31"/>
        <v>1.1178309768014403</v>
      </c>
    </row>
    <row r="172" spans="1:16" x14ac:dyDescent="0.15">
      <c r="A172" s="18">
        <v>85.5</v>
      </c>
      <c r="B172" s="18">
        <v>170</v>
      </c>
      <c r="D172">
        <v>671.42327880859398</v>
      </c>
      <c r="E172">
        <v>562.78454589843795</v>
      </c>
      <c r="F172">
        <v>465.65304565429699</v>
      </c>
      <c r="G172">
        <v>464.01824951171898</v>
      </c>
      <c r="I172" s="19">
        <f t="shared" si="26"/>
        <v>205.77023315429699</v>
      </c>
      <c r="J172" s="19">
        <f t="shared" si="27"/>
        <v>98.766296386718977</v>
      </c>
      <c r="K172" s="19">
        <f t="shared" si="28"/>
        <v>136.63382568359373</v>
      </c>
      <c r="L172" s="20">
        <f t="shared" si="29"/>
        <v>1.3834053789827718</v>
      </c>
      <c r="M172" s="20">
        <f t="shared" si="30"/>
        <v>1.7084481530980435</v>
      </c>
      <c r="N172" s="18"/>
      <c r="O172" s="18"/>
      <c r="P172" s="18">
        <f t="shared" si="31"/>
        <v>1.7358483053709783</v>
      </c>
    </row>
    <row r="173" spans="1:16" x14ac:dyDescent="0.15">
      <c r="A173" s="18">
        <v>86</v>
      </c>
      <c r="B173" s="18">
        <v>171</v>
      </c>
      <c r="D173">
        <v>667.04180908203102</v>
      </c>
      <c r="E173">
        <v>561.72985839843795</v>
      </c>
      <c r="F173">
        <v>465.65054321289102</v>
      </c>
      <c r="G173">
        <v>464.20938110351602</v>
      </c>
      <c r="I173" s="19">
        <f t="shared" si="26"/>
        <v>201.39126586914</v>
      </c>
      <c r="J173" s="19">
        <f t="shared" si="27"/>
        <v>97.520477294921932</v>
      </c>
      <c r="K173" s="19">
        <f t="shared" si="28"/>
        <v>133.12693176269465</v>
      </c>
      <c r="L173" s="20">
        <f t="shared" si="29"/>
        <v>1.3651177214821406</v>
      </c>
      <c r="M173" s="20">
        <f t="shared" si="30"/>
        <v>1.6920613305337588</v>
      </c>
      <c r="N173" s="18"/>
      <c r="O173" s="18"/>
      <c r="P173" s="18">
        <f t="shared" si="31"/>
        <v>0.76003449938337209</v>
      </c>
    </row>
    <row r="174" spans="1:16" x14ac:dyDescent="0.15">
      <c r="A174" s="18">
        <v>86.5</v>
      </c>
      <c r="B174" s="18">
        <v>172</v>
      </c>
      <c r="D174">
        <v>668.04138183593795</v>
      </c>
      <c r="E174">
        <v>563.27459716796898</v>
      </c>
      <c r="F174">
        <v>465.367919921875</v>
      </c>
      <c r="G174">
        <v>463.98132324218801</v>
      </c>
      <c r="I174" s="19">
        <f t="shared" si="26"/>
        <v>202.67346191406295</v>
      </c>
      <c r="J174" s="19">
        <f t="shared" si="27"/>
        <v>99.293273925780966</v>
      </c>
      <c r="K174" s="19">
        <f t="shared" si="28"/>
        <v>133.1681701660163</v>
      </c>
      <c r="L174" s="20">
        <f t="shared" si="29"/>
        <v>1.3411600292841175</v>
      </c>
      <c r="M174" s="20">
        <f t="shared" si="30"/>
        <v>1.6700044732720825</v>
      </c>
      <c r="N174" s="18"/>
      <c r="O174" s="18"/>
      <c r="P174" s="18">
        <f t="shared" si="31"/>
        <v>-0.55342244128994156</v>
      </c>
    </row>
    <row r="175" spans="1:16" x14ac:dyDescent="0.15">
      <c r="A175" s="18">
        <v>87</v>
      </c>
      <c r="B175" s="18">
        <v>173</v>
      </c>
      <c r="D175">
        <v>657.64392089843795</v>
      </c>
      <c r="E175">
        <v>558.02386474609398</v>
      </c>
      <c r="F175">
        <v>464.92611694335898</v>
      </c>
      <c r="G175">
        <v>463.38201904296898</v>
      </c>
      <c r="I175" s="19">
        <f t="shared" si="26"/>
        <v>192.71780395507898</v>
      </c>
      <c r="J175" s="19">
        <f t="shared" si="27"/>
        <v>94.641845703125</v>
      </c>
      <c r="K175" s="19">
        <f t="shared" si="28"/>
        <v>126.46851196289148</v>
      </c>
      <c r="L175" s="20">
        <f t="shared" si="29"/>
        <v>1.3362853505583692</v>
      </c>
      <c r="M175" s="20">
        <f t="shared" si="30"/>
        <v>1.6670306294826807</v>
      </c>
      <c r="N175" s="18"/>
      <c r="O175" s="18"/>
      <c r="P175" s="18">
        <f t="shared" si="31"/>
        <v>-0.73051094122119375</v>
      </c>
    </row>
    <row r="176" spans="1:16" x14ac:dyDescent="0.15">
      <c r="A176" s="18">
        <v>87.5</v>
      </c>
      <c r="B176" s="18">
        <v>174</v>
      </c>
      <c r="D176">
        <v>658.78967285156295</v>
      </c>
      <c r="E176">
        <v>558.87445068359398</v>
      </c>
      <c r="F176">
        <v>464.9599609375</v>
      </c>
      <c r="G176">
        <v>463.70657348632801</v>
      </c>
      <c r="I176" s="19">
        <f t="shared" si="26"/>
        <v>193.82971191406295</v>
      </c>
      <c r="J176" s="19">
        <f t="shared" si="27"/>
        <v>95.167877197265966</v>
      </c>
      <c r="K176" s="19">
        <f t="shared" si="28"/>
        <v>127.21219787597678</v>
      </c>
      <c r="L176" s="20">
        <f t="shared" si="29"/>
        <v>1.33671362252085</v>
      </c>
      <c r="M176" s="20">
        <f t="shared" si="30"/>
        <v>1.6693597363815083</v>
      </c>
      <c r="N176" s="18"/>
      <c r="O176" s="18"/>
      <c r="P176" s="18">
        <f t="shared" si="31"/>
        <v>-0.59181567808638158</v>
      </c>
    </row>
    <row r="177" spans="1:16" x14ac:dyDescent="0.15">
      <c r="A177" s="18">
        <v>88</v>
      </c>
      <c r="B177" s="18">
        <v>175</v>
      </c>
      <c r="D177">
        <v>655.54681396484398</v>
      </c>
      <c r="E177">
        <v>557.47540283203102</v>
      </c>
      <c r="F177">
        <v>464.96844482421898</v>
      </c>
      <c r="G177">
        <v>463.50717163085898</v>
      </c>
      <c r="I177" s="19">
        <f t="shared" si="26"/>
        <v>190.578369140625</v>
      </c>
      <c r="J177" s="19">
        <f t="shared" si="27"/>
        <v>93.968231201172046</v>
      </c>
      <c r="K177" s="19">
        <f t="shared" si="28"/>
        <v>124.80060729980457</v>
      </c>
      <c r="L177" s="20">
        <f t="shared" si="29"/>
        <v>1.328114892709058</v>
      </c>
      <c r="M177" s="20">
        <f t="shared" si="30"/>
        <v>1.6626618415060628</v>
      </c>
      <c r="N177" s="18"/>
      <c r="O177" s="18"/>
      <c r="P177" s="18">
        <f t="shared" si="31"/>
        <v>-0.99066653918976677</v>
      </c>
    </row>
    <row r="178" spans="1:16" x14ac:dyDescent="0.15">
      <c r="A178" s="18">
        <v>88.5</v>
      </c>
      <c r="B178" s="18">
        <v>176</v>
      </c>
      <c r="D178">
        <v>655.08020019531295</v>
      </c>
      <c r="E178">
        <v>556.48565673828102</v>
      </c>
      <c r="F178">
        <v>465.08901977539102</v>
      </c>
      <c r="G178">
        <v>463.50405883789102</v>
      </c>
      <c r="I178" s="19">
        <f t="shared" si="26"/>
        <v>189.99118041992193</v>
      </c>
      <c r="J178" s="19">
        <f t="shared" si="27"/>
        <v>92.98159790039</v>
      </c>
      <c r="K178" s="19">
        <f t="shared" si="28"/>
        <v>124.90406188964893</v>
      </c>
      <c r="L178" s="20">
        <f t="shared" si="29"/>
        <v>1.3433202344345283</v>
      </c>
      <c r="M178" s="20">
        <f t="shared" si="30"/>
        <v>1.6797680181678798</v>
      </c>
      <c r="N178" s="18"/>
      <c r="O178" s="18"/>
      <c r="P178" s="18">
        <f t="shared" si="31"/>
        <v>2.7983860470106037E-2</v>
      </c>
    </row>
    <row r="179" spans="1:16" x14ac:dyDescent="0.15">
      <c r="A179" s="18">
        <v>89</v>
      </c>
      <c r="B179" s="18">
        <v>177</v>
      </c>
      <c r="D179">
        <v>656.25726318359398</v>
      </c>
      <c r="E179">
        <v>556.83062744140602</v>
      </c>
      <c r="F179">
        <v>465.42996215820301</v>
      </c>
      <c r="G179">
        <v>464.00933837890602</v>
      </c>
      <c r="I179" s="19">
        <f t="shared" si="26"/>
        <v>190.82730102539097</v>
      </c>
      <c r="J179" s="19">
        <f t="shared" si="27"/>
        <v>92.8212890625</v>
      </c>
      <c r="K179" s="19">
        <f t="shared" si="28"/>
        <v>125.85239868164096</v>
      </c>
      <c r="L179" s="20">
        <f t="shared" si="29"/>
        <v>1.355857044787429</v>
      </c>
      <c r="M179" s="20">
        <f t="shared" si="30"/>
        <v>1.694205663457127</v>
      </c>
      <c r="N179" s="18"/>
      <c r="O179" s="18"/>
      <c r="P179" s="18">
        <f t="shared" si="31"/>
        <v>0.88772671445726636</v>
      </c>
    </row>
    <row r="180" spans="1:16" x14ac:dyDescent="0.15">
      <c r="A180" s="18">
        <v>89.5</v>
      </c>
      <c r="B180" s="18">
        <v>178</v>
      </c>
      <c r="D180">
        <v>660.99377441406295</v>
      </c>
      <c r="E180">
        <v>558.6044921875</v>
      </c>
      <c r="F180">
        <v>465.44055175781301</v>
      </c>
      <c r="G180">
        <v>464.10934448242199</v>
      </c>
      <c r="I180" s="19">
        <f t="shared" si="26"/>
        <v>195.55322265624994</v>
      </c>
      <c r="J180" s="19">
        <f t="shared" si="27"/>
        <v>94.495147705078011</v>
      </c>
      <c r="K180" s="19">
        <f t="shared" si="28"/>
        <v>129.40661926269536</v>
      </c>
      <c r="L180" s="20">
        <f t="shared" si="29"/>
        <v>1.3694525317487944</v>
      </c>
      <c r="M180" s="20">
        <f t="shared" si="30"/>
        <v>1.709701985354839</v>
      </c>
      <c r="N180" s="18"/>
      <c r="O180" s="18"/>
      <c r="P180" s="18">
        <f t="shared" si="31"/>
        <v>1.8105123729029127</v>
      </c>
    </row>
    <row r="181" spans="1:16" x14ac:dyDescent="0.15">
      <c r="A181" s="18">
        <v>90</v>
      </c>
      <c r="B181" s="18">
        <v>179</v>
      </c>
      <c r="D181">
        <v>660.101806640625</v>
      </c>
      <c r="E181">
        <v>557.694580078125</v>
      </c>
      <c r="F181">
        <v>464.77236938476602</v>
      </c>
      <c r="G181">
        <v>463.59844970703102</v>
      </c>
      <c r="I181" s="19">
        <f t="shared" si="26"/>
        <v>195.32943725585898</v>
      </c>
      <c r="J181" s="19">
        <f t="shared" si="27"/>
        <v>94.096130371093977</v>
      </c>
      <c r="K181" s="19">
        <f t="shared" si="28"/>
        <v>129.4621459960932</v>
      </c>
      <c r="L181" s="20">
        <f t="shared" si="29"/>
        <v>1.3758498408544921</v>
      </c>
      <c r="M181" s="20">
        <f t="shared" si="30"/>
        <v>1.7180001293968834</v>
      </c>
      <c r="N181" s="18"/>
      <c r="O181" s="18"/>
      <c r="P181" s="18">
        <f t="shared" si="31"/>
        <v>2.3046559744788055</v>
      </c>
    </row>
    <row r="182" spans="1:16" x14ac:dyDescent="0.15">
      <c r="A182" s="18">
        <v>90.5</v>
      </c>
      <c r="B182" s="18">
        <v>180</v>
      </c>
      <c r="D182">
        <v>663.85760498046898</v>
      </c>
      <c r="E182">
        <v>559.64520263671898</v>
      </c>
      <c r="F182">
        <v>465.54284667968801</v>
      </c>
      <c r="G182">
        <v>463.96844482421898</v>
      </c>
      <c r="I182" s="19">
        <f t="shared" si="26"/>
        <v>198.31475830078097</v>
      </c>
      <c r="J182" s="19">
        <f t="shared" si="27"/>
        <v>95.6767578125</v>
      </c>
      <c r="K182" s="19">
        <f t="shared" si="28"/>
        <v>131.34102783203099</v>
      </c>
      <c r="L182" s="20">
        <f t="shared" si="29"/>
        <v>1.3727579282047067</v>
      </c>
      <c r="M182" s="20">
        <f t="shared" si="30"/>
        <v>1.7168090516834447</v>
      </c>
      <c r="N182" s="18"/>
      <c r="O182" s="18"/>
      <c r="P182" s="18">
        <f t="shared" si="31"/>
        <v>2.2337288577532695</v>
      </c>
    </row>
    <row r="183" spans="1:16" x14ac:dyDescent="0.15">
      <c r="A183" s="18">
        <v>91</v>
      </c>
      <c r="B183" s="18">
        <v>181</v>
      </c>
      <c r="D183">
        <v>663.827392578125</v>
      </c>
      <c r="E183">
        <v>559.46014404296898</v>
      </c>
      <c r="F183">
        <v>465.16662597656301</v>
      </c>
      <c r="G183">
        <v>463.5947265625</v>
      </c>
      <c r="I183" s="19">
        <f t="shared" si="26"/>
        <v>198.66076660156199</v>
      </c>
      <c r="J183" s="19">
        <f t="shared" si="27"/>
        <v>95.865417480468977</v>
      </c>
      <c r="K183" s="19">
        <f t="shared" si="28"/>
        <v>131.5549743652337</v>
      </c>
      <c r="L183" s="20">
        <f t="shared" si="29"/>
        <v>1.3722881287408559</v>
      </c>
      <c r="M183" s="20">
        <f t="shared" si="30"/>
        <v>1.7182400871559405</v>
      </c>
      <c r="N183" s="18"/>
      <c r="O183" s="18"/>
      <c r="P183" s="18">
        <f t="shared" si="31"/>
        <v>2.3189451445252347</v>
      </c>
    </row>
    <row r="184" spans="1:16" x14ac:dyDescent="0.15">
      <c r="A184" s="18">
        <v>91.5</v>
      </c>
      <c r="B184" s="18">
        <v>182</v>
      </c>
      <c r="D184">
        <v>662.92071533203102</v>
      </c>
      <c r="E184">
        <v>558.81701660156295</v>
      </c>
      <c r="F184">
        <v>465.29736328125</v>
      </c>
      <c r="G184">
        <v>463.987548828125</v>
      </c>
      <c r="I184" s="19">
        <f t="shared" si="26"/>
        <v>197.62335205078102</v>
      </c>
      <c r="J184" s="19">
        <f t="shared" si="27"/>
        <v>94.829467773437955</v>
      </c>
      <c r="K184" s="19">
        <f t="shared" si="28"/>
        <v>131.24272460937448</v>
      </c>
      <c r="L184" s="20">
        <f t="shared" si="29"/>
        <v>1.3839867257605341</v>
      </c>
      <c r="M184" s="20">
        <f t="shared" si="30"/>
        <v>1.7318395191119653</v>
      </c>
      <c r="N184" s="18"/>
      <c r="O184" s="18"/>
      <c r="P184" s="18">
        <f t="shared" si="31"/>
        <v>3.1287734931400148</v>
      </c>
    </row>
    <row r="185" spans="1:16" x14ac:dyDescent="0.15">
      <c r="A185" s="18">
        <v>92</v>
      </c>
      <c r="B185" s="18">
        <v>183</v>
      </c>
      <c r="D185">
        <v>664.52923583984398</v>
      </c>
      <c r="E185">
        <v>559.57025146484398</v>
      </c>
      <c r="F185">
        <v>465.63290405273398</v>
      </c>
      <c r="G185">
        <v>464.219970703125</v>
      </c>
      <c r="I185" s="19">
        <f t="shared" si="26"/>
        <v>198.89633178711</v>
      </c>
      <c r="J185" s="19">
        <f t="shared" si="27"/>
        <v>95.350280761718977</v>
      </c>
      <c r="K185" s="19">
        <f t="shared" si="28"/>
        <v>132.15113525390672</v>
      </c>
      <c r="L185" s="20">
        <f t="shared" si="29"/>
        <v>1.3859543380281525</v>
      </c>
      <c r="M185" s="20">
        <f t="shared" si="30"/>
        <v>1.7357079663159303</v>
      </c>
      <c r="N185" s="18"/>
      <c r="O185" s="18"/>
      <c r="P185" s="18">
        <f t="shared" si="31"/>
        <v>3.3591344538787102</v>
      </c>
    </row>
    <row r="186" spans="1:16" x14ac:dyDescent="0.15">
      <c r="A186" s="18">
        <v>92.5</v>
      </c>
      <c r="B186" s="18">
        <v>184</v>
      </c>
      <c r="D186">
        <v>665.88739013671898</v>
      </c>
      <c r="E186">
        <v>560.67321777343795</v>
      </c>
      <c r="F186">
        <v>465.87112426757801</v>
      </c>
      <c r="G186">
        <v>464.210205078125</v>
      </c>
      <c r="I186" s="19">
        <f t="shared" si="26"/>
        <v>200.01626586914097</v>
      </c>
      <c r="J186" s="19">
        <f t="shared" si="27"/>
        <v>96.463012695312955</v>
      </c>
      <c r="K186" s="19">
        <f t="shared" si="28"/>
        <v>132.4921569824219</v>
      </c>
      <c r="L186" s="20">
        <f t="shared" si="29"/>
        <v>1.3735021671042995</v>
      </c>
      <c r="M186" s="20">
        <f t="shared" si="30"/>
        <v>1.7251566303284238</v>
      </c>
      <c r="N186" s="18"/>
      <c r="O186" s="18"/>
      <c r="P186" s="18">
        <f t="shared" si="31"/>
        <v>2.7308162251414778</v>
      </c>
    </row>
    <row r="187" spans="1:16" x14ac:dyDescent="0.15">
      <c r="A187" s="18">
        <v>93</v>
      </c>
      <c r="B187" s="18">
        <v>185</v>
      </c>
      <c r="D187">
        <v>667.61895751953102</v>
      </c>
      <c r="E187">
        <v>561.74426269531295</v>
      </c>
      <c r="F187">
        <v>465.36398315429699</v>
      </c>
      <c r="G187">
        <v>463.97674560546898</v>
      </c>
      <c r="I187" s="19">
        <f t="shared" si="26"/>
        <v>202.25497436523403</v>
      </c>
      <c r="J187" s="19">
        <f t="shared" si="27"/>
        <v>97.767517089843977</v>
      </c>
      <c r="K187" s="19">
        <f t="shared" si="28"/>
        <v>133.81771240234326</v>
      </c>
      <c r="L187" s="20">
        <f t="shared" si="29"/>
        <v>1.3687338738424826</v>
      </c>
      <c r="M187" s="20">
        <f t="shared" si="30"/>
        <v>1.7222891720029536</v>
      </c>
      <c r="N187" s="18"/>
      <c r="O187" s="18"/>
      <c r="P187" s="18">
        <f t="shared" si="31"/>
        <v>2.5600628401511241</v>
      </c>
    </row>
    <row r="188" spans="1:16" x14ac:dyDescent="0.15">
      <c r="A188" s="18">
        <v>93.5</v>
      </c>
      <c r="B188" s="18">
        <v>186</v>
      </c>
      <c r="D188">
        <v>669.14776611328102</v>
      </c>
      <c r="E188">
        <v>561.88488769531295</v>
      </c>
      <c r="F188">
        <v>465.55841064453102</v>
      </c>
      <c r="G188">
        <v>464.25689697265602</v>
      </c>
      <c r="I188" s="19">
        <f t="shared" si="26"/>
        <v>203.58935546875</v>
      </c>
      <c r="J188" s="19">
        <f t="shared" si="27"/>
        <v>97.627990722656932</v>
      </c>
      <c r="K188" s="19">
        <f t="shared" si="28"/>
        <v>135.24976196289015</v>
      </c>
      <c r="L188" s="20">
        <f t="shared" si="29"/>
        <v>1.3853584506016283</v>
      </c>
      <c r="M188" s="20">
        <f t="shared" si="30"/>
        <v>1.7408145836984459</v>
      </c>
      <c r="N188" s="18"/>
      <c r="O188" s="18"/>
      <c r="P188" s="18">
        <f t="shared" si="31"/>
        <v>3.6632268259176786</v>
      </c>
    </row>
    <row r="189" spans="1:16" x14ac:dyDescent="0.15">
      <c r="A189" s="18">
        <v>94</v>
      </c>
      <c r="B189" s="18">
        <v>187</v>
      </c>
      <c r="D189">
        <v>667.93566894531295</v>
      </c>
      <c r="E189">
        <v>562.19281005859398</v>
      </c>
      <c r="F189">
        <v>466.02136230468801</v>
      </c>
      <c r="G189">
        <v>464.54763793945301</v>
      </c>
      <c r="I189" s="19">
        <f t="shared" si="26"/>
        <v>201.91430664062494</v>
      </c>
      <c r="J189" s="19">
        <f t="shared" si="27"/>
        <v>97.645172119140966</v>
      </c>
      <c r="K189" s="19">
        <f t="shared" si="28"/>
        <v>133.56268615722627</v>
      </c>
      <c r="L189" s="20">
        <f t="shared" si="29"/>
        <v>1.3678370702676508</v>
      </c>
      <c r="M189" s="20">
        <f t="shared" si="30"/>
        <v>1.7251940383008151</v>
      </c>
      <c r="N189" s="18"/>
      <c r="O189" s="18"/>
      <c r="P189" s="18">
        <f t="shared" si="31"/>
        <v>2.7330438208678731</v>
      </c>
    </row>
    <row r="190" spans="1:16" x14ac:dyDescent="0.15">
      <c r="A190" s="18">
        <v>94.5</v>
      </c>
      <c r="B190" s="18">
        <v>188</v>
      </c>
      <c r="D190">
        <v>668.41906738281295</v>
      </c>
      <c r="E190">
        <v>562.06506347656295</v>
      </c>
      <c r="F190">
        <v>465.15460205078102</v>
      </c>
      <c r="G190">
        <v>463.58953857421898</v>
      </c>
      <c r="I190" s="19">
        <f t="shared" si="26"/>
        <v>203.26446533203193</v>
      </c>
      <c r="J190" s="19">
        <f t="shared" si="27"/>
        <v>98.475524902343977</v>
      </c>
      <c r="K190" s="19">
        <f t="shared" si="28"/>
        <v>134.33159790039116</v>
      </c>
      <c r="L190" s="20">
        <f t="shared" si="29"/>
        <v>1.3641115194217535</v>
      </c>
      <c r="M190" s="20">
        <f t="shared" si="30"/>
        <v>1.7233693223912643</v>
      </c>
      <c r="N190" s="18"/>
      <c r="O190" s="18"/>
      <c r="P190" s="18">
        <f t="shared" si="31"/>
        <v>2.6243843800543925</v>
      </c>
    </row>
    <row r="191" spans="1:16" x14ac:dyDescent="0.15">
      <c r="A191" s="18">
        <v>95</v>
      </c>
      <c r="B191" s="18">
        <v>189</v>
      </c>
      <c r="D191">
        <v>667.82574462890602</v>
      </c>
      <c r="E191">
        <v>561.63189697265602</v>
      </c>
      <c r="F191">
        <v>465.87094116210898</v>
      </c>
      <c r="G191">
        <v>464.42767333984398</v>
      </c>
      <c r="I191" s="19">
        <f t="shared" si="26"/>
        <v>201.95480346679705</v>
      </c>
      <c r="J191" s="19">
        <f t="shared" si="27"/>
        <v>97.204223632812045</v>
      </c>
      <c r="K191" s="19">
        <f t="shared" si="28"/>
        <v>133.91184692382862</v>
      </c>
      <c r="L191" s="20">
        <f t="shared" si="29"/>
        <v>1.3776340360443518</v>
      </c>
      <c r="M191" s="20">
        <f t="shared" si="30"/>
        <v>1.7387926739502091</v>
      </c>
      <c r="N191" s="18"/>
      <c r="O191" s="18"/>
      <c r="P191" s="18">
        <f t="shared" si="31"/>
        <v>3.5428247504664814</v>
      </c>
    </row>
    <row r="192" spans="1:16" x14ac:dyDescent="0.15">
      <c r="D192">
        <v>668.22698974609398</v>
      </c>
      <c r="E192">
        <v>562.37756347656295</v>
      </c>
      <c r="F192">
        <v>465.48162841796898</v>
      </c>
      <c r="G192">
        <v>463.99212646484398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677.399658203125</v>
      </c>
      <c r="E2">
        <v>557.7255859375</v>
      </c>
      <c r="F2">
        <v>502.13272094726602</v>
      </c>
      <c r="G2">
        <v>494.58328247070301</v>
      </c>
      <c r="I2" s="7">
        <f t="shared" ref="I2:J65" si="0">D2-F2</f>
        <v>175.26693725585898</v>
      </c>
      <c r="J2" s="7">
        <f t="shared" si="0"/>
        <v>63.142303466796989</v>
      </c>
      <c r="K2" s="7">
        <f t="shared" ref="K2:K65" si="1">I2-0.7*J2</f>
        <v>131.0673248291011</v>
      </c>
      <c r="L2" s="8">
        <f t="shared" ref="L2:L65" si="2">K2/J2</f>
        <v>2.0757450652401697</v>
      </c>
      <c r="M2" s="8"/>
      <c r="N2" s="6">
        <f>LINEST(V64:V104,U64:U104)</f>
        <v>-3.2796829727760176E-3</v>
      </c>
      <c r="O2" s="9">
        <f>AVERAGE(M38:M45)</f>
        <v>1.9349323961616067</v>
      </c>
    </row>
    <row r="3" spans="1:16" x14ac:dyDescent="0.15">
      <c r="A3" s="6">
        <v>1</v>
      </c>
      <c r="B3" s="6">
        <v>1</v>
      </c>
      <c r="C3" s="6" t="s">
        <v>7</v>
      </c>
      <c r="D3">
        <v>674.447998046875</v>
      </c>
      <c r="E3">
        <v>555.31524658203102</v>
      </c>
      <c r="F3">
        <v>499.67584228515602</v>
      </c>
      <c r="G3">
        <v>492.96417236328102</v>
      </c>
      <c r="I3" s="7">
        <f t="shared" si="0"/>
        <v>174.77215576171898</v>
      </c>
      <c r="J3" s="7">
        <f t="shared" si="0"/>
        <v>62.35107421875</v>
      </c>
      <c r="K3" s="7">
        <f t="shared" si="1"/>
        <v>131.12640380859398</v>
      </c>
      <c r="L3" s="8">
        <f t="shared" si="2"/>
        <v>2.103033595677203</v>
      </c>
      <c r="M3" s="8"/>
    </row>
    <row r="4" spans="1:16" ht="15" x14ac:dyDescent="0.15">
      <c r="A4" s="6">
        <v>1.5</v>
      </c>
      <c r="B4" s="6">
        <v>2</v>
      </c>
      <c r="D4">
        <v>673.72131347656295</v>
      </c>
      <c r="E4">
        <v>555.64147949218795</v>
      </c>
      <c r="F4">
        <v>500.13470458984398</v>
      </c>
      <c r="G4">
        <v>492.57431030273398</v>
      </c>
      <c r="I4" s="7">
        <f t="shared" si="0"/>
        <v>173.58660888671898</v>
      </c>
      <c r="J4" s="7">
        <f t="shared" si="0"/>
        <v>63.067169189453978</v>
      </c>
      <c r="K4" s="7">
        <f t="shared" si="1"/>
        <v>129.43959045410119</v>
      </c>
      <c r="L4" s="8">
        <f t="shared" si="2"/>
        <v>2.0524084419464628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667.93365478515602</v>
      </c>
      <c r="E5">
        <v>552.77203369140602</v>
      </c>
      <c r="F5">
        <v>499.92236328125</v>
      </c>
      <c r="G5">
        <v>492.82946777343801</v>
      </c>
      <c r="I5" s="7">
        <f t="shared" si="0"/>
        <v>168.01129150390602</v>
      </c>
      <c r="J5" s="7">
        <f t="shared" si="0"/>
        <v>59.942565917968011</v>
      </c>
      <c r="K5" s="7">
        <f t="shared" si="1"/>
        <v>126.05149536132842</v>
      </c>
      <c r="L5" s="8">
        <f t="shared" si="2"/>
        <v>2.1028711973029504</v>
      </c>
      <c r="M5" s="8"/>
      <c r="N5" s="6">
        <f>RSQ(V64:V104,U64:U104)</f>
        <v>0.93116995361438759</v>
      </c>
    </row>
    <row r="6" spans="1:16" x14ac:dyDescent="0.15">
      <c r="A6" s="6">
        <v>2.5</v>
      </c>
      <c r="B6" s="6">
        <v>4</v>
      </c>
      <c r="C6" s="6" t="s">
        <v>5</v>
      </c>
      <c r="D6">
        <v>648.91375732421898</v>
      </c>
      <c r="E6">
        <v>545.28454589843795</v>
      </c>
      <c r="F6">
        <v>499.80426025390602</v>
      </c>
      <c r="G6">
        <v>492.59124755859398</v>
      </c>
      <c r="I6" s="7">
        <f t="shared" si="0"/>
        <v>149.10949707031295</v>
      </c>
      <c r="J6" s="7">
        <f t="shared" si="0"/>
        <v>52.693298339843977</v>
      </c>
      <c r="K6" s="7">
        <f t="shared" si="1"/>
        <v>112.22418823242216</v>
      </c>
      <c r="L6" s="8">
        <f t="shared" si="2"/>
        <v>2.1297620716136492</v>
      </c>
      <c r="M6" s="8">
        <f t="shared" ref="M6:M22" si="3">L6+ABS($N$2)*A6</f>
        <v>2.1379612790455891</v>
      </c>
      <c r="P6" s="6">
        <f t="shared" ref="P6:P69" si="4">(M6-$O$2)/$O$2*100</f>
        <v>10.492815319374355</v>
      </c>
    </row>
    <row r="7" spans="1:16" x14ac:dyDescent="0.15">
      <c r="A7" s="6">
        <v>3</v>
      </c>
      <c r="B7" s="6">
        <v>5</v>
      </c>
      <c r="C7" s="6" t="s">
        <v>8</v>
      </c>
      <c r="D7">
        <v>628.9326171875</v>
      </c>
      <c r="E7">
        <v>536.966552734375</v>
      </c>
      <c r="F7">
        <v>499.55276489257801</v>
      </c>
      <c r="G7">
        <v>492.63073730468801</v>
      </c>
      <c r="I7" s="7">
        <f t="shared" si="0"/>
        <v>129.37985229492199</v>
      </c>
      <c r="J7" s="7">
        <f t="shared" si="0"/>
        <v>44.335815429686988</v>
      </c>
      <c r="K7" s="7">
        <f t="shared" si="1"/>
        <v>98.344781494141102</v>
      </c>
      <c r="L7" s="8">
        <f t="shared" si="2"/>
        <v>2.2181791524756767</v>
      </c>
      <c r="M7" s="8">
        <f t="shared" si="3"/>
        <v>2.2280182013940046</v>
      </c>
      <c r="P7" s="6">
        <f t="shared" si="4"/>
        <v>15.14708244142289</v>
      </c>
    </row>
    <row r="8" spans="1:16" x14ac:dyDescent="0.15">
      <c r="A8" s="6">
        <v>3.5</v>
      </c>
      <c r="B8" s="6">
        <v>6</v>
      </c>
      <c r="D8">
        <v>645.31378173828102</v>
      </c>
      <c r="E8">
        <v>543.62292480468795</v>
      </c>
      <c r="F8">
        <v>498.80889892578102</v>
      </c>
      <c r="G8">
        <v>491.47576904296898</v>
      </c>
      <c r="I8" s="7">
        <f t="shared" si="0"/>
        <v>146.5048828125</v>
      </c>
      <c r="J8" s="7">
        <f t="shared" si="0"/>
        <v>52.147155761718977</v>
      </c>
      <c r="K8" s="7">
        <f t="shared" si="1"/>
        <v>110.00187377929672</v>
      </c>
      <c r="L8" s="8">
        <f t="shared" si="2"/>
        <v>2.1094510749912971</v>
      </c>
      <c r="M8" s="8">
        <f t="shared" si="3"/>
        <v>2.1209299653960132</v>
      </c>
      <c r="P8" s="6">
        <f t="shared" si="4"/>
        <v>9.6126133193788252</v>
      </c>
    </row>
    <row r="9" spans="1:16" x14ac:dyDescent="0.15">
      <c r="A9" s="6">
        <v>4</v>
      </c>
      <c r="B9" s="6">
        <v>7</v>
      </c>
      <c r="D9">
        <v>656.88128662109398</v>
      </c>
      <c r="E9">
        <v>548.33819580078102</v>
      </c>
      <c r="F9">
        <v>499.18313598632801</v>
      </c>
      <c r="G9">
        <v>491.93395996093801</v>
      </c>
      <c r="I9" s="7">
        <f t="shared" si="0"/>
        <v>157.69815063476597</v>
      </c>
      <c r="J9" s="7">
        <f t="shared" si="0"/>
        <v>56.404235839843011</v>
      </c>
      <c r="K9" s="7">
        <f t="shared" si="1"/>
        <v>118.21518554687586</v>
      </c>
      <c r="L9" s="8">
        <f t="shared" si="2"/>
        <v>2.0958565218850218</v>
      </c>
      <c r="M9" s="8">
        <f t="shared" si="3"/>
        <v>2.1089752537761259</v>
      </c>
      <c r="P9" s="6">
        <f t="shared" si="4"/>
        <v>8.9947771798009146</v>
      </c>
    </row>
    <row r="10" spans="1:16" x14ac:dyDescent="0.15">
      <c r="A10" s="6">
        <v>4.5</v>
      </c>
      <c r="B10" s="6">
        <v>8</v>
      </c>
      <c r="D10">
        <v>664.349609375</v>
      </c>
      <c r="E10">
        <v>551.71105957031295</v>
      </c>
      <c r="F10">
        <v>499.171875</v>
      </c>
      <c r="G10">
        <v>492.33444213867199</v>
      </c>
      <c r="I10" s="7">
        <f t="shared" si="0"/>
        <v>165.177734375</v>
      </c>
      <c r="J10" s="7">
        <f t="shared" si="0"/>
        <v>59.376617431640966</v>
      </c>
      <c r="K10" s="7">
        <f t="shared" si="1"/>
        <v>123.61410217285132</v>
      </c>
      <c r="L10" s="8">
        <f t="shared" si="2"/>
        <v>2.0818650088170751</v>
      </c>
      <c r="M10" s="8">
        <f t="shared" si="3"/>
        <v>2.0966235821945673</v>
      </c>
      <c r="P10" s="6">
        <f t="shared" si="4"/>
        <v>8.3564255967657104</v>
      </c>
    </row>
    <row r="11" spans="1:16" x14ac:dyDescent="0.15">
      <c r="A11" s="6">
        <v>5</v>
      </c>
      <c r="B11" s="6">
        <v>9</v>
      </c>
      <c r="D11">
        <v>669.13421630859398</v>
      </c>
      <c r="E11">
        <v>553.64471435546898</v>
      </c>
      <c r="F11">
        <v>499.44857788085898</v>
      </c>
      <c r="G11">
        <v>492.27337646484398</v>
      </c>
      <c r="I11" s="7">
        <f t="shared" si="0"/>
        <v>169.685638427735</v>
      </c>
      <c r="J11" s="7">
        <f t="shared" si="0"/>
        <v>61.371337890625</v>
      </c>
      <c r="K11" s="7">
        <f t="shared" si="1"/>
        <v>126.72570190429749</v>
      </c>
      <c r="L11" s="8">
        <f t="shared" si="2"/>
        <v>2.0649004284401618</v>
      </c>
      <c r="M11" s="8">
        <f t="shared" si="3"/>
        <v>2.081298843304042</v>
      </c>
      <c r="P11" s="6">
        <f t="shared" si="4"/>
        <v>7.5644217561702698</v>
      </c>
    </row>
    <row r="12" spans="1:16" x14ac:dyDescent="0.15">
      <c r="A12" s="6">
        <v>5.5</v>
      </c>
      <c r="B12" s="6">
        <v>10</v>
      </c>
      <c r="D12">
        <v>671.23352050781295</v>
      </c>
      <c r="E12">
        <v>554.19317626953102</v>
      </c>
      <c r="F12">
        <v>498.64068603515602</v>
      </c>
      <c r="G12">
        <v>491.73986816406301</v>
      </c>
      <c r="I12" s="7">
        <f t="shared" si="0"/>
        <v>172.59283447265693</v>
      </c>
      <c r="J12" s="7">
        <f t="shared" si="0"/>
        <v>62.453308105468011</v>
      </c>
      <c r="K12" s="7">
        <f t="shared" si="1"/>
        <v>128.87551879882932</v>
      </c>
      <c r="L12" s="8">
        <f t="shared" si="2"/>
        <v>2.0635499176631416</v>
      </c>
      <c r="M12" s="8">
        <f t="shared" si="3"/>
        <v>2.0815881740134095</v>
      </c>
      <c r="P12" s="6">
        <f t="shared" si="4"/>
        <v>7.579374770029637</v>
      </c>
    </row>
    <row r="13" spans="1:16" x14ac:dyDescent="0.15">
      <c r="A13" s="6">
        <v>6</v>
      </c>
      <c r="B13" s="6">
        <v>11</v>
      </c>
      <c r="D13">
        <v>672.89562988281295</v>
      </c>
      <c r="E13">
        <v>555.18395996093795</v>
      </c>
      <c r="F13">
        <v>498.90145874023398</v>
      </c>
      <c r="G13">
        <v>491.90744018554699</v>
      </c>
      <c r="I13" s="7">
        <f t="shared" si="0"/>
        <v>173.99417114257898</v>
      </c>
      <c r="J13" s="7">
        <f t="shared" si="0"/>
        <v>63.276519775390966</v>
      </c>
      <c r="K13" s="7">
        <f t="shared" si="1"/>
        <v>129.70060729980531</v>
      </c>
      <c r="L13" s="8">
        <f t="shared" si="2"/>
        <v>2.0497430604621765</v>
      </c>
      <c r="M13" s="8">
        <f t="shared" si="3"/>
        <v>2.0694211582988324</v>
      </c>
      <c r="P13" s="6">
        <f t="shared" si="4"/>
        <v>6.9505664592735021</v>
      </c>
    </row>
    <row r="14" spans="1:16" x14ac:dyDescent="0.15">
      <c r="A14" s="6">
        <v>6.5</v>
      </c>
      <c r="B14" s="6">
        <v>12</v>
      </c>
      <c r="D14">
        <v>672.21496582031295</v>
      </c>
      <c r="E14">
        <v>554.97076416015602</v>
      </c>
      <c r="F14">
        <v>498.64764404296898</v>
      </c>
      <c r="G14">
        <v>491.24188232421898</v>
      </c>
      <c r="I14" s="7">
        <f t="shared" si="0"/>
        <v>173.56732177734398</v>
      </c>
      <c r="J14" s="7">
        <f t="shared" si="0"/>
        <v>63.728881835937045</v>
      </c>
      <c r="K14" s="7">
        <f t="shared" si="1"/>
        <v>128.95710449218805</v>
      </c>
      <c r="L14" s="8">
        <f t="shared" si="2"/>
        <v>2.0235268653257381</v>
      </c>
      <c r="M14" s="8">
        <f t="shared" si="3"/>
        <v>2.0448448046487822</v>
      </c>
      <c r="P14" s="6">
        <f t="shared" si="4"/>
        <v>5.6804262880301417</v>
      </c>
    </row>
    <row r="15" spans="1:16" x14ac:dyDescent="0.15">
      <c r="A15" s="6">
        <v>7</v>
      </c>
      <c r="B15" s="6">
        <v>13</v>
      </c>
      <c r="D15">
        <v>673.88421630859398</v>
      </c>
      <c r="E15">
        <v>555.99426269531295</v>
      </c>
      <c r="F15">
        <v>498.61712646484398</v>
      </c>
      <c r="G15">
        <v>491.49270629882801</v>
      </c>
      <c r="I15" s="7">
        <f t="shared" si="0"/>
        <v>175.26708984375</v>
      </c>
      <c r="J15" s="7">
        <f t="shared" si="0"/>
        <v>64.501556396484943</v>
      </c>
      <c r="K15" s="7">
        <f t="shared" si="1"/>
        <v>130.11600036621053</v>
      </c>
      <c r="L15" s="8">
        <f t="shared" si="2"/>
        <v>2.0172536545691986</v>
      </c>
      <c r="M15" s="8">
        <f t="shared" si="3"/>
        <v>2.0402114353786307</v>
      </c>
      <c r="P15" s="6">
        <f t="shared" si="4"/>
        <v>5.440967313683398</v>
      </c>
    </row>
    <row r="16" spans="1:16" x14ac:dyDescent="0.15">
      <c r="A16" s="6">
        <v>7.5</v>
      </c>
      <c r="B16" s="6">
        <v>14</v>
      </c>
      <c r="D16">
        <v>673.42578125</v>
      </c>
      <c r="E16">
        <v>555.7353515625</v>
      </c>
      <c r="F16">
        <v>498.452880859375</v>
      </c>
      <c r="G16">
        <v>491.53649902343801</v>
      </c>
      <c r="I16" s="7">
        <f t="shared" si="0"/>
        <v>174.972900390625</v>
      </c>
      <c r="J16" s="7">
        <f t="shared" si="0"/>
        <v>64.198852539061988</v>
      </c>
      <c r="K16" s="7">
        <f t="shared" si="1"/>
        <v>130.0337036132816</v>
      </c>
      <c r="L16" s="8">
        <f t="shared" si="2"/>
        <v>2.025483298695443</v>
      </c>
      <c r="M16" s="8">
        <f t="shared" si="3"/>
        <v>2.0500809209912632</v>
      </c>
      <c r="P16" s="6">
        <f t="shared" si="4"/>
        <v>5.9510360702048608</v>
      </c>
    </row>
    <row r="17" spans="1:16" x14ac:dyDescent="0.15">
      <c r="A17" s="6">
        <v>8</v>
      </c>
      <c r="B17" s="6">
        <v>15</v>
      </c>
      <c r="D17">
        <v>672.95147705078102</v>
      </c>
      <c r="E17">
        <v>556.05963134765602</v>
      </c>
      <c r="F17">
        <v>498.18380737304699</v>
      </c>
      <c r="G17">
        <v>491.35037231445301</v>
      </c>
      <c r="I17" s="7">
        <f t="shared" si="0"/>
        <v>174.76766967773403</v>
      </c>
      <c r="J17" s="7">
        <f t="shared" si="0"/>
        <v>64.709259033203011</v>
      </c>
      <c r="K17" s="7">
        <f t="shared" si="1"/>
        <v>129.47118835449191</v>
      </c>
      <c r="L17" s="8">
        <f t="shared" si="2"/>
        <v>2.0008139528851485</v>
      </c>
      <c r="M17" s="8">
        <f t="shared" si="3"/>
        <v>2.0270514166673568</v>
      </c>
      <c r="P17" s="6">
        <f t="shared" si="4"/>
        <v>4.7608392256230649</v>
      </c>
    </row>
    <row r="18" spans="1:16" x14ac:dyDescent="0.15">
      <c r="A18" s="6">
        <v>8.5</v>
      </c>
      <c r="B18" s="6">
        <v>16</v>
      </c>
      <c r="D18">
        <v>672.04461669921898</v>
      </c>
      <c r="E18">
        <v>554.985107421875</v>
      </c>
      <c r="F18">
        <v>497.98605346679699</v>
      </c>
      <c r="G18">
        <v>490.83840942382801</v>
      </c>
      <c r="I18" s="7">
        <f t="shared" si="0"/>
        <v>174.05856323242199</v>
      </c>
      <c r="J18" s="7">
        <f t="shared" si="0"/>
        <v>64.146697998046989</v>
      </c>
      <c r="K18" s="7">
        <f t="shared" si="1"/>
        <v>129.1558746337891</v>
      </c>
      <c r="L18" s="8">
        <f t="shared" si="2"/>
        <v>2.0134454097344401</v>
      </c>
      <c r="M18" s="8">
        <f t="shared" si="3"/>
        <v>2.0413227150030364</v>
      </c>
      <c r="P18" s="6">
        <f t="shared" si="4"/>
        <v>5.4983997917694643</v>
      </c>
    </row>
    <row r="19" spans="1:16" x14ac:dyDescent="0.15">
      <c r="A19" s="6">
        <v>9</v>
      </c>
      <c r="B19" s="6">
        <v>17</v>
      </c>
      <c r="D19">
        <v>674.45910644531295</v>
      </c>
      <c r="E19">
        <v>556.39929199218795</v>
      </c>
      <c r="F19">
        <v>497.87658691406301</v>
      </c>
      <c r="G19">
        <v>491.04678344726602</v>
      </c>
      <c r="I19" s="7">
        <f t="shared" si="0"/>
        <v>176.58251953124994</v>
      </c>
      <c r="J19" s="7">
        <f t="shared" si="0"/>
        <v>65.352508544921932</v>
      </c>
      <c r="K19" s="7">
        <f t="shared" si="1"/>
        <v>130.8357635498046</v>
      </c>
      <c r="L19" s="8">
        <f t="shared" si="2"/>
        <v>2.0020006341435366</v>
      </c>
      <c r="M19" s="8">
        <f t="shared" si="3"/>
        <v>2.0315177808985205</v>
      </c>
      <c r="P19" s="6">
        <f t="shared" si="4"/>
        <v>4.9916671470545237</v>
      </c>
    </row>
    <row r="20" spans="1:16" x14ac:dyDescent="0.15">
      <c r="A20" s="6">
        <v>9.5</v>
      </c>
      <c r="B20" s="6">
        <v>18</v>
      </c>
      <c r="D20">
        <v>675.79840087890602</v>
      </c>
      <c r="E20">
        <v>556.83624267578102</v>
      </c>
      <c r="F20">
        <v>498.37722778320301</v>
      </c>
      <c r="G20">
        <v>491.06570434570301</v>
      </c>
      <c r="I20" s="7">
        <f t="shared" si="0"/>
        <v>177.42117309570301</v>
      </c>
      <c r="J20" s="7">
        <f t="shared" si="0"/>
        <v>65.770538330078011</v>
      </c>
      <c r="K20" s="7">
        <f t="shared" si="1"/>
        <v>131.38179626464841</v>
      </c>
      <c r="L20" s="8">
        <f t="shared" si="2"/>
        <v>1.9975782409639369</v>
      </c>
      <c r="M20" s="8">
        <f t="shared" si="3"/>
        <v>2.0287352292053091</v>
      </c>
      <c r="P20" s="6">
        <f t="shared" si="4"/>
        <v>4.8478610017477806</v>
      </c>
    </row>
    <row r="21" spans="1:16" x14ac:dyDescent="0.15">
      <c r="A21" s="6">
        <v>10</v>
      </c>
      <c r="B21" s="6">
        <v>19</v>
      </c>
      <c r="D21">
        <v>676.39111328125</v>
      </c>
      <c r="E21">
        <v>557.91229248046898</v>
      </c>
      <c r="F21">
        <v>497.71466064453102</v>
      </c>
      <c r="G21">
        <v>491.469482421875</v>
      </c>
      <c r="I21" s="7">
        <f t="shared" si="0"/>
        <v>178.67645263671898</v>
      </c>
      <c r="J21" s="7">
        <f t="shared" si="0"/>
        <v>66.442810058593977</v>
      </c>
      <c r="K21" s="7">
        <f t="shared" si="1"/>
        <v>132.16648559570319</v>
      </c>
      <c r="L21" s="8">
        <f t="shared" si="2"/>
        <v>1.9891766389643879</v>
      </c>
      <c r="M21" s="8">
        <f t="shared" si="3"/>
        <v>2.0219734686921482</v>
      </c>
      <c r="P21" s="6">
        <f t="shared" si="4"/>
        <v>4.4984038048671842</v>
      </c>
    </row>
    <row r="22" spans="1:16" x14ac:dyDescent="0.15">
      <c r="A22" s="6">
        <v>10.5</v>
      </c>
      <c r="B22" s="6">
        <v>20</v>
      </c>
      <c r="D22">
        <v>675.798095703125</v>
      </c>
      <c r="E22">
        <v>556.88623046875</v>
      </c>
      <c r="F22">
        <v>498.22064208984398</v>
      </c>
      <c r="G22">
        <v>491.36163330078102</v>
      </c>
      <c r="I22" s="7">
        <f t="shared" si="0"/>
        <v>177.57745361328102</v>
      </c>
      <c r="J22" s="7">
        <f t="shared" si="0"/>
        <v>65.524597167968977</v>
      </c>
      <c r="K22" s="7">
        <f t="shared" si="1"/>
        <v>131.71023559570273</v>
      </c>
      <c r="L22" s="8">
        <f t="shared" si="2"/>
        <v>2.0100884444672009</v>
      </c>
      <c r="M22" s="8">
        <f t="shared" si="3"/>
        <v>2.0445251156813491</v>
      </c>
      <c r="P22" s="6">
        <f t="shared" si="4"/>
        <v>5.6639043171299051</v>
      </c>
    </row>
    <row r="23" spans="1:16" x14ac:dyDescent="0.15">
      <c r="A23" s="6">
        <v>11</v>
      </c>
      <c r="B23" s="6">
        <v>21</v>
      </c>
      <c r="D23">
        <v>676.79864501953102</v>
      </c>
      <c r="E23">
        <v>558.16564941406295</v>
      </c>
      <c r="F23">
        <v>497.90145874023398</v>
      </c>
      <c r="G23">
        <v>490.82778930664102</v>
      </c>
      <c r="I23" s="7">
        <f t="shared" si="0"/>
        <v>178.89718627929705</v>
      </c>
      <c r="J23" s="7">
        <f t="shared" si="0"/>
        <v>67.337860107421932</v>
      </c>
      <c r="K23" s="7">
        <f t="shared" si="1"/>
        <v>131.76068420410169</v>
      </c>
      <c r="L23" s="8">
        <f t="shared" si="2"/>
        <v>1.9567102963163381</v>
      </c>
      <c r="M23" s="8">
        <f>L23+ABS($N$2)*A23</f>
        <v>1.9927868090168743</v>
      </c>
      <c r="P23" s="6">
        <f t="shared" si="4"/>
        <v>2.9899965998830469</v>
      </c>
    </row>
    <row r="24" spans="1:16" x14ac:dyDescent="0.15">
      <c r="A24" s="6">
        <v>11.5</v>
      </c>
      <c r="B24" s="6">
        <v>22</v>
      </c>
      <c r="D24">
        <v>677.37268066406295</v>
      </c>
      <c r="E24">
        <v>557.87731933593795</v>
      </c>
      <c r="F24">
        <v>498.08395385742199</v>
      </c>
      <c r="G24">
        <v>490.84439086914102</v>
      </c>
      <c r="I24" s="7">
        <f t="shared" si="0"/>
        <v>179.28872680664097</v>
      </c>
      <c r="J24" s="7">
        <f t="shared" si="0"/>
        <v>67.032928466796932</v>
      </c>
      <c r="K24" s="7">
        <f t="shared" si="1"/>
        <v>132.36567687988313</v>
      </c>
      <c r="L24" s="8">
        <f t="shared" si="2"/>
        <v>1.9746366436227998</v>
      </c>
      <c r="M24" s="8">
        <f t="shared" ref="M24:M87" si="5">L24+ABS($N$2)*A24</f>
        <v>2.0123529978097241</v>
      </c>
      <c r="P24" s="6">
        <f t="shared" si="4"/>
        <v>4.001204476275209</v>
      </c>
    </row>
    <row r="25" spans="1:16" x14ac:dyDescent="0.15">
      <c r="A25" s="6">
        <v>12</v>
      </c>
      <c r="B25" s="6">
        <v>23</v>
      </c>
      <c r="D25">
        <v>678.82879638671898</v>
      </c>
      <c r="E25">
        <v>559.30023193359398</v>
      </c>
      <c r="F25">
        <v>497.73623657226602</v>
      </c>
      <c r="G25">
        <v>491.12374877929699</v>
      </c>
      <c r="I25" s="7">
        <f t="shared" si="0"/>
        <v>181.09255981445295</v>
      </c>
      <c r="J25" s="7">
        <f t="shared" si="0"/>
        <v>68.176483154296989</v>
      </c>
      <c r="K25" s="7">
        <f t="shared" si="1"/>
        <v>133.36902160644507</v>
      </c>
      <c r="L25" s="8">
        <f t="shared" si="2"/>
        <v>1.9562320529881889</v>
      </c>
      <c r="M25" s="8">
        <f t="shared" si="5"/>
        <v>1.9955882486615011</v>
      </c>
      <c r="P25" s="6">
        <f t="shared" si="4"/>
        <v>3.134778900814287</v>
      </c>
    </row>
    <row r="26" spans="1:16" x14ac:dyDescent="0.15">
      <c r="A26" s="6">
        <v>12.5</v>
      </c>
      <c r="B26" s="6">
        <v>24</v>
      </c>
      <c r="D26">
        <v>678.921630859375</v>
      </c>
      <c r="E26">
        <v>558.95471191406295</v>
      </c>
      <c r="F26">
        <v>498.02423095703102</v>
      </c>
      <c r="G26">
        <v>490.92932128906301</v>
      </c>
      <c r="I26" s="7">
        <f t="shared" si="0"/>
        <v>180.89739990234398</v>
      </c>
      <c r="J26" s="7">
        <f t="shared" si="0"/>
        <v>68.025390624999943</v>
      </c>
      <c r="K26" s="7">
        <f t="shared" si="1"/>
        <v>133.27962646484403</v>
      </c>
      <c r="L26" s="8">
        <f t="shared" si="2"/>
        <v>1.9592629346234518</v>
      </c>
      <c r="M26" s="8">
        <f t="shared" si="5"/>
        <v>2.0002589717831518</v>
      </c>
      <c r="P26" s="6">
        <f t="shared" si="4"/>
        <v>3.3761683742096475</v>
      </c>
    </row>
    <row r="27" spans="1:16" x14ac:dyDescent="0.15">
      <c r="A27" s="6">
        <v>13</v>
      </c>
      <c r="B27" s="6">
        <v>25</v>
      </c>
      <c r="D27">
        <v>681.2216796875</v>
      </c>
      <c r="E27">
        <v>560.26507568359398</v>
      </c>
      <c r="F27">
        <v>497.93896484375</v>
      </c>
      <c r="G27">
        <v>490.70837402343801</v>
      </c>
      <c r="I27" s="7">
        <f t="shared" si="0"/>
        <v>183.28271484375</v>
      </c>
      <c r="J27" s="7">
        <f t="shared" si="0"/>
        <v>69.556701660155966</v>
      </c>
      <c r="K27" s="7">
        <f t="shared" si="1"/>
        <v>134.59302368164083</v>
      </c>
      <c r="L27" s="8">
        <f t="shared" si="2"/>
        <v>1.9350115872262457</v>
      </c>
      <c r="M27" s="8">
        <f t="shared" si="5"/>
        <v>1.977647465872334</v>
      </c>
      <c r="P27" s="6">
        <f t="shared" si="4"/>
        <v>2.2075742695436094</v>
      </c>
    </row>
    <row r="28" spans="1:16" x14ac:dyDescent="0.15">
      <c r="A28" s="6">
        <v>13.5</v>
      </c>
      <c r="B28" s="6">
        <v>26</v>
      </c>
      <c r="D28">
        <v>681.1025390625</v>
      </c>
      <c r="E28">
        <v>559.72509765625</v>
      </c>
      <c r="F28">
        <v>498.21664428710898</v>
      </c>
      <c r="G28">
        <v>490.77307128906301</v>
      </c>
      <c r="I28" s="7">
        <f t="shared" si="0"/>
        <v>182.88589477539102</v>
      </c>
      <c r="J28" s="7">
        <f t="shared" si="0"/>
        <v>68.952026367186988</v>
      </c>
      <c r="K28" s="7">
        <f t="shared" si="1"/>
        <v>134.61947631836014</v>
      </c>
      <c r="L28" s="8">
        <f t="shared" si="2"/>
        <v>1.952364323587495</v>
      </c>
      <c r="M28" s="8">
        <f t="shared" si="5"/>
        <v>1.9966400437199712</v>
      </c>
      <c r="P28" s="6">
        <f t="shared" si="4"/>
        <v>3.1891371337198176</v>
      </c>
    </row>
    <row r="29" spans="1:16" x14ac:dyDescent="0.15">
      <c r="A29" s="6">
        <v>14</v>
      </c>
      <c r="B29" s="6">
        <v>27</v>
      </c>
      <c r="D29">
        <v>680.43280029296898</v>
      </c>
      <c r="E29">
        <v>560.48693847656295</v>
      </c>
      <c r="F29">
        <v>497.67419433593801</v>
      </c>
      <c r="G29">
        <v>490.54248046875</v>
      </c>
      <c r="I29" s="7">
        <f t="shared" si="0"/>
        <v>182.75860595703097</v>
      </c>
      <c r="J29" s="7">
        <f t="shared" si="0"/>
        <v>69.944458007812955</v>
      </c>
      <c r="K29" s="7">
        <f t="shared" si="1"/>
        <v>133.7974853515619</v>
      </c>
      <c r="L29" s="8">
        <f t="shared" si="2"/>
        <v>1.9129104601341884</v>
      </c>
      <c r="M29" s="8">
        <f t="shared" si="5"/>
        <v>1.9588260217530526</v>
      </c>
      <c r="P29" s="6">
        <f t="shared" si="4"/>
        <v>1.2348558346970957</v>
      </c>
    </row>
    <row r="30" spans="1:16" x14ac:dyDescent="0.15">
      <c r="A30" s="6">
        <v>14.5</v>
      </c>
      <c r="B30" s="6">
        <v>28</v>
      </c>
      <c r="D30">
        <v>680.15661621093795</v>
      </c>
      <c r="E30">
        <v>559.50238037109398</v>
      </c>
      <c r="F30">
        <v>497.91439819335898</v>
      </c>
      <c r="G30">
        <v>490.95220947265602</v>
      </c>
      <c r="I30" s="7">
        <f t="shared" si="0"/>
        <v>182.24221801757898</v>
      </c>
      <c r="J30" s="7">
        <f t="shared" si="0"/>
        <v>68.550170898437955</v>
      </c>
      <c r="K30" s="7">
        <f t="shared" si="1"/>
        <v>134.2570983886724</v>
      </c>
      <c r="L30" s="8">
        <f t="shared" si="2"/>
        <v>1.9585231754941066</v>
      </c>
      <c r="M30" s="8">
        <f t="shared" si="5"/>
        <v>2.0060785785993587</v>
      </c>
      <c r="P30" s="6">
        <f t="shared" si="4"/>
        <v>3.6769337563879296</v>
      </c>
    </row>
    <row r="31" spans="1:16" x14ac:dyDescent="0.15">
      <c r="A31" s="6">
        <v>15</v>
      </c>
      <c r="B31" s="6">
        <v>29</v>
      </c>
      <c r="D31">
        <v>681.13494873046898</v>
      </c>
      <c r="E31">
        <v>560.98742675781295</v>
      </c>
      <c r="F31">
        <v>497.97909545898398</v>
      </c>
      <c r="G31">
        <v>490.63436889648398</v>
      </c>
      <c r="I31" s="7">
        <f t="shared" si="0"/>
        <v>183.155853271485</v>
      </c>
      <c r="J31" s="7">
        <f t="shared" si="0"/>
        <v>70.353057861328978</v>
      </c>
      <c r="K31" s="7">
        <f t="shared" si="1"/>
        <v>133.90871276855472</v>
      </c>
      <c r="L31" s="8">
        <f t="shared" si="2"/>
        <v>1.9033815563852048</v>
      </c>
      <c r="M31" s="8">
        <f t="shared" si="5"/>
        <v>1.9525768009768449</v>
      </c>
      <c r="P31" s="6">
        <f t="shared" si="4"/>
        <v>0.91188740496774146</v>
      </c>
    </row>
    <row r="32" spans="1:16" x14ac:dyDescent="0.15">
      <c r="A32" s="6">
        <v>15.5</v>
      </c>
      <c r="B32" s="6">
        <v>30</v>
      </c>
      <c r="D32">
        <v>679.98248291015602</v>
      </c>
      <c r="E32">
        <v>559.58074951171898</v>
      </c>
      <c r="F32">
        <v>497.76809692382801</v>
      </c>
      <c r="G32">
        <v>490.56900024414102</v>
      </c>
      <c r="I32" s="7">
        <f t="shared" si="0"/>
        <v>182.21438598632801</v>
      </c>
      <c r="J32" s="7">
        <f t="shared" si="0"/>
        <v>69.011749267577954</v>
      </c>
      <c r="K32" s="7">
        <f t="shared" si="1"/>
        <v>133.90616149902345</v>
      </c>
      <c r="L32" s="8">
        <f t="shared" si="2"/>
        <v>1.9403386078482321</v>
      </c>
      <c r="M32" s="8">
        <f t="shared" si="5"/>
        <v>1.9911736939262603</v>
      </c>
      <c r="P32" s="6">
        <f t="shared" si="4"/>
        <v>2.9066285662600628</v>
      </c>
    </row>
    <row r="33" spans="1:16" x14ac:dyDescent="0.15">
      <c r="A33" s="6">
        <v>16</v>
      </c>
      <c r="B33" s="6">
        <v>31</v>
      </c>
      <c r="D33">
        <v>680.34729003906295</v>
      </c>
      <c r="E33">
        <v>560.14080810546898</v>
      </c>
      <c r="F33">
        <v>497.60882568359398</v>
      </c>
      <c r="G33">
        <v>490.17453002929699</v>
      </c>
      <c r="I33" s="7">
        <f t="shared" si="0"/>
        <v>182.73846435546898</v>
      </c>
      <c r="J33" s="7">
        <f t="shared" si="0"/>
        <v>69.966278076171989</v>
      </c>
      <c r="K33" s="7">
        <f t="shared" si="1"/>
        <v>133.76206970214858</v>
      </c>
      <c r="L33" s="8">
        <f t="shared" si="2"/>
        <v>1.9118077076577145</v>
      </c>
      <c r="M33" s="8">
        <f t="shared" si="5"/>
        <v>1.9642826352221308</v>
      </c>
      <c r="P33" s="6">
        <f t="shared" si="4"/>
        <v>1.5168612153451526</v>
      </c>
    </row>
    <row r="34" spans="1:16" x14ac:dyDescent="0.15">
      <c r="A34" s="6">
        <v>16.5</v>
      </c>
      <c r="B34" s="6">
        <v>32</v>
      </c>
      <c r="D34">
        <v>680.56634521484398</v>
      </c>
      <c r="E34">
        <v>559.77685546875</v>
      </c>
      <c r="F34">
        <v>497.86660766601602</v>
      </c>
      <c r="G34">
        <v>490.40777587890602</v>
      </c>
      <c r="I34" s="7">
        <f t="shared" si="0"/>
        <v>182.69973754882795</v>
      </c>
      <c r="J34" s="7">
        <f t="shared" si="0"/>
        <v>69.369079589843977</v>
      </c>
      <c r="K34" s="7">
        <f t="shared" si="1"/>
        <v>134.14138183593718</v>
      </c>
      <c r="L34" s="8">
        <f t="shared" si="2"/>
        <v>1.9337344913478747</v>
      </c>
      <c r="M34" s="8">
        <f t="shared" si="5"/>
        <v>1.987849260398679</v>
      </c>
      <c r="P34" s="6">
        <f t="shared" si="4"/>
        <v>2.7348172133582214</v>
      </c>
    </row>
    <row r="35" spans="1:16" x14ac:dyDescent="0.15">
      <c r="A35" s="6">
        <v>17</v>
      </c>
      <c r="B35" s="6">
        <v>33</v>
      </c>
      <c r="D35">
        <v>681.84161376953102</v>
      </c>
      <c r="E35">
        <v>561.34143066406295</v>
      </c>
      <c r="F35">
        <v>497.79162597656301</v>
      </c>
      <c r="G35">
        <v>490.55905151367199</v>
      </c>
      <c r="I35" s="7">
        <f t="shared" si="0"/>
        <v>184.04998779296801</v>
      </c>
      <c r="J35" s="7">
        <f t="shared" si="0"/>
        <v>70.782379150390966</v>
      </c>
      <c r="K35" s="7">
        <f t="shared" si="1"/>
        <v>134.50232238769433</v>
      </c>
      <c r="L35" s="8">
        <f t="shared" si="2"/>
        <v>1.9002232476803009</v>
      </c>
      <c r="M35" s="8">
        <f t="shared" si="5"/>
        <v>1.9559778582174931</v>
      </c>
      <c r="P35" s="6">
        <f t="shared" si="4"/>
        <v>1.0876587780345732</v>
      </c>
    </row>
    <row r="36" spans="1:16" x14ac:dyDescent="0.15">
      <c r="A36" s="6">
        <v>17.5</v>
      </c>
      <c r="B36" s="6">
        <v>34</v>
      </c>
      <c r="D36">
        <v>679.13201904296898</v>
      </c>
      <c r="E36">
        <v>559.18157958984398</v>
      </c>
      <c r="F36">
        <v>497.45321655273398</v>
      </c>
      <c r="G36">
        <v>489.85833740234398</v>
      </c>
      <c r="I36" s="7">
        <f t="shared" si="0"/>
        <v>181.678802490235</v>
      </c>
      <c r="J36" s="7">
        <f t="shared" si="0"/>
        <v>69.3232421875</v>
      </c>
      <c r="K36" s="7">
        <f t="shared" si="1"/>
        <v>133.15253295898501</v>
      </c>
      <c r="L36" s="8">
        <f t="shared" si="2"/>
        <v>1.9207487814670383</v>
      </c>
      <c r="M36" s="8">
        <f t="shared" si="5"/>
        <v>1.9781432334906186</v>
      </c>
      <c r="P36" s="6">
        <f t="shared" si="4"/>
        <v>2.2331962302523194</v>
      </c>
    </row>
    <row r="37" spans="1:16" x14ac:dyDescent="0.15">
      <c r="A37" s="6">
        <v>18</v>
      </c>
      <c r="B37" s="6">
        <v>35</v>
      </c>
      <c r="D37">
        <v>677.83868408203102</v>
      </c>
      <c r="E37">
        <v>558.97357177734398</v>
      </c>
      <c r="F37">
        <v>497.38952636718801</v>
      </c>
      <c r="G37">
        <v>490.04278564453102</v>
      </c>
      <c r="I37" s="7">
        <f t="shared" si="0"/>
        <v>180.44915771484301</v>
      </c>
      <c r="J37" s="7">
        <f t="shared" si="0"/>
        <v>68.930786132812955</v>
      </c>
      <c r="K37" s="7">
        <f t="shared" si="1"/>
        <v>132.19760742187395</v>
      </c>
      <c r="L37" s="8">
        <f t="shared" si="2"/>
        <v>1.9178311294341128</v>
      </c>
      <c r="M37" s="8">
        <f t="shared" si="5"/>
        <v>1.9768654229440812</v>
      </c>
      <c r="P37" s="6">
        <f t="shared" si="4"/>
        <v>2.1671572022701402</v>
      </c>
    </row>
    <row r="38" spans="1:16" x14ac:dyDescent="0.15">
      <c r="A38" s="6">
        <v>18.5</v>
      </c>
      <c r="B38" s="6">
        <v>36</v>
      </c>
      <c r="D38">
        <v>677.63897705078102</v>
      </c>
      <c r="E38">
        <v>559.397705078125</v>
      </c>
      <c r="F38">
        <v>497.18612670898398</v>
      </c>
      <c r="G38">
        <v>490.07928466796898</v>
      </c>
      <c r="I38" s="7">
        <f t="shared" si="0"/>
        <v>180.45285034179705</v>
      </c>
      <c r="J38" s="7">
        <f t="shared" si="0"/>
        <v>69.318420410156023</v>
      </c>
      <c r="K38" s="7">
        <f t="shared" si="1"/>
        <v>131.92995605468784</v>
      </c>
      <c r="L38" s="8">
        <f t="shared" si="2"/>
        <v>1.9032452741141579</v>
      </c>
      <c r="M38" s="8">
        <f t="shared" si="5"/>
        <v>1.9639194091105143</v>
      </c>
      <c r="P38" s="6">
        <f t="shared" si="4"/>
        <v>1.4980891842221544</v>
      </c>
    </row>
    <row r="39" spans="1:16" x14ac:dyDescent="0.15">
      <c r="A39" s="6">
        <v>19</v>
      </c>
      <c r="B39" s="6">
        <v>37</v>
      </c>
      <c r="D39">
        <v>679.73986816406295</v>
      </c>
      <c r="E39">
        <v>560.929931640625</v>
      </c>
      <c r="F39">
        <v>497.650634765625</v>
      </c>
      <c r="G39">
        <v>490.03814697265602</v>
      </c>
      <c r="I39" s="7">
        <f t="shared" si="0"/>
        <v>182.08923339843795</v>
      </c>
      <c r="J39" s="7">
        <f t="shared" si="0"/>
        <v>70.891784667968977</v>
      </c>
      <c r="K39" s="7">
        <f t="shared" si="1"/>
        <v>132.46498413085968</v>
      </c>
      <c r="L39" s="8">
        <f t="shared" si="2"/>
        <v>1.8685519732826152</v>
      </c>
      <c r="M39" s="8">
        <f t="shared" si="5"/>
        <v>1.9308659497653595</v>
      </c>
      <c r="P39" s="6">
        <f t="shared" si="4"/>
        <v>-0.21015961096697514</v>
      </c>
    </row>
    <row r="40" spans="1:16" x14ac:dyDescent="0.15">
      <c r="A40" s="6">
        <v>19.5</v>
      </c>
      <c r="B40" s="6">
        <v>38</v>
      </c>
      <c r="D40">
        <v>678.16949462890602</v>
      </c>
      <c r="E40">
        <v>560.002197265625</v>
      </c>
      <c r="F40">
        <v>496.556396484375</v>
      </c>
      <c r="G40">
        <v>489.65426635742199</v>
      </c>
      <c r="I40" s="7">
        <f t="shared" si="0"/>
        <v>181.61309814453102</v>
      </c>
      <c r="J40" s="7">
        <f t="shared" si="0"/>
        <v>70.347930908203011</v>
      </c>
      <c r="K40" s="7">
        <f t="shared" si="1"/>
        <v>132.36954650878891</v>
      </c>
      <c r="L40" s="8">
        <f t="shared" si="2"/>
        <v>1.8816409352752377</v>
      </c>
      <c r="M40" s="8">
        <f t="shared" si="5"/>
        <v>1.94559475324437</v>
      </c>
      <c r="P40" s="6">
        <f t="shared" si="4"/>
        <v>0.55104545791442638</v>
      </c>
    </row>
    <row r="41" spans="1:16" x14ac:dyDescent="0.15">
      <c r="A41" s="6">
        <v>20</v>
      </c>
      <c r="B41" s="6">
        <v>39</v>
      </c>
      <c r="D41">
        <v>678.475830078125</v>
      </c>
      <c r="E41">
        <v>560.8212890625</v>
      </c>
      <c r="F41">
        <v>497.53717041015602</v>
      </c>
      <c r="G41">
        <v>489.94427490234398</v>
      </c>
      <c r="I41" s="7">
        <f t="shared" si="0"/>
        <v>180.93865966796898</v>
      </c>
      <c r="J41" s="7">
        <f t="shared" si="0"/>
        <v>70.877014160156023</v>
      </c>
      <c r="K41" s="7">
        <f t="shared" si="1"/>
        <v>131.32474975585976</v>
      </c>
      <c r="L41" s="8">
        <f t="shared" si="2"/>
        <v>1.8528538668278838</v>
      </c>
      <c r="M41" s="8">
        <f t="shared" si="5"/>
        <v>1.9184475262834042</v>
      </c>
      <c r="P41" s="6">
        <f t="shared" si="4"/>
        <v>-0.85196102514507166</v>
      </c>
    </row>
    <row r="42" spans="1:16" x14ac:dyDescent="0.15">
      <c r="A42" s="6">
        <v>20.5</v>
      </c>
      <c r="B42" s="6">
        <v>40</v>
      </c>
      <c r="D42">
        <v>678.32025146484398</v>
      </c>
      <c r="E42">
        <v>560.72906494140602</v>
      </c>
      <c r="F42">
        <v>496.90808105468801</v>
      </c>
      <c r="G42">
        <v>489.68844604492199</v>
      </c>
      <c r="I42" s="7">
        <f t="shared" si="0"/>
        <v>181.41217041015597</v>
      </c>
      <c r="J42" s="7">
        <f t="shared" si="0"/>
        <v>71.040618896484034</v>
      </c>
      <c r="K42" s="7">
        <f t="shared" si="1"/>
        <v>131.68373718261714</v>
      </c>
      <c r="L42" s="8">
        <f t="shared" si="2"/>
        <v>1.8536400615329447</v>
      </c>
      <c r="M42" s="8">
        <f t="shared" si="5"/>
        <v>1.920873562474853</v>
      </c>
      <c r="P42" s="6">
        <f t="shared" si="4"/>
        <v>-0.72658009730173312</v>
      </c>
    </row>
    <row r="43" spans="1:16" x14ac:dyDescent="0.15">
      <c r="A43" s="6">
        <v>21</v>
      </c>
      <c r="B43" s="6">
        <v>41</v>
      </c>
      <c r="D43">
        <v>677.92102050781295</v>
      </c>
      <c r="E43">
        <v>560.25885009765602</v>
      </c>
      <c r="F43">
        <v>497.47943115234398</v>
      </c>
      <c r="G43">
        <v>490.04577636718801</v>
      </c>
      <c r="I43" s="7">
        <f t="shared" si="0"/>
        <v>180.44158935546898</v>
      </c>
      <c r="J43" s="7">
        <f t="shared" si="0"/>
        <v>70.213073730468011</v>
      </c>
      <c r="K43" s="7">
        <f t="shared" si="1"/>
        <v>131.29243774414138</v>
      </c>
      <c r="L43" s="8">
        <f t="shared" si="2"/>
        <v>1.8699144015278855</v>
      </c>
      <c r="M43" s="8">
        <f t="shared" si="5"/>
        <v>1.9387877439561818</v>
      </c>
      <c r="P43" s="6">
        <f t="shared" si="4"/>
        <v>0.19924974134616125</v>
      </c>
    </row>
    <row r="44" spans="1:16" x14ac:dyDescent="0.15">
      <c r="A44" s="6">
        <v>21.5</v>
      </c>
      <c r="B44" s="6">
        <v>42</v>
      </c>
      <c r="D44">
        <v>678.710205078125</v>
      </c>
      <c r="E44">
        <v>560.89599609375</v>
      </c>
      <c r="F44">
        <v>497.09655761718801</v>
      </c>
      <c r="G44">
        <v>489.56503295898398</v>
      </c>
      <c r="I44" s="7">
        <f t="shared" si="0"/>
        <v>181.61364746093699</v>
      </c>
      <c r="J44" s="7">
        <f t="shared" si="0"/>
        <v>71.330963134766023</v>
      </c>
      <c r="K44" s="7">
        <f t="shared" si="1"/>
        <v>131.68197326660078</v>
      </c>
      <c r="L44" s="8">
        <f t="shared" si="2"/>
        <v>1.8460703105580283</v>
      </c>
      <c r="M44" s="8">
        <f t="shared" si="5"/>
        <v>1.9165834944727127</v>
      </c>
      <c r="P44" s="6">
        <f t="shared" si="4"/>
        <v>-0.9482967841818859</v>
      </c>
    </row>
    <row r="45" spans="1:16" x14ac:dyDescent="0.15">
      <c r="A45" s="6">
        <v>22</v>
      </c>
      <c r="B45" s="6">
        <v>43</v>
      </c>
      <c r="D45">
        <v>678.772216796875</v>
      </c>
      <c r="E45">
        <v>560.431640625</v>
      </c>
      <c r="F45">
        <v>497.03717041015602</v>
      </c>
      <c r="G45">
        <v>489.77902221679699</v>
      </c>
      <c r="I45" s="7">
        <f t="shared" si="0"/>
        <v>181.73504638671898</v>
      </c>
      <c r="J45" s="7">
        <f t="shared" si="0"/>
        <v>70.652618408203011</v>
      </c>
      <c r="K45" s="7">
        <f t="shared" si="1"/>
        <v>132.27821350097688</v>
      </c>
      <c r="L45" s="8">
        <f t="shared" si="2"/>
        <v>1.8722337045843855</v>
      </c>
      <c r="M45" s="8">
        <f t="shared" si="5"/>
        <v>1.944386729985458</v>
      </c>
      <c r="P45" s="6">
        <f t="shared" si="4"/>
        <v>0.48861313411291241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677.27459716796898</v>
      </c>
      <c r="E46">
        <v>560.574951171875</v>
      </c>
      <c r="F46">
        <v>496.32748413085898</v>
      </c>
      <c r="G46">
        <v>488.93133544921898</v>
      </c>
      <c r="I46" s="7">
        <f t="shared" si="0"/>
        <v>180.94711303711</v>
      </c>
      <c r="J46" s="7">
        <f t="shared" si="0"/>
        <v>71.643615722656023</v>
      </c>
      <c r="K46" s="7">
        <f t="shared" si="1"/>
        <v>130.79658203125078</v>
      </c>
      <c r="L46" s="8">
        <f t="shared" si="2"/>
        <v>1.8256557923819119</v>
      </c>
      <c r="M46" s="8">
        <f t="shared" si="5"/>
        <v>1.8994486592693722</v>
      </c>
      <c r="P46" s="6">
        <f t="shared" si="4"/>
        <v>-1.833848922196188</v>
      </c>
    </row>
    <row r="47" spans="1:16" x14ac:dyDescent="0.15">
      <c r="A47" s="6">
        <v>23</v>
      </c>
      <c r="B47" s="6">
        <v>45</v>
      </c>
      <c r="D47">
        <v>677.01257324218795</v>
      </c>
      <c r="E47">
        <v>559.98095703125</v>
      </c>
      <c r="F47">
        <v>497.05606079101602</v>
      </c>
      <c r="G47">
        <v>489.74850463867199</v>
      </c>
      <c r="I47" s="7">
        <f t="shared" si="0"/>
        <v>179.95651245117193</v>
      </c>
      <c r="J47" s="7">
        <f t="shared" si="0"/>
        <v>70.232452392578011</v>
      </c>
      <c r="K47" s="7">
        <f t="shared" si="1"/>
        <v>130.79379577636732</v>
      </c>
      <c r="L47" s="8">
        <f t="shared" si="2"/>
        <v>1.8622985716812201</v>
      </c>
      <c r="M47" s="8">
        <f t="shared" si="5"/>
        <v>1.9377312800550686</v>
      </c>
      <c r="P47" s="6">
        <f t="shared" si="4"/>
        <v>0.14465021615298182</v>
      </c>
    </row>
    <row r="48" spans="1:16" x14ac:dyDescent="0.15">
      <c r="A48" s="6">
        <v>23.5</v>
      </c>
      <c r="B48" s="6">
        <v>46</v>
      </c>
      <c r="D48">
        <v>678.73376464843795</v>
      </c>
      <c r="E48">
        <v>561.75421142578102</v>
      </c>
      <c r="F48">
        <v>497.44161987304699</v>
      </c>
      <c r="G48">
        <v>489.92169189453102</v>
      </c>
      <c r="I48" s="7">
        <f t="shared" si="0"/>
        <v>181.29214477539097</v>
      </c>
      <c r="J48" s="7">
        <f t="shared" si="0"/>
        <v>71.83251953125</v>
      </c>
      <c r="K48" s="7">
        <f t="shared" si="1"/>
        <v>131.00938110351598</v>
      </c>
      <c r="L48" s="8">
        <f t="shared" si="2"/>
        <v>1.8238171507616643</v>
      </c>
      <c r="M48" s="8">
        <f t="shared" si="5"/>
        <v>1.9008897006219008</v>
      </c>
      <c r="P48" s="6">
        <f t="shared" si="4"/>
        <v>-1.759373898914383</v>
      </c>
    </row>
    <row r="49" spans="1:22" x14ac:dyDescent="0.15">
      <c r="A49" s="6">
        <v>24</v>
      </c>
      <c r="B49" s="6">
        <v>47</v>
      </c>
      <c r="D49">
        <v>676.611083984375</v>
      </c>
      <c r="E49">
        <v>560.68756103515602</v>
      </c>
      <c r="F49">
        <v>497.00131225585898</v>
      </c>
      <c r="G49">
        <v>489.97113037109398</v>
      </c>
      <c r="I49" s="7">
        <f t="shared" si="0"/>
        <v>179.60977172851602</v>
      </c>
      <c r="J49" s="7">
        <f t="shared" si="0"/>
        <v>70.716430664062045</v>
      </c>
      <c r="K49" s="7">
        <f t="shared" si="1"/>
        <v>130.10827026367258</v>
      </c>
      <c r="L49" s="8">
        <f t="shared" si="2"/>
        <v>1.8398591252682293</v>
      </c>
      <c r="M49" s="8">
        <f t="shared" si="5"/>
        <v>1.9185715166148536</v>
      </c>
      <c r="P49" s="6">
        <f t="shared" si="4"/>
        <v>-0.84555303219940847</v>
      </c>
    </row>
    <row r="50" spans="1:22" x14ac:dyDescent="0.15">
      <c r="A50" s="6">
        <v>24.5</v>
      </c>
      <c r="B50" s="6">
        <v>48</v>
      </c>
      <c r="D50">
        <v>675.32080078125</v>
      </c>
      <c r="E50">
        <v>559.78448486328102</v>
      </c>
      <c r="F50">
        <v>496.86364746093801</v>
      </c>
      <c r="G50">
        <v>489.05010986328102</v>
      </c>
      <c r="I50" s="7">
        <f t="shared" si="0"/>
        <v>178.45715332031199</v>
      </c>
      <c r="J50" s="7">
        <f t="shared" si="0"/>
        <v>70.734375</v>
      </c>
      <c r="K50" s="7">
        <f t="shared" si="1"/>
        <v>128.94309082031199</v>
      </c>
      <c r="L50" s="8">
        <f t="shared" si="2"/>
        <v>1.8229197730284885</v>
      </c>
      <c r="M50" s="8">
        <f t="shared" si="5"/>
        <v>1.9032720058615009</v>
      </c>
      <c r="P50" s="6">
        <f t="shared" si="4"/>
        <v>-1.6362530475437613</v>
      </c>
    </row>
    <row r="51" spans="1:22" x14ac:dyDescent="0.15">
      <c r="A51" s="6">
        <v>25</v>
      </c>
      <c r="B51" s="6">
        <v>49</v>
      </c>
      <c r="D51">
        <v>675.61444091796898</v>
      </c>
      <c r="E51">
        <v>560.94732666015602</v>
      </c>
      <c r="F51">
        <v>496.73190307617199</v>
      </c>
      <c r="G51">
        <v>489.176513671875</v>
      </c>
      <c r="I51" s="7">
        <f t="shared" si="0"/>
        <v>178.88253784179699</v>
      </c>
      <c r="J51" s="7">
        <f t="shared" si="0"/>
        <v>71.770812988281023</v>
      </c>
      <c r="K51" s="7">
        <f t="shared" si="1"/>
        <v>128.64296875000028</v>
      </c>
      <c r="L51" s="8">
        <f t="shared" si="2"/>
        <v>1.7924134253711956</v>
      </c>
      <c r="M51" s="8">
        <f t="shared" si="5"/>
        <v>1.8744054996905961</v>
      </c>
      <c r="P51" s="6">
        <f t="shared" si="4"/>
        <v>-3.1281142737120917</v>
      </c>
    </row>
    <row r="52" spans="1:22" x14ac:dyDescent="0.15">
      <c r="A52" s="6">
        <v>25.5</v>
      </c>
      <c r="B52" s="6">
        <v>50</v>
      </c>
      <c r="D52">
        <v>676.13525390625</v>
      </c>
      <c r="E52">
        <v>560.67218017578102</v>
      </c>
      <c r="F52">
        <v>496.50961303710898</v>
      </c>
      <c r="G52">
        <v>489.31985473632801</v>
      </c>
      <c r="I52" s="7">
        <f t="shared" si="0"/>
        <v>179.62564086914102</v>
      </c>
      <c r="J52" s="7">
        <f t="shared" si="0"/>
        <v>71.352325439453011</v>
      </c>
      <c r="K52" s="7">
        <f t="shared" si="1"/>
        <v>129.6790130615239</v>
      </c>
      <c r="L52" s="8">
        <f t="shared" si="2"/>
        <v>1.817446204630917</v>
      </c>
      <c r="M52" s="8">
        <f t="shared" si="5"/>
        <v>1.9010781204367055</v>
      </c>
      <c r="P52" s="6">
        <f t="shared" si="4"/>
        <v>-1.7496361005717356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675.56365966796898</v>
      </c>
      <c r="E53">
        <v>561.01025390625</v>
      </c>
      <c r="F53">
        <v>496.60220336914102</v>
      </c>
      <c r="G53">
        <v>489.03582763671898</v>
      </c>
      <c r="I53" s="7">
        <f t="shared" si="0"/>
        <v>178.96145629882795</v>
      </c>
      <c r="J53" s="7">
        <f t="shared" si="0"/>
        <v>71.974426269531023</v>
      </c>
      <c r="K53" s="7">
        <f t="shared" si="1"/>
        <v>128.57935791015623</v>
      </c>
      <c r="L53" s="8">
        <f t="shared" si="2"/>
        <v>1.7864589490251734</v>
      </c>
      <c r="M53" s="8">
        <f t="shared" si="5"/>
        <v>1.8717307063173498</v>
      </c>
      <c r="P53" s="6">
        <f t="shared" si="4"/>
        <v>-3.2663513190244942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674.61340332031295</v>
      </c>
      <c r="E54">
        <v>560.65869140625</v>
      </c>
      <c r="F54">
        <v>496.08792114257801</v>
      </c>
      <c r="G54">
        <v>488.96017456054699</v>
      </c>
      <c r="I54" s="7">
        <f t="shared" si="0"/>
        <v>178.52548217773494</v>
      </c>
      <c r="J54" s="7">
        <f t="shared" si="0"/>
        <v>71.698516845703011</v>
      </c>
      <c r="K54" s="7">
        <f t="shared" si="1"/>
        <v>128.33652038574283</v>
      </c>
      <c r="L54" s="8">
        <f t="shared" si="2"/>
        <v>1.7899466548509813</v>
      </c>
      <c r="M54" s="8">
        <f t="shared" si="5"/>
        <v>1.8768582536295457</v>
      </c>
      <c r="P54" s="6">
        <f t="shared" si="4"/>
        <v>-3.0013525354821033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674.56604003906295</v>
      </c>
      <c r="E55">
        <v>560.07080078125</v>
      </c>
      <c r="F55">
        <v>496.57067871093801</v>
      </c>
      <c r="G55">
        <v>488.78399658203102</v>
      </c>
      <c r="I55" s="7">
        <f t="shared" si="0"/>
        <v>177.99536132812494</v>
      </c>
      <c r="J55" s="7">
        <f t="shared" si="0"/>
        <v>71.286804199218977</v>
      </c>
      <c r="K55" s="7">
        <f t="shared" si="1"/>
        <v>128.09459838867167</v>
      </c>
      <c r="L55" s="8">
        <f t="shared" si="2"/>
        <v>1.7968907405457106</v>
      </c>
      <c r="M55" s="8">
        <f t="shared" si="5"/>
        <v>1.8854421808106632</v>
      </c>
      <c r="P55" s="6">
        <f t="shared" si="4"/>
        <v>-2.557723228424881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674.24035644531295</v>
      </c>
      <c r="E56">
        <v>560.498779296875</v>
      </c>
      <c r="F56">
        <v>497.09289550781301</v>
      </c>
      <c r="G56">
        <v>489.31121826171898</v>
      </c>
      <c r="I56" s="7">
        <f t="shared" si="0"/>
        <v>177.14746093749994</v>
      </c>
      <c r="J56" s="7">
        <f t="shared" si="0"/>
        <v>71.187561035156023</v>
      </c>
      <c r="K56" s="7">
        <f t="shared" si="1"/>
        <v>127.31616821289073</v>
      </c>
      <c r="L56" s="8">
        <f t="shared" si="2"/>
        <v>1.7884608822321579</v>
      </c>
      <c r="M56" s="8">
        <f t="shared" si="5"/>
        <v>1.8786521639834983</v>
      </c>
      <c r="P56" s="6">
        <f t="shared" si="4"/>
        <v>-2.908640750950962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671.91180419921898</v>
      </c>
      <c r="E57">
        <v>559.40557861328102</v>
      </c>
      <c r="F57">
        <v>496.83444213867199</v>
      </c>
      <c r="G57">
        <v>488.85269165039102</v>
      </c>
      <c r="I57" s="7">
        <f t="shared" si="0"/>
        <v>175.07736206054699</v>
      </c>
      <c r="J57" s="7">
        <f t="shared" si="0"/>
        <v>70.55288696289</v>
      </c>
      <c r="K57" s="7">
        <f t="shared" si="1"/>
        <v>125.69034118652399</v>
      </c>
      <c r="L57" s="8">
        <f t="shared" si="2"/>
        <v>1.7815052876948274</v>
      </c>
      <c r="M57" s="8">
        <f t="shared" si="5"/>
        <v>1.8733364109325559</v>
      </c>
      <c r="P57" s="6">
        <f t="shared" si="4"/>
        <v>-3.1833662690872804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671.71783447265602</v>
      </c>
      <c r="E58">
        <v>559.15319824218795</v>
      </c>
      <c r="F58">
        <v>496.89050292968801</v>
      </c>
      <c r="G58">
        <v>489.50396728515602</v>
      </c>
      <c r="I58" s="7">
        <f t="shared" si="0"/>
        <v>174.82733154296801</v>
      </c>
      <c r="J58" s="7">
        <f t="shared" si="0"/>
        <v>69.649230957031932</v>
      </c>
      <c r="K58" s="7">
        <f t="shared" si="1"/>
        <v>126.07286987304566</v>
      </c>
      <c r="L58" s="8">
        <f t="shared" si="2"/>
        <v>1.8101114418739621</v>
      </c>
      <c r="M58" s="8">
        <f t="shared" si="5"/>
        <v>1.9035824065980786</v>
      </c>
      <c r="P58" s="6">
        <f t="shared" si="4"/>
        <v>-1.6202111053449801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670.87860107421898</v>
      </c>
      <c r="E59">
        <v>559.016845703125</v>
      </c>
      <c r="F59">
        <v>496.67883300781301</v>
      </c>
      <c r="G59">
        <v>489.23358154296898</v>
      </c>
      <c r="I59" s="7">
        <f t="shared" si="0"/>
        <v>174.19976806640597</v>
      </c>
      <c r="J59" s="7">
        <f t="shared" si="0"/>
        <v>69.783264160156023</v>
      </c>
      <c r="K59" s="7">
        <f t="shared" si="1"/>
        <v>125.35148315429674</v>
      </c>
      <c r="L59" s="8">
        <f t="shared" si="2"/>
        <v>1.7962972162868296</v>
      </c>
      <c r="M59" s="8">
        <f t="shared" si="5"/>
        <v>1.8914080224973342</v>
      </c>
      <c r="P59" s="6">
        <f t="shared" si="4"/>
        <v>-2.2494002245563389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669.33746337890602</v>
      </c>
      <c r="E60">
        <v>558.27813720703102</v>
      </c>
      <c r="F60">
        <v>496.48870849609398</v>
      </c>
      <c r="G60">
        <v>488.71102905273398</v>
      </c>
      <c r="I60" s="7">
        <f t="shared" si="0"/>
        <v>172.84875488281205</v>
      </c>
      <c r="J60" s="7">
        <f t="shared" si="0"/>
        <v>69.567108154297046</v>
      </c>
      <c r="K60" s="7">
        <f t="shared" si="1"/>
        <v>124.15177917480412</v>
      </c>
      <c r="L60" s="8">
        <f t="shared" si="2"/>
        <v>1.7846333198074078</v>
      </c>
      <c r="M60" s="8">
        <f t="shared" si="5"/>
        <v>1.8813839675043003</v>
      </c>
      <c r="P60" s="6">
        <f t="shared" si="4"/>
        <v>-2.7674573418447261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668.08685302734398</v>
      </c>
      <c r="E61">
        <v>557.9453125</v>
      </c>
      <c r="F61">
        <v>496.85202026367199</v>
      </c>
      <c r="G61">
        <v>488.85733032226602</v>
      </c>
      <c r="I61" s="7">
        <f t="shared" si="0"/>
        <v>171.23483276367199</v>
      </c>
      <c r="J61" s="7">
        <f t="shared" si="0"/>
        <v>69.087982177733977</v>
      </c>
      <c r="K61" s="7">
        <f t="shared" si="1"/>
        <v>122.87324523925821</v>
      </c>
      <c r="L61" s="8">
        <f t="shared" si="2"/>
        <v>1.7785038926619341</v>
      </c>
      <c r="M61" s="8">
        <f t="shared" si="5"/>
        <v>1.8768943818452146</v>
      </c>
      <c r="P61" s="6">
        <f t="shared" si="4"/>
        <v>-2.9994853789995015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667.89501953125</v>
      </c>
      <c r="E62">
        <v>558.1162109375</v>
      </c>
      <c r="F62">
        <v>497.24386596679699</v>
      </c>
      <c r="G62">
        <v>488.68713378906301</v>
      </c>
      <c r="I62" s="7">
        <f t="shared" si="0"/>
        <v>170.65115356445301</v>
      </c>
      <c r="J62" s="7">
        <f t="shared" si="0"/>
        <v>69.429077148436988</v>
      </c>
      <c r="K62" s="7">
        <f t="shared" si="1"/>
        <v>122.05079956054712</v>
      </c>
      <c r="L62" s="8">
        <f t="shared" si="2"/>
        <v>1.7579205222562111</v>
      </c>
      <c r="M62" s="8">
        <f t="shared" si="5"/>
        <v>1.8579508529258797</v>
      </c>
      <c r="P62" s="6">
        <f t="shared" si="4"/>
        <v>-3.9785133262763095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665.98272705078102</v>
      </c>
      <c r="E63">
        <v>556.92291259765602</v>
      </c>
      <c r="F63">
        <v>496.90344238281301</v>
      </c>
      <c r="G63">
        <v>489.13504028320301</v>
      </c>
      <c r="I63" s="7">
        <f t="shared" si="0"/>
        <v>169.07928466796801</v>
      </c>
      <c r="J63" s="7">
        <f t="shared" si="0"/>
        <v>67.787872314453011</v>
      </c>
      <c r="K63" s="7">
        <f t="shared" si="1"/>
        <v>121.62777404785091</v>
      </c>
      <c r="L63" s="8">
        <f t="shared" si="2"/>
        <v>1.7942409150068386</v>
      </c>
      <c r="M63" s="8">
        <f t="shared" si="5"/>
        <v>1.895911087162895</v>
      </c>
      <c r="P63" s="6">
        <f t="shared" si="4"/>
        <v>-2.016675573581777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665.42169189453102</v>
      </c>
      <c r="E64">
        <v>556.750732421875</v>
      </c>
      <c r="F64">
        <v>497.06900024414102</v>
      </c>
      <c r="G64">
        <v>489.055419921875</v>
      </c>
      <c r="I64" s="7">
        <f t="shared" si="0"/>
        <v>168.35269165039</v>
      </c>
      <c r="J64" s="7">
        <f t="shared" si="0"/>
        <v>67.6953125</v>
      </c>
      <c r="K64" s="7">
        <f t="shared" si="1"/>
        <v>120.96597290039</v>
      </c>
      <c r="L64" s="8">
        <f t="shared" si="2"/>
        <v>1.7869180070686579</v>
      </c>
      <c r="M64" s="8">
        <f t="shared" si="5"/>
        <v>1.8902280207111024</v>
      </c>
      <c r="P64" s="6">
        <f t="shared" si="4"/>
        <v>-2.3103843596389182</v>
      </c>
      <c r="R64" s="29"/>
      <c r="S64" s="29"/>
      <c r="T64" s="29"/>
      <c r="U64" s="18">
        <v>12.5</v>
      </c>
      <c r="V64" s="20">
        <f t="shared" ref="V64:V83" si="6">L26</f>
        <v>1.9592629346234518</v>
      </c>
    </row>
    <row r="65" spans="1:22" x14ac:dyDescent="0.15">
      <c r="A65" s="6">
        <v>32</v>
      </c>
      <c r="B65" s="6">
        <v>63</v>
      </c>
      <c r="D65">
        <v>665.03814697265602</v>
      </c>
      <c r="E65">
        <v>556.53924560546898</v>
      </c>
      <c r="F65">
        <v>496.91839599609398</v>
      </c>
      <c r="G65">
        <v>488.831787109375</v>
      </c>
      <c r="I65" s="7">
        <f t="shared" si="0"/>
        <v>168.11975097656205</v>
      </c>
      <c r="J65" s="7">
        <f t="shared" si="0"/>
        <v>67.707458496093977</v>
      </c>
      <c r="K65" s="7">
        <f t="shared" si="1"/>
        <v>120.72453002929626</v>
      </c>
      <c r="L65" s="8">
        <f t="shared" si="2"/>
        <v>1.7830314814764583</v>
      </c>
      <c r="M65" s="8">
        <f t="shared" si="5"/>
        <v>1.8879813366052909</v>
      </c>
      <c r="P65" s="6">
        <f t="shared" si="4"/>
        <v>-2.4264961220068622</v>
      </c>
      <c r="U65" s="18">
        <v>13</v>
      </c>
      <c r="V65" s="20">
        <f t="shared" si="6"/>
        <v>1.9350115872262457</v>
      </c>
    </row>
    <row r="66" spans="1:22" x14ac:dyDescent="0.15">
      <c r="A66" s="6">
        <v>32.5</v>
      </c>
      <c r="B66" s="6">
        <v>64</v>
      </c>
      <c r="D66">
        <v>663.86242675781295</v>
      </c>
      <c r="E66">
        <v>555.86212158203102</v>
      </c>
      <c r="F66">
        <v>496.68811035156301</v>
      </c>
      <c r="G66">
        <v>488.89016723632801</v>
      </c>
      <c r="I66" s="7">
        <f t="shared" ref="I66:J129" si="7">D66-F66</f>
        <v>167.17431640624994</v>
      </c>
      <c r="J66" s="7">
        <f t="shared" si="7"/>
        <v>66.971954345703011</v>
      </c>
      <c r="K66" s="7">
        <f t="shared" ref="K66:K129" si="8">I66-0.7*J66</f>
        <v>120.29394836425783</v>
      </c>
      <c r="L66" s="8">
        <f t="shared" ref="L66:L129" si="9">K66/J66</f>
        <v>1.7961839331029767</v>
      </c>
      <c r="M66" s="8">
        <f t="shared" si="5"/>
        <v>1.9027736297181974</v>
      </c>
      <c r="P66" s="6">
        <f t="shared" si="4"/>
        <v>-1.6620098204569727</v>
      </c>
      <c r="U66" s="18">
        <v>13.5</v>
      </c>
      <c r="V66" s="20">
        <f t="shared" si="6"/>
        <v>1.952364323587495</v>
      </c>
    </row>
    <row r="67" spans="1:22" x14ac:dyDescent="0.15">
      <c r="A67" s="6">
        <v>33</v>
      </c>
      <c r="B67" s="6">
        <v>65</v>
      </c>
      <c r="D67">
        <v>664.075439453125</v>
      </c>
      <c r="E67">
        <v>556.44598388671898</v>
      </c>
      <c r="F67">
        <v>496.49435424804699</v>
      </c>
      <c r="G67">
        <v>488.70370483398398</v>
      </c>
      <c r="I67" s="7">
        <f t="shared" si="7"/>
        <v>167.58108520507801</v>
      </c>
      <c r="J67" s="7">
        <f t="shared" si="7"/>
        <v>67.742279052735</v>
      </c>
      <c r="K67" s="7">
        <f t="shared" si="8"/>
        <v>120.16148986816351</v>
      </c>
      <c r="L67" s="8">
        <f t="shared" si="9"/>
        <v>1.7738034732286168</v>
      </c>
      <c r="M67" s="8">
        <f t="shared" si="5"/>
        <v>1.8820330113302253</v>
      </c>
      <c r="P67" s="6">
        <f t="shared" si="4"/>
        <v>-2.7339138533377096</v>
      </c>
      <c r="U67" s="18">
        <v>14</v>
      </c>
      <c r="V67" s="20">
        <f t="shared" si="6"/>
        <v>1.9129104601341884</v>
      </c>
    </row>
    <row r="68" spans="1:22" x14ac:dyDescent="0.15">
      <c r="A68" s="6">
        <v>33.5</v>
      </c>
      <c r="B68" s="6">
        <v>66</v>
      </c>
      <c r="D68">
        <v>663.553466796875</v>
      </c>
      <c r="E68">
        <v>555.983642578125</v>
      </c>
      <c r="F68">
        <v>497.22329711914102</v>
      </c>
      <c r="G68">
        <v>488.97247314453102</v>
      </c>
      <c r="I68" s="7">
        <f t="shared" si="7"/>
        <v>166.33016967773398</v>
      </c>
      <c r="J68" s="7">
        <f t="shared" si="7"/>
        <v>67.011169433593977</v>
      </c>
      <c r="K68" s="7">
        <f t="shared" si="8"/>
        <v>119.4223510742182</v>
      </c>
      <c r="L68" s="8">
        <f t="shared" si="9"/>
        <v>1.7821260557549603</v>
      </c>
      <c r="M68" s="8">
        <f t="shared" si="5"/>
        <v>1.8919954353429569</v>
      </c>
      <c r="P68" s="6">
        <f t="shared" si="4"/>
        <v>-2.2190419109125155</v>
      </c>
      <c r="U68" s="18">
        <v>14.5</v>
      </c>
      <c r="V68" s="20">
        <f t="shared" si="6"/>
        <v>1.9585231754941066</v>
      </c>
    </row>
    <row r="69" spans="1:22" x14ac:dyDescent="0.15">
      <c r="A69" s="6">
        <v>34</v>
      </c>
      <c r="B69" s="6">
        <v>67</v>
      </c>
      <c r="D69">
        <v>663.176513671875</v>
      </c>
      <c r="E69">
        <v>556.54595947265602</v>
      </c>
      <c r="F69">
        <v>496.82415771484398</v>
      </c>
      <c r="G69">
        <v>488.86032104492199</v>
      </c>
      <c r="I69" s="7">
        <f t="shared" si="7"/>
        <v>166.35235595703102</v>
      </c>
      <c r="J69" s="7">
        <f t="shared" si="7"/>
        <v>67.685638427734034</v>
      </c>
      <c r="K69" s="7">
        <f t="shared" si="8"/>
        <v>118.9724090576172</v>
      </c>
      <c r="L69" s="8">
        <f t="shared" si="9"/>
        <v>1.7577201282461203</v>
      </c>
      <c r="M69" s="8">
        <f t="shared" si="5"/>
        <v>1.869229349320505</v>
      </c>
      <c r="P69" s="6">
        <f t="shared" si="4"/>
        <v>-3.3956249309505164</v>
      </c>
      <c r="U69" s="18">
        <v>15</v>
      </c>
      <c r="V69" s="20">
        <f t="shared" si="6"/>
        <v>1.9033815563852048</v>
      </c>
    </row>
    <row r="70" spans="1:22" x14ac:dyDescent="0.15">
      <c r="A70" s="6">
        <v>34.5</v>
      </c>
      <c r="B70" s="6">
        <v>68</v>
      </c>
      <c r="D70">
        <v>662.82336425781295</v>
      </c>
      <c r="E70">
        <v>555.328369140625</v>
      </c>
      <c r="F70">
        <v>496.10916137695301</v>
      </c>
      <c r="G70">
        <v>488.47280883789102</v>
      </c>
      <c r="I70" s="7">
        <f t="shared" si="7"/>
        <v>166.71420288085994</v>
      </c>
      <c r="J70" s="7">
        <f t="shared" si="7"/>
        <v>66.855560302733977</v>
      </c>
      <c r="K70" s="7">
        <f t="shared" si="8"/>
        <v>119.91531066894616</v>
      </c>
      <c r="L70" s="8">
        <f t="shared" si="9"/>
        <v>1.7936475309749573</v>
      </c>
      <c r="M70" s="8">
        <f t="shared" si="5"/>
        <v>1.9067965935357298</v>
      </c>
      <c r="P70" s="6">
        <f t="shared" ref="P70:P133" si="10">(M70-$O$2)/$O$2*100</f>
        <v>-1.4540974496933781</v>
      </c>
      <c r="U70" s="18">
        <v>15.5</v>
      </c>
      <c r="V70" s="20">
        <f t="shared" si="6"/>
        <v>1.9403386078482321</v>
      </c>
    </row>
    <row r="71" spans="1:22" x14ac:dyDescent="0.15">
      <c r="A71" s="6">
        <v>35</v>
      </c>
      <c r="B71" s="6">
        <v>69</v>
      </c>
      <c r="D71">
        <v>664.97570800781295</v>
      </c>
      <c r="E71">
        <v>556.01025390625</v>
      </c>
      <c r="F71">
        <v>496.69143676757801</v>
      </c>
      <c r="G71">
        <v>488.93429565429699</v>
      </c>
      <c r="I71" s="7">
        <f t="shared" si="7"/>
        <v>168.28427124023494</v>
      </c>
      <c r="J71" s="7">
        <f t="shared" si="7"/>
        <v>67.075958251953011</v>
      </c>
      <c r="K71" s="7">
        <f t="shared" si="8"/>
        <v>121.33110046386784</v>
      </c>
      <c r="L71" s="8">
        <f t="shared" si="9"/>
        <v>1.8088612317414805</v>
      </c>
      <c r="M71" s="8">
        <f t="shared" si="5"/>
        <v>1.9236501357886411</v>
      </c>
      <c r="P71" s="6">
        <f t="shared" si="10"/>
        <v>-0.58308292296654207</v>
      </c>
      <c r="U71" s="18">
        <v>16</v>
      </c>
      <c r="V71" s="20">
        <f t="shared" si="6"/>
        <v>1.9118077076577145</v>
      </c>
    </row>
    <row r="72" spans="1:22" x14ac:dyDescent="0.15">
      <c r="A72" s="6">
        <v>35.5</v>
      </c>
      <c r="B72" s="6">
        <v>70</v>
      </c>
      <c r="D72">
        <v>662.12237548828102</v>
      </c>
      <c r="E72">
        <v>554.42810058593795</v>
      </c>
      <c r="F72">
        <v>496.48107910156301</v>
      </c>
      <c r="G72">
        <v>488.581298828125</v>
      </c>
      <c r="I72" s="7">
        <f t="shared" si="7"/>
        <v>165.64129638671801</v>
      </c>
      <c r="J72" s="7">
        <f t="shared" si="7"/>
        <v>65.846801757812955</v>
      </c>
      <c r="K72" s="7">
        <f t="shared" si="8"/>
        <v>119.54853515624895</v>
      </c>
      <c r="L72" s="8">
        <f t="shared" si="9"/>
        <v>1.8155556832654229</v>
      </c>
      <c r="M72" s="8">
        <f t="shared" si="5"/>
        <v>1.9319844287989716</v>
      </c>
      <c r="P72" s="6">
        <f t="shared" si="10"/>
        <v>-0.15235505739028021</v>
      </c>
      <c r="U72" s="18">
        <v>16.5</v>
      </c>
      <c r="V72" s="20">
        <f t="shared" si="6"/>
        <v>1.9337344913478747</v>
      </c>
    </row>
    <row r="73" spans="1:22" x14ac:dyDescent="0.15">
      <c r="A73" s="6">
        <v>36</v>
      </c>
      <c r="B73" s="6">
        <v>71</v>
      </c>
      <c r="D73">
        <v>650.36279296875</v>
      </c>
      <c r="E73">
        <v>549.38134765625</v>
      </c>
      <c r="F73">
        <v>496.30789184570301</v>
      </c>
      <c r="G73">
        <v>488.64166259765602</v>
      </c>
      <c r="I73" s="7">
        <f t="shared" si="7"/>
        <v>154.05490112304699</v>
      </c>
      <c r="J73" s="7">
        <f t="shared" si="7"/>
        <v>60.739685058593977</v>
      </c>
      <c r="K73" s="7">
        <f t="shared" si="8"/>
        <v>111.5371215820312</v>
      </c>
      <c r="L73" s="8">
        <f t="shared" si="9"/>
        <v>1.8363137950819843</v>
      </c>
      <c r="M73" s="8">
        <f t="shared" si="5"/>
        <v>1.9543823821019211</v>
      </c>
      <c r="P73" s="6">
        <f t="shared" si="10"/>
        <v>1.0052023511983132</v>
      </c>
      <c r="U73" s="18">
        <v>17</v>
      </c>
      <c r="V73" s="20">
        <f t="shared" si="6"/>
        <v>1.9002232476803009</v>
      </c>
    </row>
    <row r="74" spans="1:22" x14ac:dyDescent="0.15">
      <c r="A74" s="6">
        <v>36.5</v>
      </c>
      <c r="B74" s="6">
        <v>72</v>
      </c>
      <c r="D74">
        <v>644.41760253906295</v>
      </c>
      <c r="E74">
        <v>547.206787109375</v>
      </c>
      <c r="F74">
        <v>496.57333374023398</v>
      </c>
      <c r="G74">
        <v>488.74221801757801</v>
      </c>
      <c r="I74" s="7">
        <f t="shared" si="7"/>
        <v>147.84426879882898</v>
      </c>
      <c r="J74" s="7">
        <f t="shared" si="7"/>
        <v>58.464569091796989</v>
      </c>
      <c r="K74" s="7">
        <f t="shared" si="8"/>
        <v>106.9190704345711</v>
      </c>
      <c r="L74" s="8">
        <f t="shared" si="9"/>
        <v>1.8287840327138003</v>
      </c>
      <c r="M74" s="8">
        <f t="shared" si="5"/>
        <v>1.9484924612201249</v>
      </c>
      <c r="P74" s="6">
        <f t="shared" si="10"/>
        <v>0.70080304022082229</v>
      </c>
      <c r="U74" s="18">
        <v>17.5</v>
      </c>
      <c r="V74" s="20">
        <f t="shared" si="6"/>
        <v>1.9207487814670383</v>
      </c>
    </row>
    <row r="75" spans="1:22" x14ac:dyDescent="0.15">
      <c r="A75" s="6">
        <v>37</v>
      </c>
      <c r="B75" s="6">
        <v>73</v>
      </c>
      <c r="D75">
        <v>642.55419921875</v>
      </c>
      <c r="E75">
        <v>546.21014404296898</v>
      </c>
      <c r="F75">
        <v>496.150634765625</v>
      </c>
      <c r="G75">
        <v>488.5869140625</v>
      </c>
      <c r="I75" s="7">
        <f t="shared" si="7"/>
        <v>146.403564453125</v>
      </c>
      <c r="J75" s="7">
        <f t="shared" si="7"/>
        <v>57.623229980468977</v>
      </c>
      <c r="K75" s="7">
        <f t="shared" si="8"/>
        <v>106.06730346679672</v>
      </c>
      <c r="L75" s="8">
        <f t="shared" si="9"/>
        <v>1.8407038880456292</v>
      </c>
      <c r="M75" s="8">
        <f t="shared" si="5"/>
        <v>1.9620521580383419</v>
      </c>
      <c r="P75" s="6">
        <f t="shared" si="10"/>
        <v>1.4015870492702263</v>
      </c>
      <c r="U75" s="18">
        <v>18</v>
      </c>
      <c r="V75" s="20">
        <f t="shared" si="6"/>
        <v>1.9178311294341128</v>
      </c>
    </row>
    <row r="76" spans="1:22" x14ac:dyDescent="0.15">
      <c r="A76" s="6">
        <v>37.5</v>
      </c>
      <c r="B76" s="6">
        <v>74</v>
      </c>
      <c r="D76">
        <v>646.65832519531295</v>
      </c>
      <c r="E76">
        <v>548.466552734375</v>
      </c>
      <c r="F76">
        <v>496.34207153320301</v>
      </c>
      <c r="G76">
        <v>488.39218139648398</v>
      </c>
      <c r="I76" s="7">
        <f t="shared" si="7"/>
        <v>150.31625366210994</v>
      </c>
      <c r="J76" s="7">
        <f t="shared" si="7"/>
        <v>60.074371337891023</v>
      </c>
      <c r="K76" s="7">
        <f t="shared" si="8"/>
        <v>108.26419372558624</v>
      </c>
      <c r="L76" s="8">
        <f t="shared" si="9"/>
        <v>1.8021693996038572</v>
      </c>
      <c r="M76" s="8">
        <f t="shared" si="5"/>
        <v>1.925157511082958</v>
      </c>
      <c r="P76" s="6">
        <f t="shared" si="10"/>
        <v>-0.50517966922459656</v>
      </c>
      <c r="U76" s="18">
        <v>18.5</v>
      </c>
      <c r="V76" s="20">
        <f t="shared" si="6"/>
        <v>1.9032452741141579</v>
      </c>
    </row>
    <row r="77" spans="1:22" x14ac:dyDescent="0.15">
      <c r="A77" s="6">
        <v>38</v>
      </c>
      <c r="B77" s="6">
        <v>75</v>
      </c>
      <c r="D77">
        <v>650.52978515625</v>
      </c>
      <c r="E77">
        <v>550.63067626953102</v>
      </c>
      <c r="F77">
        <v>495.81619262695301</v>
      </c>
      <c r="G77">
        <v>488.366943359375</v>
      </c>
      <c r="I77" s="7">
        <f t="shared" si="7"/>
        <v>154.71359252929699</v>
      </c>
      <c r="J77" s="7">
        <f t="shared" si="7"/>
        <v>62.263732910156023</v>
      </c>
      <c r="K77" s="7">
        <f t="shared" si="8"/>
        <v>111.12897949218777</v>
      </c>
      <c r="L77" s="8">
        <f t="shared" si="9"/>
        <v>1.7848107445234975</v>
      </c>
      <c r="M77" s="8">
        <f t="shared" si="5"/>
        <v>1.9094386974889863</v>
      </c>
      <c r="P77" s="6">
        <f t="shared" si="10"/>
        <v>-1.317549839115473</v>
      </c>
      <c r="U77" s="18">
        <v>19</v>
      </c>
      <c r="V77" s="20">
        <f t="shared" si="6"/>
        <v>1.8685519732826152</v>
      </c>
    </row>
    <row r="78" spans="1:22" x14ac:dyDescent="0.15">
      <c r="A78" s="6">
        <v>38.5</v>
      </c>
      <c r="B78" s="6">
        <v>76</v>
      </c>
      <c r="D78">
        <v>651.28601074218795</v>
      </c>
      <c r="E78">
        <v>550.32867431640602</v>
      </c>
      <c r="F78">
        <v>496.18414306640602</v>
      </c>
      <c r="G78">
        <v>488.00662231445301</v>
      </c>
      <c r="I78" s="7">
        <f t="shared" si="7"/>
        <v>155.10186767578193</v>
      </c>
      <c r="J78" s="7">
        <f t="shared" si="7"/>
        <v>62.322052001953011</v>
      </c>
      <c r="K78" s="7">
        <f t="shared" si="8"/>
        <v>111.47643127441484</v>
      </c>
      <c r="L78" s="8">
        <f t="shared" si="9"/>
        <v>1.7887156743638906</v>
      </c>
      <c r="M78" s="8">
        <f t="shared" si="5"/>
        <v>1.9149834688157672</v>
      </c>
      <c r="P78" s="6">
        <f t="shared" si="10"/>
        <v>-1.0309883376500861</v>
      </c>
      <c r="U78" s="18">
        <v>19.5</v>
      </c>
      <c r="V78" s="20">
        <f t="shared" si="6"/>
        <v>1.8816409352752377</v>
      </c>
    </row>
    <row r="79" spans="1:22" x14ac:dyDescent="0.15">
      <c r="A79" s="6">
        <v>39</v>
      </c>
      <c r="B79" s="6">
        <v>77</v>
      </c>
      <c r="D79">
        <v>653.46014404296898</v>
      </c>
      <c r="E79">
        <v>552.00860595703102</v>
      </c>
      <c r="F79">
        <v>496.13900756835898</v>
      </c>
      <c r="G79">
        <v>488.04214477539102</v>
      </c>
      <c r="I79" s="7">
        <f t="shared" si="7"/>
        <v>157.32113647461</v>
      </c>
      <c r="J79" s="7">
        <f t="shared" si="7"/>
        <v>63.96646118164</v>
      </c>
      <c r="K79" s="7">
        <f t="shared" si="8"/>
        <v>112.544613647462</v>
      </c>
      <c r="L79" s="8">
        <f t="shared" si="9"/>
        <v>1.7594316078839947</v>
      </c>
      <c r="M79" s="8">
        <f t="shared" si="5"/>
        <v>1.8873392438222594</v>
      </c>
      <c r="P79" s="6">
        <f t="shared" si="10"/>
        <v>-2.4596803709400681</v>
      </c>
      <c r="U79" s="18">
        <v>20</v>
      </c>
      <c r="V79" s="20">
        <f t="shared" si="6"/>
        <v>1.8528538668278838</v>
      </c>
    </row>
    <row r="80" spans="1:22" x14ac:dyDescent="0.15">
      <c r="A80" s="6">
        <v>39.5</v>
      </c>
      <c r="B80" s="6">
        <v>78</v>
      </c>
      <c r="D80">
        <v>652.52655029296898</v>
      </c>
      <c r="E80">
        <v>551.41760253906295</v>
      </c>
      <c r="F80">
        <v>496.159912109375</v>
      </c>
      <c r="G80">
        <v>488.19708251953102</v>
      </c>
      <c r="I80" s="7">
        <f t="shared" si="7"/>
        <v>156.36663818359398</v>
      </c>
      <c r="J80" s="7">
        <f t="shared" si="7"/>
        <v>63.220520019531932</v>
      </c>
      <c r="K80" s="7">
        <f t="shared" si="8"/>
        <v>112.11227416992162</v>
      </c>
      <c r="L80" s="8">
        <f t="shared" si="9"/>
        <v>1.7733526098058765</v>
      </c>
      <c r="M80" s="8">
        <f t="shared" si="5"/>
        <v>1.9029000872305293</v>
      </c>
      <c r="P80" s="6">
        <f t="shared" si="10"/>
        <v>-1.6554743201685527</v>
      </c>
      <c r="U80" s="18">
        <v>20.5</v>
      </c>
      <c r="V80" s="20">
        <f t="shared" si="6"/>
        <v>1.8536400615329447</v>
      </c>
    </row>
    <row r="81" spans="1:22" x14ac:dyDescent="0.15">
      <c r="A81" s="6">
        <v>40</v>
      </c>
      <c r="B81" s="6">
        <v>79</v>
      </c>
      <c r="D81">
        <v>654.39495849609398</v>
      </c>
      <c r="E81">
        <v>552.93054199218795</v>
      </c>
      <c r="F81">
        <v>496.38122558593801</v>
      </c>
      <c r="G81">
        <v>488.63339233398398</v>
      </c>
      <c r="I81" s="7">
        <f t="shared" si="7"/>
        <v>158.01373291015597</v>
      </c>
      <c r="J81" s="7">
        <f t="shared" si="7"/>
        <v>64.297149658203978</v>
      </c>
      <c r="K81" s="7">
        <f t="shared" si="8"/>
        <v>113.00572814941319</v>
      </c>
      <c r="L81" s="8">
        <f t="shared" si="9"/>
        <v>1.7575542422974928</v>
      </c>
      <c r="M81" s="8">
        <f t="shared" si="5"/>
        <v>1.8887415612085334</v>
      </c>
      <c r="P81" s="6">
        <f t="shared" si="10"/>
        <v>-2.3872066561448699</v>
      </c>
      <c r="U81" s="18">
        <v>21</v>
      </c>
      <c r="V81" s="20">
        <f t="shared" si="6"/>
        <v>1.8699144015278855</v>
      </c>
    </row>
    <row r="82" spans="1:22" x14ac:dyDescent="0.15">
      <c r="A82" s="6">
        <v>40.5</v>
      </c>
      <c r="B82" s="6">
        <v>80</v>
      </c>
      <c r="D82">
        <v>650.77917480468795</v>
      </c>
      <c r="E82">
        <v>550.92413330078102</v>
      </c>
      <c r="F82">
        <v>496.02456665039102</v>
      </c>
      <c r="G82">
        <v>488.16622924804699</v>
      </c>
      <c r="I82" s="7">
        <f t="shared" si="7"/>
        <v>154.75460815429693</v>
      </c>
      <c r="J82" s="7">
        <f t="shared" si="7"/>
        <v>62.757904052734034</v>
      </c>
      <c r="K82" s="7">
        <f t="shared" si="8"/>
        <v>110.82407531738312</v>
      </c>
      <c r="L82" s="8">
        <f t="shared" si="9"/>
        <v>1.7658982878755827</v>
      </c>
      <c r="M82" s="8">
        <f t="shared" si="5"/>
        <v>1.8987254482730114</v>
      </c>
      <c r="P82" s="6">
        <f t="shared" si="10"/>
        <v>-1.8712254733250808</v>
      </c>
      <c r="U82" s="18">
        <v>21.5</v>
      </c>
      <c r="V82" s="20">
        <f t="shared" si="6"/>
        <v>1.8460703105580283</v>
      </c>
    </row>
    <row r="83" spans="1:22" x14ac:dyDescent="0.15">
      <c r="A83" s="6">
        <v>41</v>
      </c>
      <c r="B83" s="6">
        <v>81</v>
      </c>
      <c r="D83">
        <v>651.01721191406295</v>
      </c>
      <c r="E83">
        <v>551.18176269531295</v>
      </c>
      <c r="F83">
        <v>496.32415771484398</v>
      </c>
      <c r="G83">
        <v>488.38485717773398</v>
      </c>
      <c r="I83" s="7">
        <f t="shared" si="7"/>
        <v>154.69305419921898</v>
      </c>
      <c r="J83" s="7">
        <f t="shared" si="7"/>
        <v>62.796905517578978</v>
      </c>
      <c r="K83" s="7">
        <f t="shared" si="8"/>
        <v>110.7352203369137</v>
      </c>
      <c r="L83" s="8">
        <f t="shared" si="9"/>
        <v>1.7633865781159419</v>
      </c>
      <c r="M83" s="8">
        <f t="shared" si="5"/>
        <v>1.8978535799997587</v>
      </c>
      <c r="P83" s="6">
        <f t="shared" si="10"/>
        <v>-1.9162848394808314</v>
      </c>
      <c r="U83" s="18">
        <v>22</v>
      </c>
      <c r="V83" s="20">
        <f t="shared" si="6"/>
        <v>1.8722337045843855</v>
      </c>
    </row>
    <row r="84" spans="1:22" x14ac:dyDescent="0.15">
      <c r="A84" s="6">
        <v>41.5</v>
      </c>
      <c r="B84" s="6">
        <v>82</v>
      </c>
      <c r="D84">
        <v>651.071044921875</v>
      </c>
      <c r="E84">
        <v>551.61297607421898</v>
      </c>
      <c r="F84">
        <v>495.92135620117199</v>
      </c>
      <c r="G84">
        <v>487.66690063476602</v>
      </c>
      <c r="I84" s="7">
        <f t="shared" si="7"/>
        <v>155.14968872070301</v>
      </c>
      <c r="J84" s="7">
        <f t="shared" si="7"/>
        <v>63.946075439452954</v>
      </c>
      <c r="K84" s="7">
        <f t="shared" si="8"/>
        <v>110.38743591308594</v>
      </c>
      <c r="L84" s="8">
        <f t="shared" si="9"/>
        <v>1.7262581816706761</v>
      </c>
      <c r="M84" s="8">
        <f t="shared" si="5"/>
        <v>1.862365025040881</v>
      </c>
      <c r="P84" s="6">
        <f t="shared" si="10"/>
        <v>-3.750382766068737</v>
      </c>
      <c r="U84" s="18">
        <v>65</v>
      </c>
      <c r="V84" s="20">
        <f t="shared" ref="V84:V104" si="11">L131</f>
        <v>1.7349962505174261</v>
      </c>
    </row>
    <row r="85" spans="1:22" x14ac:dyDescent="0.15">
      <c r="A85" s="6">
        <v>42</v>
      </c>
      <c r="B85" s="6">
        <v>83</v>
      </c>
      <c r="D85">
        <v>652.65972900390602</v>
      </c>
      <c r="E85">
        <v>552.48675537109398</v>
      </c>
      <c r="F85">
        <v>496.45089721679699</v>
      </c>
      <c r="G85">
        <v>488.66192626953102</v>
      </c>
      <c r="I85" s="7">
        <f t="shared" si="7"/>
        <v>156.20883178710903</v>
      </c>
      <c r="J85" s="7">
        <f t="shared" si="7"/>
        <v>63.824829101562955</v>
      </c>
      <c r="K85" s="7">
        <f t="shared" si="8"/>
        <v>111.53145141601496</v>
      </c>
      <c r="L85" s="8">
        <f t="shared" si="9"/>
        <v>1.7474618104897324</v>
      </c>
      <c r="M85" s="8">
        <f t="shared" si="5"/>
        <v>1.8852084953463251</v>
      </c>
      <c r="P85" s="6">
        <f t="shared" si="10"/>
        <v>-2.5698004185531604</v>
      </c>
      <c r="U85" s="18">
        <v>65.5</v>
      </c>
      <c r="V85" s="20">
        <f t="shared" si="11"/>
        <v>1.7299183754761054</v>
      </c>
    </row>
    <row r="86" spans="1:22" x14ac:dyDescent="0.15">
      <c r="A86" s="6">
        <v>42.5</v>
      </c>
      <c r="B86" s="6">
        <v>84</v>
      </c>
      <c r="D86">
        <v>653.56121826171898</v>
      </c>
      <c r="E86">
        <v>553.37023925781295</v>
      </c>
      <c r="F86">
        <v>496.22860717773398</v>
      </c>
      <c r="G86">
        <v>488.20272827148398</v>
      </c>
      <c r="I86" s="7">
        <f t="shared" si="7"/>
        <v>157.332611083985</v>
      </c>
      <c r="J86" s="7">
        <f t="shared" si="7"/>
        <v>65.167510986328978</v>
      </c>
      <c r="K86" s="7">
        <f t="shared" si="8"/>
        <v>111.71535339355472</v>
      </c>
      <c r="L86" s="8">
        <f t="shared" si="9"/>
        <v>1.7142798873658176</v>
      </c>
      <c r="M86" s="8">
        <f t="shared" si="5"/>
        <v>1.8536664137087984</v>
      </c>
      <c r="P86" s="6">
        <f t="shared" si="10"/>
        <v>-4.1999391097083567</v>
      </c>
      <c r="U86" s="18">
        <v>66</v>
      </c>
      <c r="V86" s="20">
        <f t="shared" si="11"/>
        <v>1.7369943897963867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652.94592285156295</v>
      </c>
      <c r="E87">
        <v>553.35650634765602</v>
      </c>
      <c r="F87">
        <v>495.45486450195301</v>
      </c>
      <c r="G87">
        <v>488.05474853515602</v>
      </c>
      <c r="I87" s="7">
        <f t="shared" si="7"/>
        <v>157.49105834960994</v>
      </c>
      <c r="J87" s="7">
        <f t="shared" si="7"/>
        <v>65.3017578125</v>
      </c>
      <c r="K87" s="7">
        <f t="shared" si="8"/>
        <v>111.77982788085995</v>
      </c>
      <c r="L87" s="8">
        <f t="shared" si="9"/>
        <v>1.7117430161958544</v>
      </c>
      <c r="M87" s="8">
        <f t="shared" si="5"/>
        <v>1.8527693840252233</v>
      </c>
      <c r="P87" s="6">
        <f t="shared" si="10"/>
        <v>-4.2462988525786791</v>
      </c>
      <c r="U87" s="18">
        <v>66.5</v>
      </c>
      <c r="V87" s="20">
        <f t="shared" si="11"/>
        <v>1.7228114668758034</v>
      </c>
    </row>
    <row r="88" spans="1:22" x14ac:dyDescent="0.15">
      <c r="A88" s="6">
        <v>43.5</v>
      </c>
      <c r="B88" s="6">
        <v>86</v>
      </c>
      <c r="D88">
        <v>654.04254150390602</v>
      </c>
      <c r="E88">
        <v>553.64263916015602</v>
      </c>
      <c r="F88">
        <v>496.38986206054699</v>
      </c>
      <c r="G88">
        <v>488.55740356445301</v>
      </c>
      <c r="I88" s="7">
        <f t="shared" si="7"/>
        <v>157.65267944335903</v>
      </c>
      <c r="J88" s="7">
        <f t="shared" si="7"/>
        <v>65.085235595703011</v>
      </c>
      <c r="K88" s="7">
        <f t="shared" si="8"/>
        <v>112.09301452636693</v>
      </c>
      <c r="L88" s="8">
        <f t="shared" si="9"/>
        <v>1.7222495009877081</v>
      </c>
      <c r="M88" s="8">
        <f t="shared" ref="M88:M148" si="12">L88+ABS($N$2)*A88</f>
        <v>1.8649157103034648</v>
      </c>
      <c r="P88" s="6">
        <f t="shared" si="10"/>
        <v>-3.6185598006956967</v>
      </c>
      <c r="U88" s="18">
        <v>67</v>
      </c>
      <c r="V88" s="20">
        <f t="shared" si="11"/>
        <v>1.7217277908114792</v>
      </c>
    </row>
    <row r="89" spans="1:22" x14ac:dyDescent="0.15">
      <c r="A89" s="6">
        <v>44</v>
      </c>
      <c r="B89" s="6">
        <v>87</v>
      </c>
      <c r="D89">
        <v>654.27679443359398</v>
      </c>
      <c r="E89">
        <v>554.17938232421898</v>
      </c>
      <c r="F89">
        <v>495.18048095703102</v>
      </c>
      <c r="G89">
        <v>487.487060546875</v>
      </c>
      <c r="I89" s="7">
        <f t="shared" si="7"/>
        <v>159.09631347656295</v>
      </c>
      <c r="J89" s="7">
        <f t="shared" si="7"/>
        <v>66.692321777343977</v>
      </c>
      <c r="K89" s="7">
        <f t="shared" si="8"/>
        <v>112.41168823242216</v>
      </c>
      <c r="L89" s="8">
        <f t="shared" si="9"/>
        <v>1.6855266878804254</v>
      </c>
      <c r="M89" s="8">
        <f t="shared" si="12"/>
        <v>1.8298327386825701</v>
      </c>
      <c r="P89" s="6">
        <f t="shared" si="10"/>
        <v>-5.4316966157332667</v>
      </c>
      <c r="U89" s="18">
        <v>67.5</v>
      </c>
      <c r="V89" s="20">
        <f t="shared" si="11"/>
        <v>1.7272618805871067</v>
      </c>
    </row>
    <row r="90" spans="1:22" x14ac:dyDescent="0.15">
      <c r="A90" s="6">
        <v>44.5</v>
      </c>
      <c r="B90" s="6">
        <v>88</v>
      </c>
      <c r="D90">
        <v>654.37640380859398</v>
      </c>
      <c r="E90">
        <v>553.93255615234398</v>
      </c>
      <c r="F90">
        <v>495.71765136718801</v>
      </c>
      <c r="G90">
        <v>488.06170654296898</v>
      </c>
      <c r="I90" s="7">
        <f t="shared" si="7"/>
        <v>158.65875244140597</v>
      </c>
      <c r="J90" s="7">
        <f t="shared" si="7"/>
        <v>65.870849609375</v>
      </c>
      <c r="K90" s="7">
        <f t="shared" si="8"/>
        <v>112.54915771484346</v>
      </c>
      <c r="L90" s="8">
        <f t="shared" si="9"/>
        <v>1.7086337641350995</v>
      </c>
      <c r="M90" s="8">
        <f t="shared" si="12"/>
        <v>1.8545796564236323</v>
      </c>
      <c r="P90" s="6">
        <f t="shared" si="10"/>
        <v>-4.1527414548111841</v>
      </c>
      <c r="U90" s="18">
        <v>68</v>
      </c>
      <c r="V90" s="20">
        <f t="shared" si="11"/>
        <v>1.7253900396593067</v>
      </c>
    </row>
    <row r="91" spans="1:22" x14ac:dyDescent="0.15">
      <c r="A91" s="6">
        <v>45</v>
      </c>
      <c r="B91" s="6">
        <v>89</v>
      </c>
      <c r="D91">
        <v>654.17956542968795</v>
      </c>
      <c r="E91">
        <v>554.44879150390602</v>
      </c>
      <c r="F91">
        <v>495.62509155273398</v>
      </c>
      <c r="G91">
        <v>488.14566040039102</v>
      </c>
      <c r="I91" s="7">
        <f t="shared" si="7"/>
        <v>158.55447387695398</v>
      </c>
      <c r="J91" s="7">
        <f t="shared" si="7"/>
        <v>66.303131103515</v>
      </c>
      <c r="K91" s="7">
        <f t="shared" si="8"/>
        <v>112.14228210449349</v>
      </c>
      <c r="L91" s="8">
        <f t="shared" si="9"/>
        <v>1.6913572592735122</v>
      </c>
      <c r="M91" s="8">
        <f t="shared" si="12"/>
        <v>1.8389429930484331</v>
      </c>
      <c r="P91" s="6">
        <f t="shared" si="10"/>
        <v>-4.9608659870283409</v>
      </c>
      <c r="U91" s="18">
        <v>68.5</v>
      </c>
      <c r="V91" s="20">
        <f t="shared" si="11"/>
        <v>1.7339637920472089</v>
      </c>
    </row>
    <row r="92" spans="1:22" x14ac:dyDescent="0.15">
      <c r="A92" s="6">
        <v>45.5</v>
      </c>
      <c r="B92" s="6">
        <v>90</v>
      </c>
      <c r="D92">
        <v>651.50970458984398</v>
      </c>
      <c r="E92">
        <v>553.42987060546898</v>
      </c>
      <c r="F92">
        <v>495.427001953125</v>
      </c>
      <c r="G92">
        <v>487.16192626953102</v>
      </c>
      <c r="I92" s="7">
        <f t="shared" si="7"/>
        <v>156.08270263671898</v>
      </c>
      <c r="J92" s="7">
        <f t="shared" si="7"/>
        <v>66.267944335937955</v>
      </c>
      <c r="K92" s="7">
        <f t="shared" si="8"/>
        <v>109.69514160156241</v>
      </c>
      <c r="L92" s="8">
        <f t="shared" si="9"/>
        <v>1.655327363792592</v>
      </c>
      <c r="M92" s="8">
        <f t="shared" si="12"/>
        <v>1.8045529390539008</v>
      </c>
      <c r="P92" s="6">
        <f t="shared" si="10"/>
        <v>-6.7381918544722401</v>
      </c>
      <c r="U92" s="18">
        <v>69</v>
      </c>
      <c r="V92" s="20">
        <f t="shared" si="11"/>
        <v>1.7123963505830611</v>
      </c>
    </row>
    <row r="93" spans="1:22" x14ac:dyDescent="0.15">
      <c r="A93" s="6">
        <v>46</v>
      </c>
      <c r="B93" s="6">
        <v>91</v>
      </c>
      <c r="D93">
        <v>646.81579589843795</v>
      </c>
      <c r="E93">
        <v>550.52520751953102</v>
      </c>
      <c r="F93">
        <v>495.17086791992199</v>
      </c>
      <c r="G93">
        <v>487.52520751953102</v>
      </c>
      <c r="I93" s="7">
        <f t="shared" si="7"/>
        <v>151.64492797851597</v>
      </c>
      <c r="J93" s="7">
        <f t="shared" si="7"/>
        <v>63</v>
      </c>
      <c r="K93" s="7">
        <f t="shared" si="8"/>
        <v>107.54492797851597</v>
      </c>
      <c r="L93" s="8">
        <f t="shared" si="9"/>
        <v>1.7070623488653329</v>
      </c>
      <c r="M93" s="8">
        <f t="shared" si="12"/>
        <v>1.8579277656130297</v>
      </c>
      <c r="P93" s="6">
        <f t="shared" si="10"/>
        <v>-3.9797065107459964</v>
      </c>
      <c r="U93" s="18">
        <v>69.5</v>
      </c>
      <c r="V93" s="20">
        <f t="shared" si="11"/>
        <v>1.7077465087708161</v>
      </c>
    </row>
    <row r="94" spans="1:22" x14ac:dyDescent="0.15">
      <c r="A94" s="6">
        <v>46.5</v>
      </c>
      <c r="B94" s="6">
        <v>92</v>
      </c>
      <c r="D94">
        <v>654.55944824218795</v>
      </c>
      <c r="E94">
        <v>554.49798583984398</v>
      </c>
      <c r="F94">
        <v>495.08425903320301</v>
      </c>
      <c r="G94">
        <v>487.14633178710898</v>
      </c>
      <c r="I94" s="7">
        <f t="shared" si="7"/>
        <v>159.47518920898494</v>
      </c>
      <c r="J94" s="7">
        <f t="shared" si="7"/>
        <v>67.351654052735</v>
      </c>
      <c r="K94" s="7">
        <f t="shared" si="8"/>
        <v>112.32903137207045</v>
      </c>
      <c r="L94" s="8">
        <f t="shared" si="9"/>
        <v>1.6677991498786215</v>
      </c>
      <c r="M94" s="8">
        <f t="shared" si="12"/>
        <v>1.8203044081127064</v>
      </c>
      <c r="P94" s="6">
        <f t="shared" si="10"/>
        <v>-5.9241340046965902</v>
      </c>
      <c r="U94" s="18">
        <v>70</v>
      </c>
      <c r="V94" s="20">
        <f t="shared" si="11"/>
        <v>1.7199275469363318</v>
      </c>
    </row>
    <row r="95" spans="1:22" x14ac:dyDescent="0.15">
      <c r="A95" s="6">
        <v>47</v>
      </c>
      <c r="B95" s="6">
        <v>93</v>
      </c>
      <c r="D95">
        <v>647.15863037109398</v>
      </c>
      <c r="E95">
        <v>550.52276611328102</v>
      </c>
      <c r="F95">
        <v>495.48309326171898</v>
      </c>
      <c r="G95">
        <v>487.36364746093801</v>
      </c>
      <c r="I95" s="7">
        <f t="shared" si="7"/>
        <v>151.675537109375</v>
      </c>
      <c r="J95" s="7">
        <f t="shared" si="7"/>
        <v>63.159118652343011</v>
      </c>
      <c r="K95" s="7">
        <f t="shared" si="8"/>
        <v>107.4641540527349</v>
      </c>
      <c r="L95" s="8">
        <f t="shared" si="9"/>
        <v>1.7014828000413889</v>
      </c>
      <c r="M95" s="8">
        <f t="shared" si="12"/>
        <v>1.8556278997618616</v>
      </c>
      <c r="P95" s="6">
        <f t="shared" si="10"/>
        <v>-4.0985667797523186</v>
      </c>
      <c r="U95" s="18">
        <v>70.5</v>
      </c>
      <c r="V95" s="20">
        <f t="shared" si="11"/>
        <v>1.7360414020377164</v>
      </c>
    </row>
    <row r="96" spans="1:22" x14ac:dyDescent="0.15">
      <c r="A96" s="6">
        <v>47.5</v>
      </c>
      <c r="B96" s="6">
        <v>94</v>
      </c>
      <c r="D96">
        <v>653.92279052734398</v>
      </c>
      <c r="E96">
        <v>553.96795654296898</v>
      </c>
      <c r="F96">
        <v>495.23159790039102</v>
      </c>
      <c r="G96">
        <v>487.60220336914102</v>
      </c>
      <c r="I96" s="7">
        <f t="shared" si="7"/>
        <v>158.69119262695295</v>
      </c>
      <c r="J96" s="7">
        <f t="shared" si="7"/>
        <v>66.365753173827954</v>
      </c>
      <c r="K96" s="7">
        <f t="shared" si="8"/>
        <v>112.23516540527339</v>
      </c>
      <c r="L96" s="8">
        <f t="shared" si="9"/>
        <v>1.6911608779802794</v>
      </c>
      <c r="M96" s="8">
        <f t="shared" si="12"/>
        <v>1.8469458191871402</v>
      </c>
      <c r="P96" s="6">
        <f t="shared" si="10"/>
        <v>-4.5472687908377889</v>
      </c>
      <c r="U96" s="18">
        <v>71</v>
      </c>
      <c r="V96" s="20">
        <f t="shared" si="11"/>
        <v>1.744455669975074</v>
      </c>
    </row>
    <row r="97" spans="1:22" x14ac:dyDescent="0.15">
      <c r="A97" s="6">
        <v>48</v>
      </c>
      <c r="B97" s="6">
        <v>95</v>
      </c>
      <c r="D97">
        <v>654.147705078125</v>
      </c>
      <c r="E97">
        <v>553.33209228515602</v>
      </c>
      <c r="F97">
        <v>495.87359619140602</v>
      </c>
      <c r="G97">
        <v>487.63238525390602</v>
      </c>
      <c r="I97" s="7">
        <f t="shared" si="7"/>
        <v>158.27410888671898</v>
      </c>
      <c r="J97" s="7">
        <f t="shared" si="7"/>
        <v>65.69970703125</v>
      </c>
      <c r="K97" s="7">
        <f t="shared" si="8"/>
        <v>112.28431396484399</v>
      </c>
      <c r="L97" s="8">
        <f t="shared" si="9"/>
        <v>1.7090534956485586</v>
      </c>
      <c r="M97" s="8">
        <f t="shared" si="12"/>
        <v>1.8664782783418075</v>
      </c>
      <c r="P97" s="6">
        <f t="shared" si="10"/>
        <v>-3.5378041091044885</v>
      </c>
      <c r="U97" s="18">
        <v>71.5</v>
      </c>
      <c r="V97" s="20">
        <f t="shared" si="11"/>
        <v>1.7379156016405977</v>
      </c>
    </row>
    <row r="98" spans="1:22" x14ac:dyDescent="0.15">
      <c r="A98" s="6">
        <v>48.5</v>
      </c>
      <c r="B98" s="6">
        <v>96</v>
      </c>
      <c r="D98">
        <v>654.46423339843795</v>
      </c>
      <c r="E98">
        <v>553.34625244140602</v>
      </c>
      <c r="F98">
        <v>495.21432495117199</v>
      </c>
      <c r="G98">
        <v>487.00631713867199</v>
      </c>
      <c r="I98" s="7">
        <f t="shared" si="7"/>
        <v>159.24990844726597</v>
      </c>
      <c r="J98" s="7">
        <f t="shared" si="7"/>
        <v>66.339935302734034</v>
      </c>
      <c r="K98" s="7">
        <f t="shared" si="8"/>
        <v>112.81195373535215</v>
      </c>
      <c r="L98" s="8">
        <f t="shared" si="9"/>
        <v>1.7005134723232522</v>
      </c>
      <c r="M98" s="8">
        <f t="shared" si="12"/>
        <v>1.8595780965028892</v>
      </c>
      <c r="P98" s="6">
        <f t="shared" si="10"/>
        <v>-3.8944151128070681</v>
      </c>
      <c r="U98" s="18">
        <v>72</v>
      </c>
      <c r="V98" s="20">
        <f t="shared" si="11"/>
        <v>1.7527825048449526</v>
      </c>
    </row>
    <row r="99" spans="1:22" x14ac:dyDescent="0.15">
      <c r="A99" s="6">
        <v>49</v>
      </c>
      <c r="B99" s="6">
        <v>97</v>
      </c>
      <c r="D99">
        <v>657.20233154296898</v>
      </c>
      <c r="E99">
        <v>554.826904296875</v>
      </c>
      <c r="F99">
        <v>494.91738891601602</v>
      </c>
      <c r="G99">
        <v>486.31155395507801</v>
      </c>
      <c r="I99" s="7">
        <f t="shared" si="7"/>
        <v>162.28494262695295</v>
      </c>
      <c r="J99" s="7">
        <f t="shared" si="7"/>
        <v>68.515350341796989</v>
      </c>
      <c r="K99" s="7">
        <f t="shared" si="8"/>
        <v>114.32419738769507</v>
      </c>
      <c r="L99" s="8">
        <f t="shared" si="9"/>
        <v>1.6685924660295128</v>
      </c>
      <c r="M99" s="8">
        <f t="shared" si="12"/>
        <v>1.8292969316955376</v>
      </c>
      <c r="P99" s="6">
        <f t="shared" si="10"/>
        <v>-5.4593878667607125</v>
      </c>
      <c r="U99" s="18">
        <v>72.5</v>
      </c>
      <c r="V99" s="20">
        <f t="shared" si="11"/>
        <v>1.7266547757082367</v>
      </c>
    </row>
    <row r="100" spans="1:22" x14ac:dyDescent="0.15">
      <c r="A100" s="6">
        <v>49.5</v>
      </c>
      <c r="B100" s="6">
        <v>98</v>
      </c>
      <c r="D100">
        <v>658.27325439453102</v>
      </c>
      <c r="E100">
        <v>555.00671386718795</v>
      </c>
      <c r="F100">
        <v>495.52984619140602</v>
      </c>
      <c r="G100">
        <v>487.23986816406301</v>
      </c>
      <c r="I100" s="7">
        <f t="shared" si="7"/>
        <v>162.743408203125</v>
      </c>
      <c r="J100" s="7">
        <f t="shared" si="7"/>
        <v>67.766845703124943</v>
      </c>
      <c r="K100" s="7">
        <f t="shared" si="8"/>
        <v>115.30661621093753</v>
      </c>
      <c r="L100" s="8">
        <f t="shared" si="9"/>
        <v>1.7015196002493058</v>
      </c>
      <c r="M100" s="8">
        <f t="shared" si="12"/>
        <v>1.8638639074017187</v>
      </c>
      <c r="P100" s="6">
        <f t="shared" si="10"/>
        <v>-3.6729184389526521</v>
      </c>
      <c r="U100" s="18">
        <v>73</v>
      </c>
      <c r="V100" s="20">
        <f t="shared" si="11"/>
        <v>1.7695364596775063</v>
      </c>
    </row>
    <row r="101" spans="1:22" x14ac:dyDescent="0.15">
      <c r="A101" s="6">
        <v>50</v>
      </c>
      <c r="B101" s="6">
        <v>99</v>
      </c>
      <c r="D101">
        <v>654.010498046875</v>
      </c>
      <c r="E101">
        <v>553.56512451171898</v>
      </c>
      <c r="F101">
        <v>494.81387329101602</v>
      </c>
      <c r="G101">
        <v>487.33212280273398</v>
      </c>
      <c r="I101" s="7">
        <f t="shared" si="7"/>
        <v>159.19662475585898</v>
      </c>
      <c r="J101" s="7">
        <f t="shared" si="7"/>
        <v>66.233001708985</v>
      </c>
      <c r="K101" s="7">
        <f t="shared" si="8"/>
        <v>112.83352355956947</v>
      </c>
      <c r="L101" s="8">
        <f t="shared" si="9"/>
        <v>1.7035846277258904</v>
      </c>
      <c r="M101" s="8">
        <f t="shared" si="12"/>
        <v>1.8675687763646913</v>
      </c>
      <c r="P101" s="6">
        <f t="shared" si="10"/>
        <v>-3.4814456531167179</v>
      </c>
      <c r="U101" s="18">
        <v>73.5</v>
      </c>
      <c r="V101" s="20">
        <f t="shared" si="11"/>
        <v>1.7495189476073276</v>
      </c>
    </row>
    <row r="102" spans="1:22" x14ac:dyDescent="0.15">
      <c r="A102" s="6">
        <v>50.5</v>
      </c>
      <c r="B102" s="6">
        <v>100</v>
      </c>
      <c r="D102">
        <v>642.028076171875</v>
      </c>
      <c r="E102">
        <v>547.92517089843795</v>
      </c>
      <c r="F102">
        <v>494.77838134765602</v>
      </c>
      <c r="G102">
        <v>487.10949707031301</v>
      </c>
      <c r="I102" s="7">
        <f t="shared" si="7"/>
        <v>147.24969482421898</v>
      </c>
      <c r="J102" s="7">
        <f t="shared" si="7"/>
        <v>60.815673828124943</v>
      </c>
      <c r="K102" s="7">
        <f t="shared" si="8"/>
        <v>104.67872314453152</v>
      </c>
      <c r="L102" s="8">
        <f t="shared" si="9"/>
        <v>1.7212457998964334</v>
      </c>
      <c r="M102" s="8">
        <f t="shared" si="12"/>
        <v>1.8868697900216223</v>
      </c>
      <c r="P102" s="6">
        <f t="shared" si="10"/>
        <v>-2.4839423969192906</v>
      </c>
      <c r="U102" s="18">
        <v>74</v>
      </c>
      <c r="V102" s="20">
        <f t="shared" si="11"/>
        <v>1.743209819220555</v>
      </c>
    </row>
    <row r="103" spans="1:22" x14ac:dyDescent="0.15">
      <c r="A103" s="6">
        <v>51</v>
      </c>
      <c r="B103" s="6">
        <v>101</v>
      </c>
      <c r="D103">
        <v>623.33056640625</v>
      </c>
      <c r="E103">
        <v>539.20574951171898</v>
      </c>
      <c r="F103">
        <v>494.66622924804699</v>
      </c>
      <c r="G103">
        <v>487.22161865234398</v>
      </c>
      <c r="I103" s="7">
        <f t="shared" si="7"/>
        <v>128.66433715820301</v>
      </c>
      <c r="J103" s="7">
        <f t="shared" si="7"/>
        <v>51.984130859375</v>
      </c>
      <c r="K103" s="7">
        <f t="shared" si="8"/>
        <v>92.275445556640506</v>
      </c>
      <c r="L103" s="8">
        <f t="shared" si="9"/>
        <v>1.7750695073898544</v>
      </c>
      <c r="M103" s="8">
        <f t="shared" si="12"/>
        <v>1.9423333390014312</v>
      </c>
      <c r="P103" s="6">
        <f t="shared" si="10"/>
        <v>0.38249102937684121</v>
      </c>
      <c r="U103" s="18">
        <v>74.5</v>
      </c>
      <c r="V103" s="20">
        <f t="shared" si="11"/>
        <v>1.7118876750655998</v>
      </c>
    </row>
    <row r="104" spans="1:22" x14ac:dyDescent="0.15">
      <c r="A104" s="6">
        <v>51.5</v>
      </c>
      <c r="B104" s="6">
        <v>102</v>
      </c>
      <c r="D104">
        <v>650.88946533203102</v>
      </c>
      <c r="E104">
        <v>551.32531738281295</v>
      </c>
      <c r="F104">
        <v>494.07464599609398</v>
      </c>
      <c r="G104">
        <v>486.33377075195301</v>
      </c>
      <c r="I104" s="7">
        <f t="shared" si="7"/>
        <v>156.81481933593705</v>
      </c>
      <c r="J104" s="7">
        <f t="shared" si="7"/>
        <v>64.991546630859943</v>
      </c>
      <c r="K104" s="7">
        <f t="shared" si="8"/>
        <v>111.3207366943351</v>
      </c>
      <c r="L104" s="8">
        <f t="shared" si="9"/>
        <v>1.7128494775884693</v>
      </c>
      <c r="M104" s="8">
        <f t="shared" si="12"/>
        <v>1.8817531506864342</v>
      </c>
      <c r="P104" s="6">
        <f t="shared" si="10"/>
        <v>-2.7483774410240915</v>
      </c>
      <c r="U104" s="18">
        <v>75</v>
      </c>
      <c r="V104" s="20">
        <f t="shared" si="11"/>
        <v>1.7332993307590863</v>
      </c>
    </row>
    <row r="105" spans="1:22" x14ac:dyDescent="0.15">
      <c r="A105" s="6">
        <v>52</v>
      </c>
      <c r="B105" s="6">
        <v>103</v>
      </c>
      <c r="D105">
        <v>653.77288818359398</v>
      </c>
      <c r="E105">
        <v>553.15948486328102</v>
      </c>
      <c r="F105">
        <v>494.91806030273398</v>
      </c>
      <c r="G105">
        <v>487.33444213867199</v>
      </c>
      <c r="I105" s="7">
        <f t="shared" si="7"/>
        <v>158.85482788086</v>
      </c>
      <c r="J105" s="7">
        <f t="shared" si="7"/>
        <v>65.825042724609034</v>
      </c>
      <c r="K105" s="7">
        <f t="shared" si="8"/>
        <v>112.77729797363368</v>
      </c>
      <c r="L105" s="8">
        <f t="shared" si="9"/>
        <v>1.7132886406995267</v>
      </c>
      <c r="M105" s="8">
        <f t="shared" si="12"/>
        <v>1.8838321552838795</v>
      </c>
      <c r="P105" s="6">
        <f t="shared" si="10"/>
        <v>-2.6409315890878968</v>
      </c>
    </row>
    <row r="106" spans="1:22" x14ac:dyDescent="0.15">
      <c r="A106" s="6">
        <v>52.5</v>
      </c>
      <c r="B106" s="6">
        <v>104</v>
      </c>
      <c r="D106">
        <v>647.27911376953102</v>
      </c>
      <c r="E106">
        <v>549.72424316406295</v>
      </c>
      <c r="F106">
        <v>495.41937255859398</v>
      </c>
      <c r="G106">
        <v>487.56701660156301</v>
      </c>
      <c r="I106" s="7">
        <f t="shared" si="7"/>
        <v>151.85974121093705</v>
      </c>
      <c r="J106" s="7">
        <f t="shared" si="7"/>
        <v>62.157226562499943</v>
      </c>
      <c r="K106" s="7">
        <f t="shared" si="8"/>
        <v>108.34968261718709</v>
      </c>
      <c r="L106" s="8">
        <f t="shared" si="9"/>
        <v>1.7431550377853489</v>
      </c>
      <c r="M106" s="8">
        <f t="shared" si="12"/>
        <v>1.9153383938560897</v>
      </c>
      <c r="P106" s="6">
        <f t="shared" si="10"/>
        <v>-1.0126453174481087</v>
      </c>
    </row>
    <row r="107" spans="1:22" x14ac:dyDescent="0.15">
      <c r="A107" s="6">
        <v>53</v>
      </c>
      <c r="B107" s="6">
        <v>105</v>
      </c>
      <c r="D107">
        <v>655.741455078125</v>
      </c>
      <c r="E107">
        <v>552.05627441406295</v>
      </c>
      <c r="F107">
        <v>494.17684936523398</v>
      </c>
      <c r="G107">
        <v>486.07464599609398</v>
      </c>
      <c r="I107" s="7">
        <f t="shared" si="7"/>
        <v>161.56460571289102</v>
      </c>
      <c r="J107" s="7">
        <f t="shared" si="7"/>
        <v>65.981628417968977</v>
      </c>
      <c r="K107" s="7">
        <f t="shared" si="8"/>
        <v>115.37746582031275</v>
      </c>
      <c r="L107" s="8">
        <f t="shared" si="9"/>
        <v>1.7486301654975773</v>
      </c>
      <c r="M107" s="8">
        <f t="shared" si="12"/>
        <v>1.9224533630547063</v>
      </c>
      <c r="P107" s="6">
        <f t="shared" si="10"/>
        <v>-0.64493380397452427</v>
      </c>
    </row>
    <row r="108" spans="1:22" x14ac:dyDescent="0.15">
      <c r="A108" s="6">
        <v>53.5</v>
      </c>
      <c r="B108" s="6">
        <v>106</v>
      </c>
      <c r="D108">
        <v>662.72216796875</v>
      </c>
      <c r="E108">
        <v>554.59161376953102</v>
      </c>
      <c r="F108">
        <v>495.41604614257801</v>
      </c>
      <c r="G108">
        <v>487.56668090820301</v>
      </c>
      <c r="I108" s="7">
        <f t="shared" si="7"/>
        <v>167.30612182617199</v>
      </c>
      <c r="J108" s="7">
        <f t="shared" si="7"/>
        <v>67.024932861328011</v>
      </c>
      <c r="K108" s="7">
        <f t="shared" si="8"/>
        <v>120.38866882324238</v>
      </c>
      <c r="L108" s="8">
        <f t="shared" si="9"/>
        <v>1.796177387783765</v>
      </c>
      <c r="M108" s="8">
        <f t="shared" si="12"/>
        <v>1.971640426827282</v>
      </c>
      <c r="P108" s="6">
        <f t="shared" si="10"/>
        <v>1.8971221288399689</v>
      </c>
    </row>
    <row r="109" spans="1:22" x14ac:dyDescent="0.15">
      <c r="A109" s="6">
        <v>54</v>
      </c>
      <c r="B109" s="6">
        <v>107</v>
      </c>
      <c r="D109">
        <v>658.97412109375</v>
      </c>
      <c r="E109">
        <v>553.3642578125</v>
      </c>
      <c r="F109">
        <v>494.85003662109398</v>
      </c>
      <c r="G109">
        <v>486.97512817382801</v>
      </c>
      <c r="I109" s="7">
        <f t="shared" si="7"/>
        <v>164.12408447265602</v>
      </c>
      <c r="J109" s="7">
        <f t="shared" si="7"/>
        <v>66.389129638671989</v>
      </c>
      <c r="K109" s="7">
        <f t="shared" si="8"/>
        <v>117.65169372558563</v>
      </c>
      <c r="L109" s="8">
        <f t="shared" si="9"/>
        <v>1.7721529769393596</v>
      </c>
      <c r="M109" s="8">
        <f t="shared" si="12"/>
        <v>1.9492558574692644</v>
      </c>
      <c r="P109" s="6">
        <f t="shared" si="10"/>
        <v>0.74025642115826196</v>
      </c>
    </row>
    <row r="110" spans="1:22" x14ac:dyDescent="0.15">
      <c r="A110" s="6">
        <v>54.5</v>
      </c>
      <c r="B110" s="6">
        <v>108</v>
      </c>
      <c r="D110">
        <v>664.16687011718795</v>
      </c>
      <c r="E110">
        <v>555.72528076171898</v>
      </c>
      <c r="F110">
        <v>495.20635986328102</v>
      </c>
      <c r="G110">
        <v>487.14865112304699</v>
      </c>
      <c r="I110" s="7">
        <f t="shared" si="7"/>
        <v>168.96051025390693</v>
      </c>
      <c r="J110" s="7">
        <f t="shared" si="7"/>
        <v>68.576629638671989</v>
      </c>
      <c r="K110" s="7">
        <f t="shared" si="8"/>
        <v>120.95686950683654</v>
      </c>
      <c r="L110" s="8">
        <f t="shared" si="9"/>
        <v>1.7638205631299513</v>
      </c>
      <c r="M110" s="8">
        <f t="shared" si="12"/>
        <v>1.9425632851462442</v>
      </c>
      <c r="P110" s="6">
        <f t="shared" si="10"/>
        <v>0.39437496626627094</v>
      </c>
    </row>
    <row r="111" spans="1:22" x14ac:dyDescent="0.15">
      <c r="A111" s="6">
        <v>55</v>
      </c>
      <c r="B111" s="6">
        <v>109</v>
      </c>
      <c r="D111">
        <v>663.01055908203102</v>
      </c>
      <c r="E111">
        <v>556.04870605468795</v>
      </c>
      <c r="F111">
        <v>495.21963500976602</v>
      </c>
      <c r="G111">
        <v>487.22628784179699</v>
      </c>
      <c r="I111" s="7">
        <f t="shared" si="7"/>
        <v>167.790924072265</v>
      </c>
      <c r="J111" s="7">
        <f t="shared" si="7"/>
        <v>68.822418212890966</v>
      </c>
      <c r="K111" s="7">
        <f t="shared" si="8"/>
        <v>119.61523132324132</v>
      </c>
      <c r="L111" s="8">
        <f t="shared" si="9"/>
        <v>1.7380271491366526</v>
      </c>
      <c r="M111" s="8">
        <f t="shared" si="12"/>
        <v>1.9184097126393336</v>
      </c>
      <c r="P111" s="6">
        <f t="shared" si="10"/>
        <v>-0.85391528691388796</v>
      </c>
    </row>
    <row r="112" spans="1:22" x14ac:dyDescent="0.15">
      <c r="A112" s="6">
        <v>55.5</v>
      </c>
      <c r="B112" s="6">
        <v>110</v>
      </c>
      <c r="D112">
        <v>663.14447021484398</v>
      </c>
      <c r="E112">
        <v>556.17340087890602</v>
      </c>
      <c r="F112">
        <v>494.78268432617199</v>
      </c>
      <c r="G112">
        <v>487.02023315429699</v>
      </c>
      <c r="I112" s="7">
        <f t="shared" si="7"/>
        <v>168.36178588867199</v>
      </c>
      <c r="J112" s="7">
        <f t="shared" si="7"/>
        <v>69.153167724609034</v>
      </c>
      <c r="K112" s="7">
        <f t="shared" si="8"/>
        <v>119.95456848144568</v>
      </c>
      <c r="L112" s="8">
        <f t="shared" si="9"/>
        <v>1.7346214559417545</v>
      </c>
      <c r="M112" s="8">
        <f t="shared" si="12"/>
        <v>1.9166438609308236</v>
      </c>
      <c r="P112" s="6">
        <f t="shared" si="10"/>
        <v>-0.94517696158598197</v>
      </c>
    </row>
    <row r="113" spans="1:22" x14ac:dyDescent="0.15">
      <c r="A113" s="6">
        <v>56</v>
      </c>
      <c r="B113" s="6">
        <v>111</v>
      </c>
      <c r="D113">
        <v>664.29974365234398</v>
      </c>
      <c r="E113">
        <v>556.84326171875</v>
      </c>
      <c r="F113">
        <v>495.25347900390602</v>
      </c>
      <c r="G113">
        <v>487.17849731445301</v>
      </c>
      <c r="I113" s="7">
        <f t="shared" si="7"/>
        <v>169.04626464843795</v>
      </c>
      <c r="J113" s="7">
        <f t="shared" si="7"/>
        <v>69.664764404296989</v>
      </c>
      <c r="K113" s="7">
        <f t="shared" si="8"/>
        <v>120.28092956543006</v>
      </c>
      <c r="L113" s="8">
        <f t="shared" si="9"/>
        <v>1.7265676643558852</v>
      </c>
      <c r="M113" s="8">
        <f t="shared" si="12"/>
        <v>1.9102299108313421</v>
      </c>
      <c r="P113" s="6">
        <f t="shared" si="10"/>
        <v>-1.2766588320743315</v>
      </c>
      <c r="U113" s="18"/>
      <c r="V113" s="20"/>
    </row>
    <row r="114" spans="1:22" x14ac:dyDescent="0.15">
      <c r="A114" s="6">
        <v>56.5</v>
      </c>
      <c r="B114" s="6">
        <v>112</v>
      </c>
      <c r="D114">
        <v>662.75421142578102</v>
      </c>
      <c r="E114">
        <v>556.61663818359398</v>
      </c>
      <c r="F114">
        <v>494.52157592773398</v>
      </c>
      <c r="G114">
        <v>486.48043823242199</v>
      </c>
      <c r="I114" s="7">
        <f t="shared" si="7"/>
        <v>168.23263549804705</v>
      </c>
      <c r="J114" s="7">
        <f t="shared" si="7"/>
        <v>70.136199951171989</v>
      </c>
      <c r="K114" s="7">
        <f t="shared" si="8"/>
        <v>119.13729553222666</v>
      </c>
      <c r="L114" s="8">
        <f t="shared" si="9"/>
        <v>1.698656266167381</v>
      </c>
      <c r="M114" s="8">
        <f t="shared" si="12"/>
        <v>1.883958354129226</v>
      </c>
      <c r="P114" s="6">
        <f t="shared" si="10"/>
        <v>-2.6344094570693919</v>
      </c>
      <c r="U114" s="18"/>
      <c r="V114" s="20"/>
    </row>
    <row r="115" spans="1:22" x14ac:dyDescent="0.15">
      <c r="A115" s="6">
        <v>57</v>
      </c>
      <c r="B115" s="6">
        <v>113</v>
      </c>
      <c r="D115">
        <v>663.91418457031295</v>
      </c>
      <c r="E115">
        <v>556.75213623046898</v>
      </c>
      <c r="F115">
        <v>495.02520751953102</v>
      </c>
      <c r="G115">
        <v>487.15927124023398</v>
      </c>
      <c r="I115" s="7">
        <f t="shared" si="7"/>
        <v>168.88897705078193</v>
      </c>
      <c r="J115" s="7">
        <f t="shared" si="7"/>
        <v>69.592864990235</v>
      </c>
      <c r="K115" s="7">
        <f t="shared" si="8"/>
        <v>120.17397155761743</v>
      </c>
      <c r="L115" s="8">
        <f t="shared" si="9"/>
        <v>1.7268145459233468</v>
      </c>
      <c r="M115" s="8">
        <f t="shared" si="12"/>
        <v>1.9137564753715799</v>
      </c>
      <c r="P115" s="6">
        <f t="shared" si="10"/>
        <v>-1.0944010670364637</v>
      </c>
      <c r="U115" s="18"/>
      <c r="V115" s="20"/>
    </row>
    <row r="116" spans="1:22" x14ac:dyDescent="0.15">
      <c r="A116" s="6">
        <v>57.5</v>
      </c>
      <c r="B116" s="6">
        <v>114</v>
      </c>
      <c r="D116">
        <v>658.26129150390602</v>
      </c>
      <c r="E116">
        <v>553.54583740234398</v>
      </c>
      <c r="F116">
        <v>494.13204956054699</v>
      </c>
      <c r="G116">
        <v>486.35964965820301</v>
      </c>
      <c r="I116" s="7">
        <f t="shared" si="7"/>
        <v>164.12924194335903</v>
      </c>
      <c r="J116" s="7">
        <f t="shared" si="7"/>
        <v>67.186187744140966</v>
      </c>
      <c r="K116" s="7">
        <f t="shared" si="8"/>
        <v>117.09891052246036</v>
      </c>
      <c r="L116" s="8">
        <f t="shared" si="9"/>
        <v>1.7429015464963939</v>
      </c>
      <c r="M116" s="8">
        <f t="shared" si="12"/>
        <v>1.9314833174310149</v>
      </c>
      <c r="P116" s="6">
        <f t="shared" si="10"/>
        <v>-0.17825319052148372</v>
      </c>
    </row>
    <row r="117" spans="1:22" x14ac:dyDescent="0.15">
      <c r="A117" s="6">
        <v>58</v>
      </c>
      <c r="B117" s="6">
        <v>115</v>
      </c>
      <c r="D117">
        <v>657.03204345703102</v>
      </c>
      <c r="E117">
        <v>553.31335449218795</v>
      </c>
      <c r="F117">
        <v>494.77139282226602</v>
      </c>
      <c r="G117">
        <v>486.75015258789102</v>
      </c>
      <c r="I117" s="7">
        <f t="shared" si="7"/>
        <v>162.260650634765</v>
      </c>
      <c r="J117" s="7">
        <f t="shared" si="7"/>
        <v>66.563201904296932</v>
      </c>
      <c r="K117" s="7">
        <f t="shared" si="8"/>
        <v>115.66640930175714</v>
      </c>
      <c r="L117" s="8">
        <f t="shared" si="9"/>
        <v>1.7376929894096695</v>
      </c>
      <c r="M117" s="8">
        <f t="shared" si="12"/>
        <v>1.9279146018306785</v>
      </c>
      <c r="P117" s="6">
        <f t="shared" si="10"/>
        <v>-0.36268938102693615</v>
      </c>
    </row>
    <row r="118" spans="1:22" x14ac:dyDescent="0.15">
      <c r="A118" s="6">
        <v>58.5</v>
      </c>
      <c r="B118" s="6">
        <v>116</v>
      </c>
      <c r="D118">
        <v>656.45544433593795</v>
      </c>
      <c r="E118">
        <v>552.80212402343795</v>
      </c>
      <c r="F118">
        <v>494.22329711914102</v>
      </c>
      <c r="G118">
        <v>486.43597412109398</v>
      </c>
      <c r="I118" s="7">
        <f t="shared" si="7"/>
        <v>162.23214721679693</v>
      </c>
      <c r="J118" s="7">
        <f t="shared" si="7"/>
        <v>66.366149902343977</v>
      </c>
      <c r="K118" s="7">
        <f t="shared" si="8"/>
        <v>115.77584228515616</v>
      </c>
      <c r="L118" s="8">
        <f t="shared" si="9"/>
        <v>1.7445014130775587</v>
      </c>
      <c r="M118" s="8">
        <f t="shared" si="12"/>
        <v>1.9363628669849557</v>
      </c>
      <c r="P118" s="6">
        <f t="shared" si="10"/>
        <v>7.3928723617770434E-2</v>
      </c>
    </row>
    <row r="119" spans="1:22" x14ac:dyDescent="0.15">
      <c r="A119" s="6">
        <v>59</v>
      </c>
      <c r="B119" s="6">
        <v>117</v>
      </c>
      <c r="D119">
        <v>657.90936279296898</v>
      </c>
      <c r="E119">
        <v>554.44348144531295</v>
      </c>
      <c r="F119">
        <v>494.44226074218801</v>
      </c>
      <c r="G119">
        <v>486.66390991210898</v>
      </c>
      <c r="I119" s="7">
        <f t="shared" si="7"/>
        <v>163.46710205078097</v>
      </c>
      <c r="J119" s="7">
        <f t="shared" si="7"/>
        <v>67.779571533203978</v>
      </c>
      <c r="K119" s="7">
        <f t="shared" si="8"/>
        <v>116.02140197753818</v>
      </c>
      <c r="L119" s="8">
        <f t="shared" si="9"/>
        <v>1.7117458749455416</v>
      </c>
      <c r="M119" s="8">
        <f t="shared" si="12"/>
        <v>1.9052471703393268</v>
      </c>
      <c r="P119" s="6">
        <f t="shared" si="10"/>
        <v>-1.5341737975532155</v>
      </c>
    </row>
    <row r="120" spans="1:22" x14ac:dyDescent="0.15">
      <c r="A120" s="6">
        <v>59.5</v>
      </c>
      <c r="B120" s="6">
        <v>118</v>
      </c>
      <c r="D120">
        <v>658.44329833984398</v>
      </c>
      <c r="E120">
        <v>554.56701660156295</v>
      </c>
      <c r="F120">
        <v>494.90609741210898</v>
      </c>
      <c r="G120">
        <v>486.82879638671898</v>
      </c>
      <c r="I120" s="7">
        <f t="shared" si="7"/>
        <v>163.537200927735</v>
      </c>
      <c r="J120" s="7">
        <f t="shared" si="7"/>
        <v>67.738220214843977</v>
      </c>
      <c r="K120" s="7">
        <f t="shared" si="8"/>
        <v>116.12044677734423</v>
      </c>
      <c r="L120" s="8">
        <f t="shared" si="9"/>
        <v>1.7142529934953605</v>
      </c>
      <c r="M120" s="8">
        <f t="shared" si="12"/>
        <v>1.9093941303755335</v>
      </c>
      <c r="P120" s="6">
        <f t="shared" si="10"/>
        <v>-1.3198531295839775</v>
      </c>
    </row>
    <row r="121" spans="1:22" x14ac:dyDescent="0.15">
      <c r="A121" s="6">
        <v>60</v>
      </c>
      <c r="B121" s="6">
        <v>119</v>
      </c>
      <c r="D121">
        <v>657.19171142578102</v>
      </c>
      <c r="E121">
        <v>554.41717529296898</v>
      </c>
      <c r="F121">
        <v>493.97976684570301</v>
      </c>
      <c r="G121">
        <v>485.76477050781301</v>
      </c>
      <c r="I121" s="7">
        <f t="shared" si="7"/>
        <v>163.21194458007801</v>
      </c>
      <c r="J121" s="7">
        <f t="shared" si="7"/>
        <v>68.652404785155966</v>
      </c>
      <c r="K121" s="7">
        <f t="shared" si="8"/>
        <v>115.15526123046884</v>
      </c>
      <c r="L121" s="8">
        <f t="shared" si="9"/>
        <v>1.6773667519854705</v>
      </c>
      <c r="M121" s="8">
        <f t="shared" si="12"/>
        <v>1.8741477303520315</v>
      </c>
      <c r="P121" s="6">
        <f t="shared" si="10"/>
        <v>-3.1414361519893861</v>
      </c>
    </row>
    <row r="122" spans="1:22" x14ac:dyDescent="0.15">
      <c r="A122" s="6">
        <v>60.5</v>
      </c>
      <c r="B122" s="6">
        <v>120</v>
      </c>
      <c r="D122">
        <v>658.54949951171898</v>
      </c>
      <c r="E122">
        <v>554.71368408203102</v>
      </c>
      <c r="F122">
        <v>494.52056884765602</v>
      </c>
      <c r="G122">
        <v>486.14266967773398</v>
      </c>
      <c r="I122" s="7">
        <f t="shared" si="7"/>
        <v>164.02893066406295</v>
      </c>
      <c r="J122" s="7">
        <f t="shared" si="7"/>
        <v>68.571014404297046</v>
      </c>
      <c r="K122" s="7">
        <f t="shared" si="8"/>
        <v>116.02922058105503</v>
      </c>
      <c r="L122" s="8">
        <f t="shared" si="9"/>
        <v>1.6921030203365925</v>
      </c>
      <c r="M122" s="8">
        <f t="shared" si="12"/>
        <v>1.8905238401895417</v>
      </c>
      <c r="P122" s="6">
        <f t="shared" si="10"/>
        <v>-2.2950959971604106</v>
      </c>
    </row>
    <row r="123" spans="1:22" x14ac:dyDescent="0.15">
      <c r="A123" s="6">
        <v>61</v>
      </c>
      <c r="B123" s="6">
        <v>121</v>
      </c>
      <c r="D123">
        <v>658.00860595703102</v>
      </c>
      <c r="E123">
        <v>554.62023925781295</v>
      </c>
      <c r="F123">
        <v>494.02355957031301</v>
      </c>
      <c r="G123">
        <v>486.50198364257801</v>
      </c>
      <c r="I123" s="7">
        <f t="shared" si="7"/>
        <v>163.98504638671801</v>
      </c>
      <c r="J123" s="7">
        <f t="shared" si="7"/>
        <v>68.118255615234943</v>
      </c>
      <c r="K123" s="7">
        <f t="shared" si="8"/>
        <v>116.30226745605356</v>
      </c>
      <c r="L123" s="8">
        <f t="shared" si="9"/>
        <v>1.7073582757753716</v>
      </c>
      <c r="M123" s="8">
        <f t="shared" si="12"/>
        <v>1.9074189371147088</v>
      </c>
      <c r="P123" s="6">
        <f t="shared" si="10"/>
        <v>-1.4219338671199759</v>
      </c>
    </row>
    <row r="124" spans="1:22" x14ac:dyDescent="0.15">
      <c r="A124" s="6">
        <v>61.5</v>
      </c>
      <c r="B124" s="6">
        <v>122</v>
      </c>
      <c r="D124">
        <v>659.02264404296898</v>
      </c>
      <c r="E124">
        <v>555.21856689453102</v>
      </c>
      <c r="F124">
        <v>494.43960571289102</v>
      </c>
      <c r="G124">
        <v>486.30392456054699</v>
      </c>
      <c r="I124" s="7">
        <f t="shared" si="7"/>
        <v>164.58303833007795</v>
      </c>
      <c r="J124" s="7">
        <f t="shared" si="7"/>
        <v>68.914642333984034</v>
      </c>
      <c r="K124" s="7">
        <f t="shared" si="8"/>
        <v>116.34278869628913</v>
      </c>
      <c r="L124" s="8">
        <f t="shared" si="9"/>
        <v>1.6882158095293016</v>
      </c>
      <c r="M124" s="8">
        <f t="shared" si="12"/>
        <v>1.8899163123550267</v>
      </c>
      <c r="P124" s="6">
        <f t="shared" si="10"/>
        <v>-2.3264938814337932</v>
      </c>
    </row>
    <row r="125" spans="1:22" x14ac:dyDescent="0.15">
      <c r="A125" s="6">
        <v>62</v>
      </c>
      <c r="B125" s="6">
        <v>123</v>
      </c>
      <c r="D125">
        <v>660.038330078125</v>
      </c>
      <c r="E125">
        <v>555.767822265625</v>
      </c>
      <c r="F125">
        <v>493.99005126953102</v>
      </c>
      <c r="G125">
        <v>486.17019653320301</v>
      </c>
      <c r="I125" s="7">
        <f t="shared" si="7"/>
        <v>166.04827880859398</v>
      </c>
      <c r="J125" s="7">
        <f t="shared" si="7"/>
        <v>69.597625732421989</v>
      </c>
      <c r="K125" s="7">
        <f t="shared" si="8"/>
        <v>117.32994079589858</v>
      </c>
      <c r="L125" s="8">
        <f t="shared" si="9"/>
        <v>1.6858325203073778</v>
      </c>
      <c r="M125" s="8">
        <f t="shared" si="12"/>
        <v>1.889172864619491</v>
      </c>
      <c r="P125" s="6">
        <f t="shared" si="10"/>
        <v>-2.3649162954163438</v>
      </c>
    </row>
    <row r="126" spans="1:22" x14ac:dyDescent="0.15">
      <c r="A126" s="6">
        <v>62.5</v>
      </c>
      <c r="B126" s="6">
        <v>124</v>
      </c>
      <c r="D126">
        <v>663.21185302734398</v>
      </c>
      <c r="E126">
        <v>556.84356689453102</v>
      </c>
      <c r="F126">
        <v>493.952880859375</v>
      </c>
      <c r="G126">
        <v>486.1552734375</v>
      </c>
      <c r="I126" s="7">
        <f t="shared" si="7"/>
        <v>169.25897216796898</v>
      </c>
      <c r="J126" s="7">
        <f t="shared" si="7"/>
        <v>70.688293457031023</v>
      </c>
      <c r="K126" s="7">
        <f t="shared" si="8"/>
        <v>119.77716674804726</v>
      </c>
      <c r="L126" s="8">
        <f t="shared" si="9"/>
        <v>1.6944413408544892</v>
      </c>
      <c r="M126" s="8">
        <f t="shared" si="12"/>
        <v>1.8994215266529904</v>
      </c>
      <c r="P126" s="6">
        <f t="shared" si="10"/>
        <v>-1.8352511735841797</v>
      </c>
    </row>
    <row r="127" spans="1:22" x14ac:dyDescent="0.15">
      <c r="A127" s="6">
        <v>63</v>
      </c>
      <c r="B127" s="6">
        <v>125</v>
      </c>
      <c r="D127">
        <v>664.08935546875</v>
      </c>
      <c r="E127">
        <v>556.89556884765602</v>
      </c>
      <c r="F127">
        <v>494.29562377929699</v>
      </c>
      <c r="G127">
        <v>486.13537597656301</v>
      </c>
      <c r="I127" s="7">
        <f t="shared" si="7"/>
        <v>169.79373168945301</v>
      </c>
      <c r="J127" s="7">
        <f t="shared" si="7"/>
        <v>70.760192871093011</v>
      </c>
      <c r="K127" s="7">
        <f t="shared" si="8"/>
        <v>120.2615966796879</v>
      </c>
      <c r="L127" s="8">
        <f t="shared" si="9"/>
        <v>1.6995656993017783</v>
      </c>
      <c r="M127" s="8">
        <f t="shared" si="12"/>
        <v>1.9061857265866673</v>
      </c>
      <c r="P127" s="6">
        <f t="shared" si="10"/>
        <v>-1.4856679040552119</v>
      </c>
    </row>
    <row r="128" spans="1:22" x14ac:dyDescent="0.15">
      <c r="A128" s="6">
        <v>63.5</v>
      </c>
      <c r="B128" s="6">
        <v>126</v>
      </c>
      <c r="D128">
        <v>666.90496826171898</v>
      </c>
      <c r="E128">
        <v>557.58532714843795</v>
      </c>
      <c r="F128">
        <v>493.331787109375</v>
      </c>
      <c r="G128">
        <v>485.77505493164102</v>
      </c>
      <c r="I128" s="7">
        <f t="shared" si="7"/>
        <v>173.57318115234398</v>
      </c>
      <c r="J128" s="7">
        <f t="shared" si="7"/>
        <v>71.810272216796932</v>
      </c>
      <c r="K128" s="7">
        <f t="shared" si="8"/>
        <v>123.30599060058613</v>
      </c>
      <c r="L128" s="8">
        <f t="shared" si="9"/>
        <v>1.7171079679007815</v>
      </c>
      <c r="M128" s="8">
        <f t="shared" si="12"/>
        <v>1.9253678366720586</v>
      </c>
      <c r="P128" s="6">
        <f t="shared" si="10"/>
        <v>-0.49430974996964772</v>
      </c>
    </row>
    <row r="129" spans="1:16" x14ac:dyDescent="0.15">
      <c r="A129" s="6">
        <v>64</v>
      </c>
      <c r="B129" s="6">
        <v>127</v>
      </c>
      <c r="D129">
        <v>669.50164794921898</v>
      </c>
      <c r="E129">
        <v>558.06610107421898</v>
      </c>
      <c r="F129">
        <v>493.11544799804699</v>
      </c>
      <c r="G129">
        <v>485.66256713867199</v>
      </c>
      <c r="I129" s="7">
        <f t="shared" si="7"/>
        <v>176.38619995117199</v>
      </c>
      <c r="J129" s="7">
        <f t="shared" si="7"/>
        <v>72.403533935546989</v>
      </c>
      <c r="K129" s="7">
        <f t="shared" si="8"/>
        <v>125.7037261962891</v>
      </c>
      <c r="L129" s="8">
        <f t="shared" si="9"/>
        <v>1.7361545682036665</v>
      </c>
      <c r="M129" s="8">
        <f t="shared" si="12"/>
        <v>1.9460542784613317</v>
      </c>
      <c r="P129" s="6">
        <f t="shared" si="10"/>
        <v>0.57479436086696689</v>
      </c>
    </row>
    <row r="130" spans="1:16" x14ac:dyDescent="0.15">
      <c r="A130" s="6">
        <v>64.5</v>
      </c>
      <c r="B130" s="6">
        <v>128</v>
      </c>
      <c r="D130">
        <v>674.36584472656295</v>
      </c>
      <c r="E130">
        <v>559.52069091796898</v>
      </c>
      <c r="F130">
        <v>493.62542724609398</v>
      </c>
      <c r="G130">
        <v>485.99136352539102</v>
      </c>
      <c r="I130" s="7">
        <f t="shared" ref="I130:J148" si="13">D130-F130</f>
        <v>180.74041748046898</v>
      </c>
      <c r="J130" s="7">
        <f t="shared" si="13"/>
        <v>73.529327392577954</v>
      </c>
      <c r="K130" s="7">
        <f t="shared" ref="K130:K148" si="14">I130-0.7*J130</f>
        <v>129.26988830566441</v>
      </c>
      <c r="L130" s="8">
        <f t="shared" ref="L130:L148" si="15">K130/J130</f>
        <v>1.7580724982765572</v>
      </c>
      <c r="M130" s="8">
        <f t="shared" si="12"/>
        <v>1.9696120500206105</v>
      </c>
      <c r="P130" s="6">
        <f t="shared" si="10"/>
        <v>1.7922927916137525</v>
      </c>
    </row>
    <row r="131" spans="1:16" x14ac:dyDescent="0.15">
      <c r="A131" s="6">
        <v>65</v>
      </c>
      <c r="B131" s="6">
        <v>129</v>
      </c>
      <c r="D131">
        <v>668.37390136718795</v>
      </c>
      <c r="E131">
        <v>557.24768066406295</v>
      </c>
      <c r="F131">
        <v>494.06768798828102</v>
      </c>
      <c r="G131">
        <v>485.66390991210898</v>
      </c>
      <c r="I131" s="7">
        <f t="shared" si="13"/>
        <v>174.30621337890693</v>
      </c>
      <c r="J131" s="7">
        <f t="shared" si="13"/>
        <v>71.583770751953978</v>
      </c>
      <c r="K131" s="7">
        <f t="shared" si="14"/>
        <v>124.19757385253915</v>
      </c>
      <c r="L131" s="8">
        <f t="shared" si="15"/>
        <v>1.7349962505174261</v>
      </c>
      <c r="M131" s="8">
        <f t="shared" si="12"/>
        <v>1.9481756437478672</v>
      </c>
      <c r="P131" s="6">
        <f t="shared" si="10"/>
        <v>0.68442947218887817</v>
      </c>
    </row>
    <row r="132" spans="1:16" x14ac:dyDescent="0.15">
      <c r="A132" s="6">
        <v>65.5</v>
      </c>
      <c r="B132" s="6">
        <v>130</v>
      </c>
      <c r="D132">
        <v>673.59466552734398</v>
      </c>
      <c r="E132">
        <v>559.80700683593795</v>
      </c>
      <c r="F132">
        <v>493.38619995117199</v>
      </c>
      <c r="G132">
        <v>485.64465332031301</v>
      </c>
      <c r="I132" s="7">
        <f t="shared" si="13"/>
        <v>180.20846557617199</v>
      </c>
      <c r="J132" s="7">
        <f t="shared" si="13"/>
        <v>74.162353515624943</v>
      </c>
      <c r="K132" s="7">
        <f t="shared" si="14"/>
        <v>128.29481811523453</v>
      </c>
      <c r="L132" s="8">
        <f t="shared" si="15"/>
        <v>1.7299183754761054</v>
      </c>
      <c r="M132" s="8">
        <f t="shared" si="12"/>
        <v>1.9447376101929346</v>
      </c>
      <c r="P132" s="6">
        <f t="shared" si="10"/>
        <v>0.50674711172228981</v>
      </c>
    </row>
    <row r="133" spans="1:16" x14ac:dyDescent="0.15">
      <c r="A133" s="6">
        <v>66</v>
      </c>
      <c r="B133" s="6">
        <v>131</v>
      </c>
      <c r="D133">
        <v>679.119873046875</v>
      </c>
      <c r="E133">
        <v>561.95977783203102</v>
      </c>
      <c r="F133">
        <v>493.158935546875</v>
      </c>
      <c r="G133">
        <v>485.65228271484398</v>
      </c>
      <c r="I133" s="7">
        <f t="shared" si="13"/>
        <v>185.9609375</v>
      </c>
      <c r="J133" s="7">
        <f t="shared" si="13"/>
        <v>76.307495117187045</v>
      </c>
      <c r="K133" s="7">
        <f t="shared" si="14"/>
        <v>132.54569091796907</v>
      </c>
      <c r="L133" s="8">
        <f t="shared" si="15"/>
        <v>1.7369943897963867</v>
      </c>
      <c r="M133" s="8">
        <f t="shared" si="12"/>
        <v>1.9534534659996039</v>
      </c>
      <c r="P133" s="6">
        <f t="shared" si="10"/>
        <v>0.95719467381589507</v>
      </c>
    </row>
    <row r="134" spans="1:16" x14ac:dyDescent="0.15">
      <c r="A134" s="6">
        <v>66.5</v>
      </c>
      <c r="B134" s="6">
        <v>132</v>
      </c>
      <c r="D134">
        <v>668.55505371093795</v>
      </c>
      <c r="E134">
        <v>557.85186767578102</v>
      </c>
      <c r="F134">
        <v>493.57199096679699</v>
      </c>
      <c r="G134">
        <v>485.62872314453102</v>
      </c>
      <c r="I134" s="7">
        <f t="shared" si="13"/>
        <v>174.98306274414097</v>
      </c>
      <c r="J134" s="7">
        <f t="shared" si="13"/>
        <v>72.22314453125</v>
      </c>
      <c r="K134" s="7">
        <f t="shared" si="14"/>
        <v>124.42686157226598</v>
      </c>
      <c r="L134" s="8">
        <f t="shared" si="15"/>
        <v>1.7228114668758034</v>
      </c>
      <c r="M134" s="8">
        <f t="shared" si="12"/>
        <v>1.9409103845654085</v>
      </c>
      <c r="P134" s="6">
        <f t="shared" ref="P134:P148" si="16">(M134-$O$2)/$O$2*100</f>
        <v>0.3089507631202289</v>
      </c>
    </row>
    <row r="135" spans="1:16" x14ac:dyDescent="0.15">
      <c r="A135" s="6">
        <v>67</v>
      </c>
      <c r="B135" s="6">
        <v>133</v>
      </c>
      <c r="D135">
        <v>666.96038818359398</v>
      </c>
      <c r="E135">
        <v>557.12005615234398</v>
      </c>
      <c r="F135">
        <v>493.79495239257801</v>
      </c>
      <c r="G135">
        <v>485.61514282226602</v>
      </c>
      <c r="I135" s="7">
        <f t="shared" si="13"/>
        <v>173.16543579101597</v>
      </c>
      <c r="J135" s="7">
        <f t="shared" si="13"/>
        <v>71.504913330077954</v>
      </c>
      <c r="K135" s="7">
        <f t="shared" si="14"/>
        <v>123.1119964599614</v>
      </c>
      <c r="L135" s="8">
        <f t="shared" si="15"/>
        <v>1.7217277908114792</v>
      </c>
      <c r="M135" s="8">
        <f t="shared" si="12"/>
        <v>1.9414665499874724</v>
      </c>
      <c r="P135" s="6">
        <f t="shared" si="16"/>
        <v>0.3376941664126184</v>
      </c>
    </row>
    <row r="136" spans="1:16" x14ac:dyDescent="0.15">
      <c r="A136" s="6">
        <v>67.5</v>
      </c>
      <c r="B136" s="6">
        <v>134</v>
      </c>
      <c r="D136">
        <v>662.96502685546898</v>
      </c>
      <c r="E136">
        <v>555.36865234375</v>
      </c>
      <c r="F136">
        <v>492.98010253906301</v>
      </c>
      <c r="G136">
        <v>485.33709716796898</v>
      </c>
      <c r="I136" s="7">
        <f t="shared" si="13"/>
        <v>169.98492431640597</v>
      </c>
      <c r="J136" s="7">
        <f t="shared" si="13"/>
        <v>70.031555175781023</v>
      </c>
      <c r="K136" s="7">
        <f t="shared" si="14"/>
        <v>120.96283569335925</v>
      </c>
      <c r="L136" s="8">
        <f t="shared" si="15"/>
        <v>1.7272618805871067</v>
      </c>
      <c r="M136" s="8">
        <f t="shared" si="12"/>
        <v>1.948640481249488</v>
      </c>
      <c r="P136" s="6">
        <f t="shared" si="16"/>
        <v>0.70845292140823357</v>
      </c>
    </row>
    <row r="137" spans="1:16" x14ac:dyDescent="0.15">
      <c r="A137" s="6">
        <v>68</v>
      </c>
      <c r="B137" s="6">
        <v>135</v>
      </c>
      <c r="D137">
        <v>663.89892578125</v>
      </c>
      <c r="E137">
        <v>555.83361816406295</v>
      </c>
      <c r="F137">
        <v>493.63436889648398</v>
      </c>
      <c r="G137">
        <v>485.63272094726602</v>
      </c>
      <c r="I137" s="7">
        <f t="shared" si="13"/>
        <v>170.26455688476602</v>
      </c>
      <c r="J137" s="7">
        <f t="shared" si="13"/>
        <v>70.200897216796932</v>
      </c>
      <c r="K137" s="7">
        <f t="shared" si="14"/>
        <v>121.12392883300816</v>
      </c>
      <c r="L137" s="8">
        <f t="shared" si="15"/>
        <v>1.7253900396593067</v>
      </c>
      <c r="M137" s="8">
        <f t="shared" si="12"/>
        <v>1.9484084818080758</v>
      </c>
      <c r="P137" s="6">
        <f t="shared" si="16"/>
        <v>0.69646286729200757</v>
      </c>
    </row>
    <row r="138" spans="1:16" x14ac:dyDescent="0.15">
      <c r="A138" s="6">
        <v>68.5</v>
      </c>
      <c r="B138" s="6">
        <v>136</v>
      </c>
      <c r="D138">
        <v>661.98431396484398</v>
      </c>
      <c r="E138">
        <v>555.52111816406295</v>
      </c>
      <c r="F138">
        <v>493.20770263671898</v>
      </c>
      <c r="G138">
        <v>486.17883300781301</v>
      </c>
      <c r="I138" s="7">
        <f t="shared" si="13"/>
        <v>168.776611328125</v>
      </c>
      <c r="J138" s="7">
        <f t="shared" si="13"/>
        <v>69.342285156249943</v>
      </c>
      <c r="K138" s="7">
        <f t="shared" si="14"/>
        <v>120.23701171875004</v>
      </c>
      <c r="L138" s="8">
        <f t="shared" si="15"/>
        <v>1.7339637920472089</v>
      </c>
      <c r="M138" s="8">
        <f t="shared" si="12"/>
        <v>1.958622075682366</v>
      </c>
      <c r="P138" s="6">
        <f t="shared" si="16"/>
        <v>1.2243156178351933</v>
      </c>
    </row>
    <row r="139" spans="1:16" x14ac:dyDescent="0.15">
      <c r="A139" s="6">
        <v>69</v>
      </c>
      <c r="B139" s="6">
        <v>137</v>
      </c>
      <c r="D139">
        <v>660.02136230468795</v>
      </c>
      <c r="E139">
        <v>554.588134765625</v>
      </c>
      <c r="F139">
        <v>493.93927001953102</v>
      </c>
      <c r="G139">
        <v>485.74285888671898</v>
      </c>
      <c r="I139" s="7">
        <f t="shared" si="13"/>
        <v>166.08209228515693</v>
      </c>
      <c r="J139" s="7">
        <f t="shared" si="13"/>
        <v>68.845275878906023</v>
      </c>
      <c r="K139" s="7">
        <f t="shared" si="14"/>
        <v>117.89039916992272</v>
      </c>
      <c r="L139" s="8">
        <f t="shared" si="15"/>
        <v>1.7123963505830611</v>
      </c>
      <c r="M139" s="8">
        <f t="shared" si="12"/>
        <v>1.9386944757046063</v>
      </c>
      <c r="P139" s="6">
        <f t="shared" si="16"/>
        <v>0.19442950825892072</v>
      </c>
    </row>
    <row r="140" spans="1:16" x14ac:dyDescent="0.15">
      <c r="A140" s="6">
        <v>69.5</v>
      </c>
      <c r="B140" s="6">
        <v>138</v>
      </c>
      <c r="D140">
        <v>661.00177001953102</v>
      </c>
      <c r="E140">
        <v>554.92486572265602</v>
      </c>
      <c r="F140">
        <v>493.11810302734398</v>
      </c>
      <c r="G140">
        <v>485.19839477539102</v>
      </c>
      <c r="I140" s="7">
        <f t="shared" si="13"/>
        <v>167.88366699218705</v>
      </c>
      <c r="J140" s="7">
        <f t="shared" si="13"/>
        <v>69.726470947265</v>
      </c>
      <c r="K140" s="7">
        <f t="shared" si="14"/>
        <v>119.07513732910155</v>
      </c>
      <c r="L140" s="8">
        <f t="shared" si="15"/>
        <v>1.7077465087708161</v>
      </c>
      <c r="M140" s="8">
        <f t="shared" si="12"/>
        <v>1.9356844753787494</v>
      </c>
      <c r="P140" s="6">
        <f t="shared" si="16"/>
        <v>3.8868500968542122E-2</v>
      </c>
    </row>
    <row r="141" spans="1:16" x14ac:dyDescent="0.15">
      <c r="A141" s="6">
        <v>70</v>
      </c>
      <c r="B141" s="6">
        <v>139</v>
      </c>
      <c r="D141">
        <v>663.20690917968795</v>
      </c>
      <c r="E141">
        <v>555.58782958984398</v>
      </c>
      <c r="F141">
        <v>493.23092651367199</v>
      </c>
      <c r="G141">
        <v>485.34771728515602</v>
      </c>
      <c r="I141" s="7">
        <f t="shared" si="13"/>
        <v>169.97598266601597</v>
      </c>
      <c r="J141" s="7">
        <f t="shared" si="13"/>
        <v>70.240112304687955</v>
      </c>
      <c r="K141" s="7">
        <f t="shared" si="14"/>
        <v>120.8079040527344</v>
      </c>
      <c r="L141" s="8">
        <f t="shared" si="15"/>
        <v>1.7199275469363318</v>
      </c>
      <c r="M141" s="8">
        <f t="shared" si="12"/>
        <v>1.9495053550306529</v>
      </c>
      <c r="P141" s="6">
        <f t="shared" si="16"/>
        <v>0.75315080247532584</v>
      </c>
    </row>
    <row r="142" spans="1:16" x14ac:dyDescent="0.15">
      <c r="A142" s="6">
        <v>70.5</v>
      </c>
      <c r="B142" s="6">
        <v>140</v>
      </c>
      <c r="D142">
        <v>665.2490234375</v>
      </c>
      <c r="E142">
        <v>556.09051513671898</v>
      </c>
      <c r="F142">
        <v>493.53085327148398</v>
      </c>
      <c r="G142">
        <v>485.599853515625</v>
      </c>
      <c r="I142" s="7">
        <f t="shared" si="13"/>
        <v>171.71817016601602</v>
      </c>
      <c r="J142" s="7">
        <f t="shared" si="13"/>
        <v>70.490661621093977</v>
      </c>
      <c r="K142" s="7">
        <f t="shared" si="14"/>
        <v>122.37470703125024</v>
      </c>
      <c r="L142" s="8">
        <f t="shared" si="15"/>
        <v>1.7360414020377164</v>
      </c>
      <c r="M142" s="8">
        <f t="shared" si="12"/>
        <v>1.9672590516184256</v>
      </c>
      <c r="P142" s="6">
        <f t="shared" si="16"/>
        <v>1.6706865584010282</v>
      </c>
    </row>
    <row r="143" spans="1:16" x14ac:dyDescent="0.15">
      <c r="A143" s="6">
        <v>71</v>
      </c>
      <c r="B143" s="6">
        <v>141</v>
      </c>
      <c r="D143">
        <v>667.64703369140602</v>
      </c>
      <c r="E143">
        <v>556.94763183593795</v>
      </c>
      <c r="F143">
        <v>493.38818359375</v>
      </c>
      <c r="G143">
        <v>485.66024780273398</v>
      </c>
      <c r="I143" s="7">
        <f t="shared" si="13"/>
        <v>174.25885009765602</v>
      </c>
      <c r="J143" s="7">
        <f t="shared" si="13"/>
        <v>71.287384033203978</v>
      </c>
      <c r="K143" s="7">
        <f t="shared" si="14"/>
        <v>124.35768127441324</v>
      </c>
      <c r="L143" s="8">
        <f t="shared" si="15"/>
        <v>1.744455669975074</v>
      </c>
      <c r="M143" s="8">
        <f t="shared" si="12"/>
        <v>1.9773131610421713</v>
      </c>
      <c r="P143" s="6">
        <f t="shared" si="16"/>
        <v>2.1902969305096516</v>
      </c>
    </row>
    <row r="144" spans="1:16" x14ac:dyDescent="0.15">
      <c r="A144" s="6">
        <v>71.5</v>
      </c>
      <c r="B144" s="6">
        <v>142</v>
      </c>
      <c r="D144">
        <v>662.99505615234398</v>
      </c>
      <c r="E144">
        <v>555.22222900390602</v>
      </c>
      <c r="F144">
        <v>493.5341796875</v>
      </c>
      <c r="G144">
        <v>485.711669921875</v>
      </c>
      <c r="I144" s="7">
        <f t="shared" si="13"/>
        <v>169.46087646484398</v>
      </c>
      <c r="J144" s="7">
        <f t="shared" si="13"/>
        <v>69.510559082031023</v>
      </c>
      <c r="K144" s="7">
        <f t="shared" si="14"/>
        <v>120.80348510742226</v>
      </c>
      <c r="L144" s="8">
        <f t="shared" si="15"/>
        <v>1.7379156016405977</v>
      </c>
      <c r="M144" s="8">
        <f t="shared" si="12"/>
        <v>1.9724129341940828</v>
      </c>
      <c r="P144" s="6">
        <f t="shared" si="16"/>
        <v>1.9370463850224193</v>
      </c>
    </row>
    <row r="145" spans="1:16" x14ac:dyDescent="0.15">
      <c r="A145" s="6">
        <v>72</v>
      </c>
      <c r="B145" s="6">
        <v>143</v>
      </c>
      <c r="D145">
        <v>663.95074462890602</v>
      </c>
      <c r="E145">
        <v>554.92108154296898</v>
      </c>
      <c r="F145">
        <v>492.84506225585898</v>
      </c>
      <c r="G145">
        <v>485.16125488281301</v>
      </c>
      <c r="I145" s="7">
        <f t="shared" si="13"/>
        <v>171.10568237304705</v>
      </c>
      <c r="J145" s="7">
        <f t="shared" si="13"/>
        <v>69.759826660155966</v>
      </c>
      <c r="K145" s="7">
        <f t="shared" si="14"/>
        <v>122.27380371093787</v>
      </c>
      <c r="L145" s="8">
        <f t="shared" si="15"/>
        <v>1.7527825048449526</v>
      </c>
      <c r="M145" s="8">
        <f t="shared" si="12"/>
        <v>1.9889196788848258</v>
      </c>
      <c r="P145" s="6">
        <f t="shared" si="16"/>
        <v>2.7901379309331702</v>
      </c>
    </row>
    <row r="146" spans="1:16" x14ac:dyDescent="0.15">
      <c r="A146" s="6">
        <v>72.5</v>
      </c>
      <c r="B146" s="6">
        <v>144</v>
      </c>
      <c r="D146">
        <v>672.34466552734398</v>
      </c>
      <c r="E146">
        <v>559.114501953125</v>
      </c>
      <c r="F146">
        <v>493.06436157226602</v>
      </c>
      <c r="G146">
        <v>485.23489379882801</v>
      </c>
      <c r="I146" s="7">
        <f t="shared" si="13"/>
        <v>179.28030395507795</v>
      </c>
      <c r="J146" s="7">
        <f t="shared" si="13"/>
        <v>73.879608154296989</v>
      </c>
      <c r="K146" s="7">
        <f t="shared" si="14"/>
        <v>127.56457824707007</v>
      </c>
      <c r="L146" s="8">
        <f t="shared" si="15"/>
        <v>1.7266547757082367</v>
      </c>
      <c r="M146" s="8">
        <f t="shared" si="12"/>
        <v>1.964431791234498</v>
      </c>
      <c r="P146" s="6">
        <f t="shared" si="16"/>
        <v>1.5245698057157044</v>
      </c>
    </row>
    <row r="147" spans="1:16" x14ac:dyDescent="0.15">
      <c r="A147" s="6">
        <v>73</v>
      </c>
      <c r="B147" s="6">
        <v>145</v>
      </c>
      <c r="D147">
        <v>674.31042480468795</v>
      </c>
      <c r="E147">
        <v>559.09185791015602</v>
      </c>
      <c r="F147">
        <v>493.25680541992199</v>
      </c>
      <c r="G147">
        <v>485.77703857421898</v>
      </c>
      <c r="I147" s="7">
        <f t="shared" si="13"/>
        <v>181.05361938476597</v>
      </c>
      <c r="J147" s="7">
        <f t="shared" si="13"/>
        <v>73.314819335937045</v>
      </c>
      <c r="K147" s="7">
        <f t="shared" si="14"/>
        <v>129.73324584961003</v>
      </c>
      <c r="L147" s="8">
        <f t="shared" si="15"/>
        <v>1.7695364596775063</v>
      </c>
      <c r="M147" s="8">
        <f t="shared" si="12"/>
        <v>2.0089533166901554</v>
      </c>
      <c r="P147" s="6">
        <f t="shared" si="16"/>
        <v>3.8255042230615701</v>
      </c>
    </row>
    <row r="148" spans="1:16" x14ac:dyDescent="0.15">
      <c r="A148" s="6">
        <v>73.5</v>
      </c>
      <c r="B148" s="6">
        <v>146</v>
      </c>
      <c r="D148">
        <v>675.73150634765602</v>
      </c>
      <c r="E148">
        <v>559.98828125</v>
      </c>
      <c r="F148">
        <v>493.60018920898398</v>
      </c>
      <c r="G148">
        <v>485.63436889648398</v>
      </c>
      <c r="I148" s="7">
        <f t="shared" si="13"/>
        <v>182.13131713867205</v>
      </c>
      <c r="J148" s="7">
        <f t="shared" si="13"/>
        <v>74.353912353516023</v>
      </c>
      <c r="K148" s="7">
        <f t="shared" si="14"/>
        <v>130.08357849121083</v>
      </c>
      <c r="L148" s="8">
        <f t="shared" si="15"/>
        <v>1.7495189476073276</v>
      </c>
      <c r="M148" s="8">
        <f t="shared" si="12"/>
        <v>1.9905756461063648</v>
      </c>
      <c r="P148" s="6">
        <f t="shared" si="16"/>
        <v>2.8757206223400664</v>
      </c>
    </row>
    <row r="149" spans="1:16" x14ac:dyDescent="0.15">
      <c r="A149" s="18">
        <v>74</v>
      </c>
      <c r="B149" s="18">
        <v>147</v>
      </c>
      <c r="D149">
        <v>677.54437255859398</v>
      </c>
      <c r="E149">
        <v>560.49890136718795</v>
      </c>
      <c r="F149">
        <v>492.87393188476602</v>
      </c>
      <c r="G149">
        <v>484.91372680664102</v>
      </c>
      <c r="I149" s="19">
        <f t="shared" ref="I149:I189" si="17">D149-F149</f>
        <v>184.67044067382795</v>
      </c>
      <c r="J149" s="19">
        <f t="shared" ref="J149:J189" si="18">E149-G149</f>
        <v>75.585174560546932</v>
      </c>
      <c r="K149" s="19">
        <f t="shared" ref="K149:K189" si="19">I149-0.7*J149</f>
        <v>131.76081848144511</v>
      </c>
      <c r="L149" s="20">
        <f t="shared" ref="L149:L189" si="20">K149/J149</f>
        <v>1.743209819220555</v>
      </c>
      <c r="M149" s="20">
        <f t="shared" ref="M149:M189" si="21">L149+ABS($N$2)*A149</f>
        <v>1.9859063592059802</v>
      </c>
      <c r="N149" s="18"/>
      <c r="O149" s="18"/>
      <c r="P149" s="18">
        <f t="shared" ref="P149:P189" si="22">(M149-$O$2)/$O$2*100</f>
        <v>2.6344053748592127</v>
      </c>
    </row>
    <row r="150" spans="1:16" x14ac:dyDescent="0.15">
      <c r="A150" s="18">
        <v>74.5</v>
      </c>
      <c r="B150" s="18">
        <v>148</v>
      </c>
      <c r="D150">
        <v>664.58447265625</v>
      </c>
      <c r="E150">
        <v>556.197998046875</v>
      </c>
      <c r="F150">
        <v>492.90213012695301</v>
      </c>
      <c r="G150">
        <v>485.01626586914102</v>
      </c>
      <c r="I150" s="19">
        <f t="shared" si="17"/>
        <v>171.68234252929699</v>
      </c>
      <c r="J150" s="19">
        <f t="shared" si="18"/>
        <v>71.181732177733977</v>
      </c>
      <c r="K150" s="19">
        <f t="shared" si="19"/>
        <v>121.85513000488321</v>
      </c>
      <c r="L150" s="20">
        <f t="shared" si="20"/>
        <v>1.7118876750655998</v>
      </c>
      <c r="M150" s="20">
        <f t="shared" si="21"/>
        <v>1.9562240565374132</v>
      </c>
      <c r="N150" s="18"/>
      <c r="O150" s="18"/>
      <c r="P150" s="18">
        <f t="shared" si="22"/>
        <v>1.100382649959422</v>
      </c>
    </row>
    <row r="151" spans="1:16" x14ac:dyDescent="0.15">
      <c r="A151" s="18">
        <v>75</v>
      </c>
      <c r="B151" s="18">
        <v>149</v>
      </c>
      <c r="D151">
        <v>666.50213623046898</v>
      </c>
      <c r="E151">
        <v>556.63665771484398</v>
      </c>
      <c r="F151">
        <v>493.1728515625</v>
      </c>
      <c r="G151">
        <v>485.40444946289102</v>
      </c>
      <c r="I151" s="19">
        <f t="shared" si="17"/>
        <v>173.32928466796898</v>
      </c>
      <c r="J151" s="19">
        <f t="shared" si="18"/>
        <v>71.232208251952954</v>
      </c>
      <c r="K151" s="19">
        <f t="shared" si="19"/>
        <v>123.46673889160192</v>
      </c>
      <c r="L151" s="20">
        <f t="shared" si="20"/>
        <v>1.7332993307590863</v>
      </c>
      <c r="M151" s="20">
        <f t="shared" si="21"/>
        <v>1.9792755537172875</v>
      </c>
      <c r="N151" s="18"/>
      <c r="O151" s="18"/>
      <c r="P151" s="18">
        <f t="shared" si="22"/>
        <v>2.2917161159555661</v>
      </c>
    </row>
    <row r="152" spans="1:16" x14ac:dyDescent="0.15">
      <c r="A152" s="18">
        <v>75.5</v>
      </c>
      <c r="B152" s="18">
        <v>150</v>
      </c>
      <c r="D152">
        <v>666.663818359375</v>
      </c>
      <c r="E152">
        <v>556.63952636718795</v>
      </c>
      <c r="F152">
        <v>492.03250122070301</v>
      </c>
      <c r="G152">
        <v>484.82913208007801</v>
      </c>
      <c r="I152" s="19">
        <f t="shared" si="17"/>
        <v>174.63131713867199</v>
      </c>
      <c r="J152" s="19">
        <f t="shared" si="18"/>
        <v>71.810394287109943</v>
      </c>
      <c r="K152" s="19">
        <f t="shared" si="19"/>
        <v>124.36404113769504</v>
      </c>
      <c r="L152" s="20">
        <f t="shared" si="20"/>
        <v>1.7318389959045044</v>
      </c>
      <c r="M152" s="20">
        <f t="shared" si="21"/>
        <v>1.9794550603490937</v>
      </c>
      <c r="N152" s="18"/>
      <c r="O152" s="18"/>
      <c r="P152" s="18">
        <f t="shared" si="22"/>
        <v>2.300993268592129</v>
      </c>
    </row>
    <row r="153" spans="1:16" x14ac:dyDescent="0.15">
      <c r="A153" s="18">
        <v>76</v>
      </c>
      <c r="B153" s="18">
        <v>151</v>
      </c>
      <c r="D153">
        <v>668.66369628906295</v>
      </c>
      <c r="E153">
        <v>557.90142822265602</v>
      </c>
      <c r="F153">
        <v>492.98507690429699</v>
      </c>
      <c r="G153">
        <v>485.32315063476602</v>
      </c>
      <c r="I153" s="19">
        <f t="shared" si="17"/>
        <v>175.67861938476597</v>
      </c>
      <c r="J153" s="19">
        <f t="shared" si="18"/>
        <v>72.57827758789</v>
      </c>
      <c r="K153" s="19">
        <f t="shared" si="19"/>
        <v>124.87382507324297</v>
      </c>
      <c r="L153" s="20">
        <f t="shared" si="20"/>
        <v>1.720539935961207</v>
      </c>
      <c r="M153" s="20">
        <f t="shared" si="21"/>
        <v>1.9697958418921844</v>
      </c>
      <c r="N153" s="18"/>
      <c r="O153" s="18"/>
      <c r="P153" s="18">
        <f t="shared" si="22"/>
        <v>1.8017914114073177</v>
      </c>
    </row>
    <row r="154" spans="1:16" x14ac:dyDescent="0.15">
      <c r="A154" s="18">
        <v>76.5</v>
      </c>
      <c r="B154" s="18">
        <v>152</v>
      </c>
      <c r="D154">
        <v>668.80511474609398</v>
      </c>
      <c r="E154">
        <v>557.6748046875</v>
      </c>
      <c r="F154">
        <v>493.11181640625</v>
      </c>
      <c r="G154">
        <v>485.87692260742199</v>
      </c>
      <c r="I154" s="19">
        <f t="shared" si="17"/>
        <v>175.69329833984398</v>
      </c>
      <c r="J154" s="19">
        <f t="shared" si="18"/>
        <v>71.797882080078011</v>
      </c>
      <c r="K154" s="19">
        <f t="shared" si="19"/>
        <v>125.43478088378937</v>
      </c>
      <c r="L154" s="20">
        <f t="shared" si="20"/>
        <v>1.7470540529856962</v>
      </c>
      <c r="M154" s="20">
        <f t="shared" si="21"/>
        <v>1.9979498004030616</v>
      </c>
      <c r="N154" s="18"/>
      <c r="O154" s="18"/>
      <c r="P154" s="18">
        <f t="shared" si="22"/>
        <v>3.2568271825136987</v>
      </c>
    </row>
    <row r="155" spans="1:16" x14ac:dyDescent="0.15">
      <c r="A155" s="18">
        <v>77</v>
      </c>
      <c r="B155" s="18">
        <v>153</v>
      </c>
      <c r="D155">
        <v>667.00787353515602</v>
      </c>
      <c r="E155">
        <v>556.258056640625</v>
      </c>
      <c r="F155">
        <v>491.7412109375</v>
      </c>
      <c r="G155">
        <v>484.02520751953102</v>
      </c>
      <c r="I155" s="19">
        <f t="shared" si="17"/>
        <v>175.26666259765602</v>
      </c>
      <c r="J155" s="19">
        <f t="shared" si="18"/>
        <v>72.232849121093977</v>
      </c>
      <c r="K155" s="19">
        <f t="shared" si="19"/>
        <v>124.70366821289025</v>
      </c>
      <c r="L155" s="20">
        <f t="shared" si="20"/>
        <v>1.7264121480772845</v>
      </c>
      <c r="M155" s="20">
        <f t="shared" si="21"/>
        <v>1.9789477369810378</v>
      </c>
      <c r="N155" s="18"/>
      <c r="O155" s="18"/>
      <c r="P155" s="18">
        <f t="shared" si="22"/>
        <v>2.2747740906476013</v>
      </c>
    </row>
    <row r="156" spans="1:16" x14ac:dyDescent="0.15">
      <c r="A156" s="18">
        <v>77.5</v>
      </c>
      <c r="B156" s="18">
        <v>154</v>
      </c>
      <c r="D156">
        <v>667.92919921875</v>
      </c>
      <c r="E156">
        <v>557.72528076171898</v>
      </c>
      <c r="F156">
        <v>492.58493041992199</v>
      </c>
      <c r="G156">
        <v>484.83743286132801</v>
      </c>
      <c r="I156" s="19">
        <f t="shared" si="17"/>
        <v>175.34426879882801</v>
      </c>
      <c r="J156" s="19">
        <f t="shared" si="18"/>
        <v>72.887847900390966</v>
      </c>
      <c r="K156" s="19">
        <f t="shared" si="19"/>
        <v>124.32277526855434</v>
      </c>
      <c r="L156" s="20">
        <f t="shared" si="20"/>
        <v>1.7056721915902182</v>
      </c>
      <c r="M156" s="20">
        <f t="shared" si="21"/>
        <v>1.9598476219803596</v>
      </c>
      <c r="N156" s="18"/>
      <c r="O156" s="18"/>
      <c r="P156" s="18">
        <f t="shared" si="22"/>
        <v>1.2876535566915948</v>
      </c>
    </row>
    <row r="157" spans="1:16" x14ac:dyDescent="0.15">
      <c r="A157" s="18">
        <v>78</v>
      </c>
      <c r="B157" s="18">
        <v>155</v>
      </c>
      <c r="D157">
        <v>669.49871826171898</v>
      </c>
      <c r="E157">
        <v>557.19287109375</v>
      </c>
      <c r="F157">
        <v>492.77239990234398</v>
      </c>
      <c r="G157">
        <v>485.07598876953102</v>
      </c>
      <c r="I157" s="19">
        <f t="shared" si="17"/>
        <v>176.726318359375</v>
      </c>
      <c r="J157" s="19">
        <f t="shared" si="18"/>
        <v>72.116882324218977</v>
      </c>
      <c r="K157" s="19">
        <f t="shared" si="19"/>
        <v>126.24450073242173</v>
      </c>
      <c r="L157" s="20">
        <f t="shared" si="20"/>
        <v>1.7505540542484752</v>
      </c>
      <c r="M157" s="20">
        <f t="shared" si="21"/>
        <v>2.0063693261250046</v>
      </c>
      <c r="N157" s="18"/>
      <c r="O157" s="18"/>
      <c r="P157" s="18">
        <f t="shared" si="22"/>
        <v>3.6919599932850287</v>
      </c>
    </row>
    <row r="158" spans="1:16" x14ac:dyDescent="0.15">
      <c r="A158" s="18">
        <v>78.5</v>
      </c>
      <c r="B158" s="18">
        <v>156</v>
      </c>
      <c r="D158">
        <v>672.638671875</v>
      </c>
      <c r="E158">
        <v>559.31243896484398</v>
      </c>
      <c r="F158">
        <v>492.866943359375</v>
      </c>
      <c r="G158">
        <v>484.98507690429699</v>
      </c>
      <c r="I158" s="19">
        <f t="shared" si="17"/>
        <v>179.771728515625</v>
      </c>
      <c r="J158" s="19">
        <f t="shared" si="18"/>
        <v>74.327362060546989</v>
      </c>
      <c r="K158" s="19">
        <f t="shared" si="19"/>
        <v>127.74257507324211</v>
      </c>
      <c r="L158" s="20">
        <f t="shared" si="20"/>
        <v>1.7186480393207435</v>
      </c>
      <c r="M158" s="20">
        <f t="shared" si="21"/>
        <v>1.976103152683661</v>
      </c>
      <c r="N158" s="18"/>
      <c r="O158" s="18"/>
      <c r="P158" s="18">
        <f t="shared" si="22"/>
        <v>2.1277620139972919</v>
      </c>
    </row>
    <row r="159" spans="1:16" x14ac:dyDescent="0.15">
      <c r="A159" s="18">
        <v>79</v>
      </c>
      <c r="B159" s="18">
        <v>157</v>
      </c>
      <c r="D159">
        <v>673.528564453125</v>
      </c>
      <c r="E159">
        <v>559.43426513671898</v>
      </c>
      <c r="F159">
        <v>492.51525878906301</v>
      </c>
      <c r="G159">
        <v>484.684814453125</v>
      </c>
      <c r="I159" s="19">
        <f t="shared" si="17"/>
        <v>181.01330566406199</v>
      </c>
      <c r="J159" s="19">
        <f t="shared" si="18"/>
        <v>74.749450683593977</v>
      </c>
      <c r="K159" s="19">
        <f t="shared" si="19"/>
        <v>128.68869018554619</v>
      </c>
      <c r="L159" s="20">
        <f t="shared" si="20"/>
        <v>1.7216004801195257</v>
      </c>
      <c r="M159" s="20">
        <f t="shared" si="21"/>
        <v>1.980695434968831</v>
      </c>
      <c r="N159" s="18"/>
      <c r="O159" s="18"/>
      <c r="P159" s="18">
        <f t="shared" si="22"/>
        <v>2.3650975557598843</v>
      </c>
    </row>
    <row r="160" spans="1:16" x14ac:dyDescent="0.15">
      <c r="A160" s="18">
        <v>79.5</v>
      </c>
      <c r="B160" s="18">
        <v>158</v>
      </c>
      <c r="D160">
        <v>668.09295654296898</v>
      </c>
      <c r="E160">
        <v>557.63720703125</v>
      </c>
      <c r="F160">
        <v>492.28399658203102</v>
      </c>
      <c r="G160">
        <v>484.53616333007801</v>
      </c>
      <c r="I160" s="19">
        <f t="shared" si="17"/>
        <v>175.80895996093795</v>
      </c>
      <c r="J160" s="19">
        <f t="shared" si="18"/>
        <v>73.101043701171989</v>
      </c>
      <c r="K160" s="19">
        <f t="shared" si="19"/>
        <v>124.63822937011756</v>
      </c>
      <c r="L160" s="20">
        <f t="shared" si="20"/>
        <v>1.7050129937901188</v>
      </c>
      <c r="M160" s="20">
        <f t="shared" si="21"/>
        <v>1.9657477901258122</v>
      </c>
      <c r="N160" s="18"/>
      <c r="O160" s="18"/>
      <c r="P160" s="18">
        <f t="shared" si="22"/>
        <v>1.5925824605208478</v>
      </c>
    </row>
    <row r="161" spans="1:16" x14ac:dyDescent="0.15">
      <c r="A161" s="18">
        <v>80</v>
      </c>
      <c r="B161" s="18">
        <v>159</v>
      </c>
      <c r="D161">
        <v>662.05529785156295</v>
      </c>
      <c r="E161">
        <v>555.61779785156295</v>
      </c>
      <c r="F161">
        <v>492.18081665039102</v>
      </c>
      <c r="G161">
        <v>484.87258911132801</v>
      </c>
      <c r="I161" s="19">
        <f t="shared" si="17"/>
        <v>169.87448120117193</v>
      </c>
      <c r="J161" s="19">
        <f t="shared" si="18"/>
        <v>70.745208740234943</v>
      </c>
      <c r="K161" s="19">
        <f t="shared" si="19"/>
        <v>120.35283508300748</v>
      </c>
      <c r="L161" s="20">
        <f t="shared" si="20"/>
        <v>1.7012153504970744</v>
      </c>
      <c r="M161" s="20">
        <f t="shared" si="21"/>
        <v>1.9635899883191559</v>
      </c>
      <c r="N161" s="18"/>
      <c r="O161" s="18"/>
      <c r="P161" s="18">
        <f t="shared" si="22"/>
        <v>1.481064259113043</v>
      </c>
    </row>
    <row r="162" spans="1:16" x14ac:dyDescent="0.15">
      <c r="A162" s="18">
        <v>80.5</v>
      </c>
      <c r="B162" s="18">
        <v>160</v>
      </c>
      <c r="D162">
        <v>660.32214355468795</v>
      </c>
      <c r="E162">
        <v>555.04107666015602</v>
      </c>
      <c r="F162">
        <v>491.84869384765602</v>
      </c>
      <c r="G162">
        <v>484.36264038085898</v>
      </c>
      <c r="I162" s="19">
        <f t="shared" si="17"/>
        <v>168.47344970703193</v>
      </c>
      <c r="J162" s="19">
        <f t="shared" si="18"/>
        <v>70.678436279297046</v>
      </c>
      <c r="K162" s="19">
        <f t="shared" si="19"/>
        <v>118.998544311524</v>
      </c>
      <c r="L162" s="20">
        <f t="shared" si="20"/>
        <v>1.6836612491153933</v>
      </c>
      <c r="M162" s="20">
        <f t="shared" si="21"/>
        <v>1.9476757284238628</v>
      </c>
      <c r="N162" s="18"/>
      <c r="O162" s="18"/>
      <c r="P162" s="18">
        <f t="shared" si="22"/>
        <v>0.65859315227423432</v>
      </c>
    </row>
    <row r="163" spans="1:16" x14ac:dyDescent="0.15">
      <c r="A163" s="18">
        <v>81</v>
      </c>
      <c r="B163" s="18">
        <v>161</v>
      </c>
      <c r="D163">
        <v>658.16424560546898</v>
      </c>
      <c r="E163">
        <v>554.47113037109398</v>
      </c>
      <c r="F163">
        <v>492.32614135742199</v>
      </c>
      <c r="G163">
        <v>484.64199829101602</v>
      </c>
      <c r="I163" s="19">
        <f t="shared" si="17"/>
        <v>165.83810424804699</v>
      </c>
      <c r="J163" s="19">
        <f t="shared" si="18"/>
        <v>69.829132080077954</v>
      </c>
      <c r="K163" s="19">
        <f t="shared" si="19"/>
        <v>116.95771179199242</v>
      </c>
      <c r="L163" s="20">
        <f t="shared" si="20"/>
        <v>1.6749128667082505</v>
      </c>
      <c r="M163" s="20">
        <f t="shared" si="21"/>
        <v>1.9405671875031079</v>
      </c>
      <c r="N163" s="18"/>
      <c r="O163" s="18"/>
      <c r="P163" s="18">
        <f t="shared" si="22"/>
        <v>0.29121386114982961</v>
      </c>
    </row>
    <row r="164" spans="1:16" x14ac:dyDescent="0.15">
      <c r="A164" s="18">
        <v>81.5</v>
      </c>
      <c r="B164" s="18">
        <v>162</v>
      </c>
      <c r="D164">
        <v>655.49114990234398</v>
      </c>
      <c r="E164">
        <v>552.802734375</v>
      </c>
      <c r="F164">
        <v>492.20803833007801</v>
      </c>
      <c r="G164">
        <v>484.34240722656301</v>
      </c>
      <c r="I164" s="19">
        <f t="shared" si="17"/>
        <v>163.28311157226597</v>
      </c>
      <c r="J164" s="19">
        <f t="shared" si="18"/>
        <v>68.460327148436988</v>
      </c>
      <c r="K164" s="19">
        <f t="shared" si="19"/>
        <v>115.36088256836007</v>
      </c>
      <c r="L164" s="20">
        <f t="shared" si="20"/>
        <v>1.685076413938724</v>
      </c>
      <c r="M164" s="20">
        <f t="shared" si="21"/>
        <v>1.9523705762199695</v>
      </c>
      <c r="N164" s="18"/>
      <c r="O164" s="18"/>
      <c r="P164" s="18">
        <f t="shared" si="22"/>
        <v>0.90122942243126736</v>
      </c>
    </row>
    <row r="165" spans="1:16" x14ac:dyDescent="0.15">
      <c r="A165" s="18">
        <v>82</v>
      </c>
      <c r="B165" s="18">
        <v>163</v>
      </c>
      <c r="D165">
        <v>654.84051513671898</v>
      </c>
      <c r="E165">
        <v>552.28778076171898</v>
      </c>
      <c r="F165">
        <v>491.34240722656301</v>
      </c>
      <c r="G165">
        <v>483.85302734375</v>
      </c>
      <c r="I165" s="19">
        <f t="shared" si="17"/>
        <v>163.49810791015597</v>
      </c>
      <c r="J165" s="19">
        <f t="shared" si="18"/>
        <v>68.434753417968977</v>
      </c>
      <c r="K165" s="19">
        <f t="shared" si="19"/>
        <v>115.59378051757768</v>
      </c>
      <c r="L165" s="20">
        <f t="shared" si="20"/>
        <v>1.6891093303366256</v>
      </c>
      <c r="M165" s="20">
        <f t="shared" si="21"/>
        <v>1.9580433341042589</v>
      </c>
      <c r="N165" s="18"/>
      <c r="O165" s="18"/>
      <c r="P165" s="18">
        <f t="shared" si="22"/>
        <v>1.1944054473685053</v>
      </c>
    </row>
    <row r="166" spans="1:16" x14ac:dyDescent="0.15">
      <c r="A166" s="18">
        <v>82.5</v>
      </c>
      <c r="B166" s="18">
        <v>164</v>
      </c>
      <c r="D166">
        <v>660.88519287109398</v>
      </c>
      <c r="E166">
        <v>555.26818847656295</v>
      </c>
      <c r="F166">
        <v>492.10949707031301</v>
      </c>
      <c r="G166">
        <v>484.04080200195301</v>
      </c>
      <c r="I166" s="19">
        <f t="shared" si="17"/>
        <v>168.77569580078097</v>
      </c>
      <c r="J166" s="19">
        <f t="shared" si="18"/>
        <v>71.227386474609943</v>
      </c>
      <c r="K166" s="19">
        <f t="shared" si="19"/>
        <v>118.91652526855401</v>
      </c>
      <c r="L166" s="20">
        <f t="shared" si="20"/>
        <v>1.6695337447337559</v>
      </c>
      <c r="M166" s="20">
        <f t="shared" si="21"/>
        <v>1.9401075899877773</v>
      </c>
      <c r="N166" s="18"/>
      <c r="O166" s="18"/>
      <c r="P166" s="18">
        <f t="shared" si="22"/>
        <v>0.26746122171693504</v>
      </c>
    </row>
    <row r="167" spans="1:16" x14ac:dyDescent="0.15">
      <c r="A167" s="18">
        <v>83</v>
      </c>
      <c r="B167" s="18">
        <v>165</v>
      </c>
      <c r="D167">
        <v>665.93011474609398</v>
      </c>
      <c r="E167">
        <v>557.48394775390602</v>
      </c>
      <c r="F167">
        <v>491.98107910156301</v>
      </c>
      <c r="G167">
        <v>484.599853515625</v>
      </c>
      <c r="I167" s="19">
        <f t="shared" si="17"/>
        <v>173.94903564453097</v>
      </c>
      <c r="J167" s="19">
        <f t="shared" si="18"/>
        <v>72.884094238281023</v>
      </c>
      <c r="K167" s="19">
        <f t="shared" si="19"/>
        <v>122.93016967773426</v>
      </c>
      <c r="L167" s="20">
        <f t="shared" si="20"/>
        <v>1.6866529105216959</v>
      </c>
      <c r="M167" s="20">
        <f t="shared" si="21"/>
        <v>1.9588665972621053</v>
      </c>
      <c r="N167" s="18"/>
      <c r="O167" s="18"/>
      <c r="P167" s="18">
        <f t="shared" si="22"/>
        <v>1.2369528334931863</v>
      </c>
    </row>
    <row r="168" spans="1:16" x14ac:dyDescent="0.15">
      <c r="A168" s="18">
        <v>83.5</v>
      </c>
      <c r="B168" s="18">
        <v>166</v>
      </c>
      <c r="D168">
        <v>667.34387207031295</v>
      </c>
      <c r="E168">
        <v>556.82318115234398</v>
      </c>
      <c r="F168">
        <v>491.62374877929699</v>
      </c>
      <c r="G168">
        <v>484.55938720703102</v>
      </c>
      <c r="I168" s="19">
        <f t="shared" si="17"/>
        <v>175.72012329101597</v>
      </c>
      <c r="J168" s="19">
        <f t="shared" si="18"/>
        <v>72.263793945312955</v>
      </c>
      <c r="K168" s="19">
        <f t="shared" si="19"/>
        <v>125.1354675292969</v>
      </c>
      <c r="L168" s="20">
        <f t="shared" si="20"/>
        <v>1.7316481836532915</v>
      </c>
      <c r="M168" s="20">
        <f t="shared" si="21"/>
        <v>2.0055017118800889</v>
      </c>
      <c r="N168" s="18"/>
      <c r="O168" s="18"/>
      <c r="P168" s="18">
        <f t="shared" si="22"/>
        <v>3.6471204812360867</v>
      </c>
    </row>
    <row r="169" spans="1:16" x14ac:dyDescent="0.15">
      <c r="A169" s="18">
        <v>84</v>
      </c>
      <c r="B169" s="18">
        <v>167</v>
      </c>
      <c r="D169">
        <v>671.139892578125</v>
      </c>
      <c r="E169">
        <v>559.10028076171898</v>
      </c>
      <c r="F169">
        <v>492.06237792968801</v>
      </c>
      <c r="G169">
        <v>484.47146606445301</v>
      </c>
      <c r="I169" s="19">
        <f t="shared" si="17"/>
        <v>179.07751464843699</v>
      </c>
      <c r="J169" s="19">
        <f t="shared" si="18"/>
        <v>74.628814697265966</v>
      </c>
      <c r="K169" s="19">
        <f t="shared" si="19"/>
        <v>126.83734436035081</v>
      </c>
      <c r="L169" s="20">
        <f t="shared" si="20"/>
        <v>1.699576026697869</v>
      </c>
      <c r="M169" s="20">
        <f t="shared" si="21"/>
        <v>1.9750693964110546</v>
      </c>
      <c r="N169" s="18"/>
      <c r="O169" s="18"/>
      <c r="P169" s="18">
        <f t="shared" si="22"/>
        <v>2.0743360506583621</v>
      </c>
    </row>
    <row r="170" spans="1:16" x14ac:dyDescent="0.15">
      <c r="A170" s="18">
        <v>84.5</v>
      </c>
      <c r="B170" s="18">
        <v>168</v>
      </c>
      <c r="D170">
        <v>673.85205078125</v>
      </c>
      <c r="E170">
        <v>560.334716796875</v>
      </c>
      <c r="F170">
        <v>491.92965698242199</v>
      </c>
      <c r="G170">
        <v>483.98440551757801</v>
      </c>
      <c r="I170" s="19">
        <f t="shared" si="17"/>
        <v>181.92239379882801</v>
      </c>
      <c r="J170" s="19">
        <f t="shared" si="18"/>
        <v>76.350311279296989</v>
      </c>
      <c r="K170" s="19">
        <f t="shared" si="19"/>
        <v>128.47717590332013</v>
      </c>
      <c r="L170" s="20">
        <f t="shared" si="20"/>
        <v>1.6827328369800343</v>
      </c>
      <c r="M170" s="20">
        <f t="shared" si="21"/>
        <v>1.9598660481796077</v>
      </c>
      <c r="N170" s="18"/>
      <c r="O170" s="18"/>
      <c r="P170" s="18">
        <f t="shared" si="22"/>
        <v>1.288605848321253</v>
      </c>
    </row>
    <row r="171" spans="1:16" x14ac:dyDescent="0.15">
      <c r="A171" s="18">
        <v>85</v>
      </c>
      <c r="B171" s="18">
        <v>169</v>
      </c>
      <c r="D171">
        <v>671.48065185546898</v>
      </c>
      <c r="E171">
        <v>558.90875244140602</v>
      </c>
      <c r="F171">
        <v>492.14831542968801</v>
      </c>
      <c r="G171">
        <v>484.57730102539102</v>
      </c>
      <c r="I171" s="19">
        <f t="shared" si="17"/>
        <v>179.33233642578097</v>
      </c>
      <c r="J171" s="19">
        <f t="shared" si="18"/>
        <v>74.331451416015</v>
      </c>
      <c r="K171" s="19">
        <f t="shared" si="19"/>
        <v>127.30032043457047</v>
      </c>
      <c r="L171" s="20">
        <f t="shared" si="20"/>
        <v>1.7126037230472149</v>
      </c>
      <c r="M171" s="20">
        <f t="shared" si="21"/>
        <v>1.9913767757331764</v>
      </c>
      <c r="N171" s="18"/>
      <c r="O171" s="18"/>
      <c r="P171" s="18">
        <f t="shared" si="22"/>
        <v>2.9171241167670958</v>
      </c>
    </row>
    <row r="172" spans="1:16" x14ac:dyDescent="0.15">
      <c r="A172" s="18">
        <v>85.5</v>
      </c>
      <c r="B172" s="18">
        <v>170</v>
      </c>
      <c r="D172">
        <v>666.353271484375</v>
      </c>
      <c r="E172">
        <v>557.31579589843795</v>
      </c>
      <c r="F172">
        <v>491.51724243164102</v>
      </c>
      <c r="G172">
        <v>484.271728515625</v>
      </c>
      <c r="I172" s="19">
        <f t="shared" si="17"/>
        <v>174.83602905273398</v>
      </c>
      <c r="J172" s="19">
        <f t="shared" si="18"/>
        <v>73.044067382812955</v>
      </c>
      <c r="K172" s="19">
        <f t="shared" si="19"/>
        <v>123.70518188476491</v>
      </c>
      <c r="L172" s="20">
        <f t="shared" si="20"/>
        <v>1.6935691879868173</v>
      </c>
      <c r="M172" s="20">
        <f t="shared" si="21"/>
        <v>1.9739820821591669</v>
      </c>
      <c r="N172" s="18"/>
      <c r="O172" s="18"/>
      <c r="P172" s="18">
        <f t="shared" si="22"/>
        <v>2.0181421363880432</v>
      </c>
    </row>
    <row r="173" spans="1:16" x14ac:dyDescent="0.15">
      <c r="A173" s="18">
        <v>86</v>
      </c>
      <c r="B173" s="18">
        <v>171</v>
      </c>
      <c r="D173">
        <v>664.76708984375</v>
      </c>
      <c r="E173">
        <v>557.44494628906295</v>
      </c>
      <c r="F173">
        <v>491.94955444335898</v>
      </c>
      <c r="G173">
        <v>483.95785522460898</v>
      </c>
      <c r="I173" s="19">
        <f t="shared" si="17"/>
        <v>172.81753540039102</v>
      </c>
      <c r="J173" s="19">
        <f t="shared" si="18"/>
        <v>73.487091064453978</v>
      </c>
      <c r="K173" s="19">
        <f t="shared" si="19"/>
        <v>121.37657165527324</v>
      </c>
      <c r="L173" s="20">
        <f t="shared" si="20"/>
        <v>1.6516720133719323</v>
      </c>
      <c r="M173" s="20">
        <f t="shared" si="21"/>
        <v>1.9337247490306697</v>
      </c>
      <c r="N173" s="18"/>
      <c r="O173" s="18"/>
      <c r="P173" s="18">
        <f t="shared" si="22"/>
        <v>-6.2412884984130168E-2</v>
      </c>
    </row>
    <row r="174" spans="1:16" x14ac:dyDescent="0.15">
      <c r="A174" s="18">
        <v>86.5</v>
      </c>
      <c r="B174" s="18">
        <v>172</v>
      </c>
      <c r="D174">
        <v>660.59381103515602</v>
      </c>
      <c r="E174">
        <v>555.72467041015602</v>
      </c>
      <c r="F174">
        <v>491.96084594726602</v>
      </c>
      <c r="G174">
        <v>484.27670288085898</v>
      </c>
      <c r="I174" s="19">
        <f t="shared" si="17"/>
        <v>168.63296508789</v>
      </c>
      <c r="J174" s="19">
        <f t="shared" si="18"/>
        <v>71.447967529297046</v>
      </c>
      <c r="K174" s="19">
        <f t="shared" si="19"/>
        <v>118.61938781738206</v>
      </c>
      <c r="L174" s="20">
        <f t="shared" si="20"/>
        <v>1.6602206041584389</v>
      </c>
      <c r="M174" s="20">
        <f t="shared" si="21"/>
        <v>1.9439131813035644</v>
      </c>
      <c r="N174" s="18"/>
      <c r="O174" s="18"/>
      <c r="P174" s="18">
        <f t="shared" si="22"/>
        <v>0.46413947896955765</v>
      </c>
    </row>
    <row r="175" spans="1:16" x14ac:dyDescent="0.15">
      <c r="A175" s="18">
        <v>87</v>
      </c>
      <c r="B175" s="18">
        <v>173</v>
      </c>
      <c r="D175">
        <v>659.24890136718795</v>
      </c>
      <c r="E175">
        <v>555.430908203125</v>
      </c>
      <c r="F175">
        <v>491.57797241210898</v>
      </c>
      <c r="G175">
        <v>484.185791015625</v>
      </c>
      <c r="I175" s="19">
        <f t="shared" si="17"/>
        <v>167.67092895507898</v>
      </c>
      <c r="J175" s="19">
        <f t="shared" si="18"/>
        <v>71.2451171875</v>
      </c>
      <c r="K175" s="19">
        <f t="shared" si="19"/>
        <v>117.79934692382898</v>
      </c>
      <c r="L175" s="20">
        <f t="shared" si="20"/>
        <v>1.6534374785827</v>
      </c>
      <c r="M175" s="20">
        <f t="shared" si="21"/>
        <v>1.9387698972142136</v>
      </c>
      <c r="N175" s="18"/>
      <c r="O175" s="18"/>
      <c r="P175" s="18">
        <f t="shared" si="22"/>
        <v>0.19832739687543677</v>
      </c>
    </row>
    <row r="176" spans="1:16" x14ac:dyDescent="0.15">
      <c r="A176" s="18">
        <v>87.5</v>
      </c>
      <c r="B176" s="18">
        <v>174</v>
      </c>
      <c r="D176">
        <v>666.47668457031295</v>
      </c>
      <c r="E176">
        <v>559.117431640625</v>
      </c>
      <c r="F176">
        <v>491.48739624023398</v>
      </c>
      <c r="G176">
        <v>483.69012451171898</v>
      </c>
      <c r="I176" s="19">
        <f t="shared" si="17"/>
        <v>174.98928833007898</v>
      </c>
      <c r="J176" s="19">
        <f t="shared" si="18"/>
        <v>75.427307128906023</v>
      </c>
      <c r="K176" s="19">
        <f t="shared" si="19"/>
        <v>122.19017333984476</v>
      </c>
      <c r="L176" s="20">
        <f t="shared" si="20"/>
        <v>1.6199726331343174</v>
      </c>
      <c r="M176" s="20">
        <f t="shared" si="21"/>
        <v>1.9069448932522191</v>
      </c>
      <c r="N176" s="18"/>
      <c r="O176" s="18"/>
      <c r="P176" s="18">
        <f t="shared" si="22"/>
        <v>-1.4464331138859148</v>
      </c>
    </row>
    <row r="177" spans="1:16" x14ac:dyDescent="0.15">
      <c r="A177" s="18">
        <v>88</v>
      </c>
      <c r="B177" s="18">
        <v>175</v>
      </c>
      <c r="D177">
        <v>668.49249267578102</v>
      </c>
      <c r="E177">
        <v>559.40374755859398</v>
      </c>
      <c r="F177">
        <v>491.50033569335898</v>
      </c>
      <c r="G177">
        <v>484.26708984375</v>
      </c>
      <c r="I177" s="19">
        <f t="shared" si="17"/>
        <v>176.99215698242205</v>
      </c>
      <c r="J177" s="19">
        <f t="shared" si="18"/>
        <v>75.136657714843977</v>
      </c>
      <c r="K177" s="19">
        <f t="shared" si="19"/>
        <v>124.39649658203126</v>
      </c>
      <c r="L177" s="20">
        <f t="shared" si="20"/>
        <v>1.6556032749571654</v>
      </c>
      <c r="M177" s="20">
        <f t="shared" si="21"/>
        <v>1.9442153765614549</v>
      </c>
      <c r="N177" s="18"/>
      <c r="O177" s="18"/>
      <c r="P177" s="18">
        <f t="shared" si="22"/>
        <v>0.47975735060631475</v>
      </c>
    </row>
    <row r="178" spans="1:16" x14ac:dyDescent="0.15">
      <c r="A178" s="18">
        <v>88.5</v>
      </c>
      <c r="B178" s="18">
        <v>176</v>
      </c>
      <c r="D178">
        <v>667.89385986328102</v>
      </c>
      <c r="E178">
        <v>558.61950683593795</v>
      </c>
      <c r="F178">
        <v>491.09719848632801</v>
      </c>
      <c r="G178">
        <v>483.73922729492199</v>
      </c>
      <c r="I178" s="19">
        <f t="shared" si="17"/>
        <v>176.79666137695301</v>
      </c>
      <c r="J178" s="19">
        <f t="shared" si="18"/>
        <v>74.880279541015966</v>
      </c>
      <c r="K178" s="19">
        <f t="shared" si="19"/>
        <v>124.38046569824184</v>
      </c>
      <c r="L178" s="20">
        <f t="shared" si="20"/>
        <v>1.6610577105299393</v>
      </c>
      <c r="M178" s="20">
        <f t="shared" si="21"/>
        <v>1.9513096536206169</v>
      </c>
      <c r="N178" s="18"/>
      <c r="O178" s="18"/>
      <c r="P178" s="18">
        <f t="shared" si="22"/>
        <v>0.84639946550578904</v>
      </c>
    </row>
    <row r="179" spans="1:16" x14ac:dyDescent="0.15">
      <c r="A179" s="18">
        <v>89</v>
      </c>
      <c r="B179" s="18">
        <v>177</v>
      </c>
      <c r="D179">
        <v>667.18438720703102</v>
      </c>
      <c r="E179">
        <v>558.37359619140602</v>
      </c>
      <c r="F179">
        <v>490.60684204101602</v>
      </c>
      <c r="G179">
        <v>483.57498168945301</v>
      </c>
      <c r="I179" s="19">
        <f t="shared" si="17"/>
        <v>176.577545166015</v>
      </c>
      <c r="J179" s="19">
        <f t="shared" si="18"/>
        <v>74.798614501953011</v>
      </c>
      <c r="K179" s="19">
        <f t="shared" si="19"/>
        <v>124.21851501464789</v>
      </c>
      <c r="L179" s="20">
        <f t="shared" si="20"/>
        <v>1.6607060951831469</v>
      </c>
      <c r="M179" s="20">
        <f t="shared" si="21"/>
        <v>1.9525978797602126</v>
      </c>
      <c r="N179" s="18"/>
      <c r="O179" s="18"/>
      <c r="P179" s="18">
        <f t="shared" si="22"/>
        <v>0.91297678583755737</v>
      </c>
    </row>
    <row r="180" spans="1:16" x14ac:dyDescent="0.15">
      <c r="A180" s="18">
        <v>89.5</v>
      </c>
      <c r="B180" s="18">
        <v>178</v>
      </c>
      <c r="D180">
        <v>665.11022949218795</v>
      </c>
      <c r="E180">
        <v>557.92736816406295</v>
      </c>
      <c r="F180">
        <v>491.67153930664102</v>
      </c>
      <c r="G180">
        <v>483.89514160156301</v>
      </c>
      <c r="I180" s="19">
        <f t="shared" si="17"/>
        <v>173.43869018554693</v>
      </c>
      <c r="J180" s="19">
        <f t="shared" si="18"/>
        <v>74.032226562499943</v>
      </c>
      <c r="K180" s="19">
        <f t="shared" si="19"/>
        <v>121.61613159179697</v>
      </c>
      <c r="L180" s="20">
        <f t="shared" si="20"/>
        <v>1.6427458316294925</v>
      </c>
      <c r="M180" s="20">
        <f t="shared" si="21"/>
        <v>1.936277457692946</v>
      </c>
      <c r="N180" s="18"/>
      <c r="O180" s="18"/>
      <c r="P180" s="18">
        <f t="shared" si="22"/>
        <v>6.9514652501944371E-2</v>
      </c>
    </row>
    <row r="181" spans="1:16" x14ac:dyDescent="0.15">
      <c r="A181" s="18">
        <v>90</v>
      </c>
      <c r="B181" s="18">
        <v>179</v>
      </c>
      <c r="D181">
        <v>666.666748046875</v>
      </c>
      <c r="E181">
        <v>558.11767578125</v>
      </c>
      <c r="F181">
        <v>491.42733764648398</v>
      </c>
      <c r="G181">
        <v>483.78964233398398</v>
      </c>
      <c r="I181" s="19">
        <f t="shared" si="17"/>
        <v>175.23941040039102</v>
      </c>
      <c r="J181" s="19">
        <f t="shared" si="18"/>
        <v>74.328033447266023</v>
      </c>
      <c r="K181" s="19">
        <f t="shared" si="19"/>
        <v>123.20978698730481</v>
      </c>
      <c r="L181" s="20">
        <f t="shared" si="20"/>
        <v>1.6576489552184808</v>
      </c>
      <c r="M181" s="20">
        <f t="shared" si="21"/>
        <v>1.9528204227683224</v>
      </c>
      <c r="N181" s="18"/>
      <c r="O181" s="18"/>
      <c r="P181" s="18">
        <f t="shared" si="22"/>
        <v>0.92447811831569571</v>
      </c>
    </row>
    <row r="182" spans="1:16" x14ac:dyDescent="0.15">
      <c r="A182" s="18">
        <v>90.5</v>
      </c>
      <c r="B182" s="18">
        <v>180</v>
      </c>
      <c r="D182">
        <v>666.76617431640602</v>
      </c>
      <c r="E182">
        <v>557.94049072265602</v>
      </c>
      <c r="F182">
        <v>490.900146484375</v>
      </c>
      <c r="G182">
        <v>483.91705322265602</v>
      </c>
      <c r="I182" s="19">
        <f t="shared" si="17"/>
        <v>175.86602783203102</v>
      </c>
      <c r="J182" s="19">
        <f t="shared" si="18"/>
        <v>74.0234375</v>
      </c>
      <c r="K182" s="19">
        <f t="shared" si="19"/>
        <v>124.04962158203102</v>
      </c>
      <c r="L182" s="20">
        <f t="shared" si="20"/>
        <v>1.6758154683377278</v>
      </c>
      <c r="M182" s="20">
        <f t="shared" si="21"/>
        <v>1.9726267773739574</v>
      </c>
      <c r="N182" s="18"/>
      <c r="O182" s="18"/>
      <c r="P182" s="18">
        <f t="shared" si="22"/>
        <v>1.9480980982656735</v>
      </c>
    </row>
    <row r="183" spans="1:16" x14ac:dyDescent="0.15">
      <c r="A183" s="18">
        <v>91</v>
      </c>
      <c r="B183" s="18">
        <v>181</v>
      </c>
      <c r="D183">
        <v>664.25152587890602</v>
      </c>
      <c r="E183">
        <v>557.048095703125</v>
      </c>
      <c r="F183">
        <v>491.31484985351602</v>
      </c>
      <c r="G183">
        <v>483.29162597656301</v>
      </c>
      <c r="I183" s="19">
        <f t="shared" si="17"/>
        <v>172.93667602539</v>
      </c>
      <c r="J183" s="19">
        <f t="shared" si="18"/>
        <v>73.756469726561988</v>
      </c>
      <c r="K183" s="19">
        <f t="shared" si="19"/>
        <v>121.30714721679661</v>
      </c>
      <c r="L183" s="20">
        <f t="shared" si="20"/>
        <v>1.6446983927853336</v>
      </c>
      <c r="M183" s="20">
        <f t="shared" si="21"/>
        <v>1.9431495433079511</v>
      </c>
      <c r="N183" s="18"/>
      <c r="O183" s="18"/>
      <c r="P183" s="18">
        <f t="shared" si="22"/>
        <v>0.42467360423780204</v>
      </c>
    </row>
    <row r="184" spans="1:16" x14ac:dyDescent="0.15">
      <c r="A184" s="18">
        <v>91.5</v>
      </c>
      <c r="B184" s="18">
        <v>182</v>
      </c>
      <c r="D184">
        <v>659.21057128906295</v>
      </c>
      <c r="E184">
        <v>555.63836669921898</v>
      </c>
      <c r="F184">
        <v>491.24020385742199</v>
      </c>
      <c r="G184">
        <v>483.952880859375</v>
      </c>
      <c r="I184" s="19">
        <f t="shared" si="17"/>
        <v>167.97036743164097</v>
      </c>
      <c r="J184" s="19">
        <f t="shared" si="18"/>
        <v>71.685485839843977</v>
      </c>
      <c r="K184" s="19">
        <f t="shared" si="19"/>
        <v>117.79052734375018</v>
      </c>
      <c r="L184" s="20">
        <f t="shared" si="20"/>
        <v>1.6431572718487495</v>
      </c>
      <c r="M184" s="20">
        <f t="shared" si="21"/>
        <v>1.9432482638577551</v>
      </c>
      <c r="N184" s="18"/>
      <c r="O184" s="18"/>
      <c r="P184" s="18">
        <f t="shared" si="22"/>
        <v>0.42977561968804789</v>
      </c>
    </row>
    <row r="185" spans="1:16" x14ac:dyDescent="0.15">
      <c r="A185" s="18">
        <v>92</v>
      </c>
      <c r="B185" s="18">
        <v>183</v>
      </c>
      <c r="D185">
        <v>657.79284667968795</v>
      </c>
      <c r="E185">
        <v>555.18640136718795</v>
      </c>
      <c r="F185">
        <v>491.36993408203102</v>
      </c>
      <c r="G185">
        <v>483.80755615234398</v>
      </c>
      <c r="I185" s="19">
        <f t="shared" si="17"/>
        <v>166.42291259765693</v>
      </c>
      <c r="J185" s="19">
        <f t="shared" si="18"/>
        <v>71.378845214843977</v>
      </c>
      <c r="K185" s="19">
        <f t="shared" si="19"/>
        <v>116.45772094726615</v>
      </c>
      <c r="L185" s="20">
        <f t="shared" si="20"/>
        <v>1.6315439202853277</v>
      </c>
      <c r="M185" s="20">
        <f t="shared" si="21"/>
        <v>1.9332747537807213</v>
      </c>
      <c r="N185" s="18"/>
      <c r="O185" s="18"/>
      <c r="P185" s="18">
        <f t="shared" si="22"/>
        <v>-8.5669265974031794E-2</v>
      </c>
    </row>
    <row r="186" spans="1:16" x14ac:dyDescent="0.15">
      <c r="A186" s="18">
        <v>92.5</v>
      </c>
      <c r="B186" s="18">
        <v>184</v>
      </c>
      <c r="D186">
        <v>654.93829345703102</v>
      </c>
      <c r="E186">
        <v>553.81243896484398</v>
      </c>
      <c r="F186">
        <v>491.02752685546898</v>
      </c>
      <c r="G186">
        <v>483.85336303710898</v>
      </c>
      <c r="I186" s="19">
        <f t="shared" si="17"/>
        <v>163.91076660156205</v>
      </c>
      <c r="J186" s="19">
        <f t="shared" si="18"/>
        <v>69.959075927735</v>
      </c>
      <c r="K186" s="19">
        <f t="shared" si="19"/>
        <v>114.93941345214755</v>
      </c>
      <c r="L186" s="20">
        <f t="shared" si="20"/>
        <v>1.6429521392031461</v>
      </c>
      <c r="M186" s="20">
        <f t="shared" si="21"/>
        <v>1.9463228141849278</v>
      </c>
      <c r="N186" s="18"/>
      <c r="O186" s="18"/>
      <c r="P186" s="18">
        <f t="shared" si="22"/>
        <v>0.5886726609113917</v>
      </c>
    </row>
    <row r="187" spans="1:16" x14ac:dyDescent="0.15">
      <c r="A187" s="18">
        <v>93</v>
      </c>
      <c r="B187" s="18">
        <v>185</v>
      </c>
      <c r="D187">
        <v>653.04150390625</v>
      </c>
      <c r="E187">
        <v>554.58709716796898</v>
      </c>
      <c r="F187">
        <v>490.95751953125</v>
      </c>
      <c r="G187">
        <v>483.58724975585898</v>
      </c>
      <c r="I187" s="19">
        <f t="shared" si="17"/>
        <v>162.083984375</v>
      </c>
      <c r="J187" s="19">
        <f t="shared" si="18"/>
        <v>70.99984741211</v>
      </c>
      <c r="K187" s="19">
        <f t="shared" si="19"/>
        <v>112.38409118652299</v>
      </c>
      <c r="L187" s="20">
        <f t="shared" si="20"/>
        <v>1.5828779255567011</v>
      </c>
      <c r="M187" s="20">
        <f t="shared" si="21"/>
        <v>1.8878884420248707</v>
      </c>
      <c r="N187" s="18"/>
      <c r="O187" s="18"/>
      <c r="P187" s="18">
        <f t="shared" si="22"/>
        <v>-2.4312970432485783</v>
      </c>
    </row>
    <row r="188" spans="1:16" x14ac:dyDescent="0.15">
      <c r="A188" s="18">
        <v>93.5</v>
      </c>
      <c r="B188" s="18">
        <v>186</v>
      </c>
      <c r="D188">
        <v>651.60711669921898</v>
      </c>
      <c r="E188">
        <v>554.68853759765602</v>
      </c>
      <c r="F188">
        <v>491.46682739257801</v>
      </c>
      <c r="G188">
        <v>484.13369750976602</v>
      </c>
      <c r="I188" s="19">
        <f t="shared" si="17"/>
        <v>160.14028930664097</v>
      </c>
      <c r="J188" s="19">
        <f t="shared" si="18"/>
        <v>70.55484008789</v>
      </c>
      <c r="K188" s="19">
        <f t="shared" si="19"/>
        <v>110.75190124511798</v>
      </c>
      <c r="L188" s="20">
        <f t="shared" si="20"/>
        <v>1.5697279039560517</v>
      </c>
      <c r="M188" s="20">
        <f t="shared" si="21"/>
        <v>1.8763782619106093</v>
      </c>
      <c r="N188" s="18"/>
      <c r="O188" s="18"/>
      <c r="P188" s="18">
        <f t="shared" si="22"/>
        <v>-3.0261591757496706</v>
      </c>
    </row>
    <row r="189" spans="1:16" x14ac:dyDescent="0.15">
      <c r="A189" s="18">
        <v>94</v>
      </c>
      <c r="B189" s="18">
        <v>187</v>
      </c>
      <c r="D189">
        <v>653.36920166015602</v>
      </c>
      <c r="E189">
        <v>555.94354248046898</v>
      </c>
      <c r="F189">
        <v>491.42071533203102</v>
      </c>
      <c r="G189">
        <v>484.04312133789102</v>
      </c>
      <c r="I189" s="19">
        <f t="shared" si="17"/>
        <v>161.948486328125</v>
      </c>
      <c r="J189" s="19">
        <f t="shared" si="18"/>
        <v>71.900421142577954</v>
      </c>
      <c r="K189" s="19">
        <f t="shared" si="19"/>
        <v>111.61819152832044</v>
      </c>
      <c r="L189" s="20">
        <f t="shared" si="20"/>
        <v>1.5523996904967006</v>
      </c>
      <c r="M189" s="20">
        <f t="shared" si="21"/>
        <v>1.8606898899376463</v>
      </c>
      <c r="N189" s="18"/>
      <c r="O189" s="18"/>
      <c r="P189" s="18">
        <f t="shared" si="22"/>
        <v>-3.8369560802867277</v>
      </c>
    </row>
    <row r="190" spans="1:16" x14ac:dyDescent="0.15">
      <c r="A190" s="18"/>
      <c r="B190" s="18"/>
      <c r="D190">
        <v>656.99572753906295</v>
      </c>
      <c r="E190">
        <v>558.58856201171898</v>
      </c>
      <c r="F190">
        <v>490.98904418945301</v>
      </c>
      <c r="G190">
        <v>483.45089721679699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662.357666015625</v>
      </c>
      <c r="E191">
        <v>561.79675292968795</v>
      </c>
      <c r="F191">
        <v>490.73922729492199</v>
      </c>
      <c r="G191">
        <v>483.35998535156301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668.52490234375</v>
      </c>
      <c r="E192">
        <v>564.47430419921898</v>
      </c>
      <c r="F192">
        <v>491.09024047851602</v>
      </c>
      <c r="G192">
        <v>483.73159790039102</v>
      </c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827.02764892578102</v>
      </c>
      <c r="E2">
        <v>610.27880859375</v>
      </c>
      <c r="F2">
        <v>468.96688842773398</v>
      </c>
      <c r="G2">
        <v>467.87298583984398</v>
      </c>
      <c r="I2" s="7">
        <f t="shared" ref="I2:J65" si="0">D2-F2</f>
        <v>358.06076049804705</v>
      </c>
      <c r="J2" s="7">
        <f t="shared" si="0"/>
        <v>142.40582275390602</v>
      </c>
      <c r="K2" s="7">
        <f t="shared" ref="K2:K65" si="1">I2-0.7*J2</f>
        <v>258.37668457031282</v>
      </c>
      <c r="L2" s="8">
        <f t="shared" ref="L2:L65" si="2">K2/J2</f>
        <v>1.8143688198537924</v>
      </c>
      <c r="M2" s="8"/>
      <c r="N2" s="18">
        <f>LINEST(V64:V104,U64:U104)</f>
        <v>-6.171879785847257E-3</v>
      </c>
      <c r="O2" s="9">
        <f>AVERAGE(M38:M45)</f>
        <v>1.9321799274469402</v>
      </c>
    </row>
    <row r="3" spans="1:16" x14ac:dyDescent="0.15">
      <c r="A3" s="6">
        <v>1</v>
      </c>
      <c r="B3" s="6">
        <v>1</v>
      </c>
      <c r="C3" s="6" t="s">
        <v>7</v>
      </c>
      <c r="D3">
        <v>822.263427734375</v>
      </c>
      <c r="E3">
        <v>607.75378417968795</v>
      </c>
      <c r="F3">
        <v>468.46392822265602</v>
      </c>
      <c r="G3">
        <v>467.30358886718801</v>
      </c>
      <c r="I3" s="7">
        <f t="shared" si="0"/>
        <v>353.79949951171898</v>
      </c>
      <c r="J3" s="7">
        <f t="shared" si="0"/>
        <v>140.45019531249994</v>
      </c>
      <c r="K3" s="7">
        <f t="shared" si="1"/>
        <v>255.48436279296902</v>
      </c>
      <c r="L3" s="8">
        <f t="shared" si="2"/>
        <v>1.8190388573295999</v>
      </c>
      <c r="M3" s="8"/>
      <c r="N3" s="18"/>
    </row>
    <row r="4" spans="1:16" ht="15" x14ac:dyDescent="0.15">
      <c r="A4" s="6">
        <v>1.5</v>
      </c>
      <c r="B4" s="6">
        <v>2</v>
      </c>
      <c r="D4">
        <v>823.82806396484398</v>
      </c>
      <c r="E4">
        <v>607.00701904296898</v>
      </c>
      <c r="F4">
        <v>468.71856689453102</v>
      </c>
      <c r="G4">
        <v>467.87097167968801</v>
      </c>
      <c r="I4" s="7">
        <f t="shared" si="0"/>
        <v>355.10949707031295</v>
      </c>
      <c r="J4" s="7">
        <f t="shared" si="0"/>
        <v>139.13604736328097</v>
      </c>
      <c r="K4" s="7">
        <f t="shared" si="1"/>
        <v>257.71426391601631</v>
      </c>
      <c r="L4" s="8">
        <f t="shared" si="2"/>
        <v>1.8522465514859021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822.76696777343795</v>
      </c>
      <c r="E5">
        <v>606.91680908203102</v>
      </c>
      <c r="F5">
        <v>468.78988647460898</v>
      </c>
      <c r="G5">
        <v>467.53384399414102</v>
      </c>
      <c r="I5" s="7">
        <f t="shared" si="0"/>
        <v>353.97708129882898</v>
      </c>
      <c r="J5" s="7">
        <f t="shared" si="0"/>
        <v>139.38296508789</v>
      </c>
      <c r="K5" s="7">
        <f t="shared" si="1"/>
        <v>256.40900573730596</v>
      </c>
      <c r="L5" s="8">
        <f t="shared" si="2"/>
        <v>1.8396007401307861</v>
      </c>
      <c r="M5" s="8"/>
      <c r="N5" s="18">
        <f>RSQ(V64:V104,U64:U104)</f>
        <v>0.9923803798873635</v>
      </c>
    </row>
    <row r="6" spans="1:16" x14ac:dyDescent="0.15">
      <c r="A6" s="6">
        <v>2.5</v>
      </c>
      <c r="B6" s="6">
        <v>4</v>
      </c>
      <c r="C6" s="6" t="s">
        <v>5</v>
      </c>
      <c r="D6">
        <v>824.858154296875</v>
      </c>
      <c r="E6">
        <v>608.183837890625</v>
      </c>
      <c r="F6">
        <v>468.46353149414102</v>
      </c>
      <c r="G6">
        <v>467.306640625</v>
      </c>
      <c r="I6" s="7">
        <f t="shared" si="0"/>
        <v>356.39462280273398</v>
      </c>
      <c r="J6" s="7">
        <f t="shared" si="0"/>
        <v>140.877197265625</v>
      </c>
      <c r="K6" s="7">
        <f t="shared" si="1"/>
        <v>257.78058471679651</v>
      </c>
      <c r="L6" s="8">
        <f t="shared" si="2"/>
        <v>1.8298247673876511</v>
      </c>
      <c r="M6" s="8">
        <f t="shared" ref="M6:M22" si="3">L6+ABS($N$2)*A6</f>
        <v>1.8452544668522692</v>
      </c>
      <c r="P6" s="6">
        <f t="shared" ref="P6:P69" si="4">(M6-$O$2)/$O$2*100</f>
        <v>-4.4988284662251292</v>
      </c>
    </row>
    <row r="7" spans="1:16" x14ac:dyDescent="0.15">
      <c r="A7" s="6">
        <v>3</v>
      </c>
      <c r="B7" s="6">
        <v>5</v>
      </c>
      <c r="C7" s="6" t="s">
        <v>8</v>
      </c>
      <c r="D7">
        <v>826.927001953125</v>
      </c>
      <c r="E7">
        <v>609.4873046875</v>
      </c>
      <c r="F7">
        <v>468.99044799804699</v>
      </c>
      <c r="G7">
        <v>467.69842529296898</v>
      </c>
      <c r="I7" s="7">
        <f t="shared" si="0"/>
        <v>357.93655395507801</v>
      </c>
      <c r="J7" s="7">
        <f t="shared" si="0"/>
        <v>141.78887939453102</v>
      </c>
      <c r="K7" s="7">
        <f t="shared" si="1"/>
        <v>258.68433837890632</v>
      </c>
      <c r="L7" s="8">
        <f t="shared" si="2"/>
        <v>1.8244331959145457</v>
      </c>
      <c r="M7" s="8">
        <f t="shared" si="3"/>
        <v>1.8429488352720875</v>
      </c>
      <c r="P7" s="6">
        <f t="shared" si="4"/>
        <v>-4.618156461896227</v>
      </c>
    </row>
    <row r="8" spans="1:16" x14ac:dyDescent="0.15">
      <c r="A8" s="6">
        <v>3.5</v>
      </c>
      <c r="B8" s="6">
        <v>6</v>
      </c>
      <c r="D8">
        <v>827.603759765625</v>
      </c>
      <c r="E8">
        <v>609.92095947265602</v>
      </c>
      <c r="F8">
        <v>469.17739868164102</v>
      </c>
      <c r="G8">
        <v>468.11218261718801</v>
      </c>
      <c r="I8" s="7">
        <f t="shared" si="0"/>
        <v>358.42636108398398</v>
      </c>
      <c r="J8" s="7">
        <f t="shared" si="0"/>
        <v>141.80877685546801</v>
      </c>
      <c r="K8" s="7">
        <f t="shared" si="1"/>
        <v>259.16021728515636</v>
      </c>
      <c r="L8" s="8">
        <f t="shared" si="2"/>
        <v>1.8275329851359858</v>
      </c>
      <c r="M8" s="8">
        <f t="shared" si="3"/>
        <v>1.8491345643864512</v>
      </c>
      <c r="P8" s="6">
        <f t="shared" si="4"/>
        <v>-4.2980139624066949</v>
      </c>
    </row>
    <row r="9" spans="1:16" x14ac:dyDescent="0.15">
      <c r="A9" s="6">
        <v>4</v>
      </c>
      <c r="B9" s="6">
        <v>7</v>
      </c>
      <c r="D9">
        <v>824.33770751953102</v>
      </c>
      <c r="E9">
        <v>609.53692626953102</v>
      </c>
      <c r="F9">
        <v>468.48080444335898</v>
      </c>
      <c r="G9">
        <v>467.49847412109398</v>
      </c>
      <c r="I9" s="7">
        <f t="shared" si="0"/>
        <v>355.85690307617205</v>
      </c>
      <c r="J9" s="7">
        <f t="shared" si="0"/>
        <v>142.03845214843705</v>
      </c>
      <c r="K9" s="7">
        <f t="shared" si="1"/>
        <v>256.4299865722661</v>
      </c>
      <c r="L9" s="8">
        <f t="shared" si="2"/>
        <v>1.8053561038829427</v>
      </c>
      <c r="M9" s="8">
        <f t="shared" si="3"/>
        <v>1.8300436230263317</v>
      </c>
      <c r="P9" s="6">
        <f t="shared" si="4"/>
        <v>-5.286065907721385</v>
      </c>
    </row>
    <row r="10" spans="1:16" x14ac:dyDescent="0.15">
      <c r="A10" s="6">
        <v>4.5</v>
      </c>
      <c r="B10" s="6">
        <v>8</v>
      </c>
      <c r="D10">
        <v>829.80407714843795</v>
      </c>
      <c r="E10">
        <v>611.35852050781295</v>
      </c>
      <c r="F10">
        <v>468.27880859375</v>
      </c>
      <c r="G10">
        <v>467.26885986328102</v>
      </c>
      <c r="I10" s="7">
        <f t="shared" si="0"/>
        <v>361.52526855468795</v>
      </c>
      <c r="J10" s="7">
        <f t="shared" si="0"/>
        <v>144.08966064453193</v>
      </c>
      <c r="K10" s="7">
        <f t="shared" si="1"/>
        <v>260.66250610351562</v>
      </c>
      <c r="L10" s="8">
        <f t="shared" si="2"/>
        <v>1.809029911914138</v>
      </c>
      <c r="M10" s="8">
        <f t="shared" si="3"/>
        <v>1.8368033709504505</v>
      </c>
      <c r="P10" s="6">
        <f t="shared" si="4"/>
        <v>-4.9362150564577183</v>
      </c>
    </row>
    <row r="11" spans="1:16" x14ac:dyDescent="0.15">
      <c r="A11" s="6">
        <v>5</v>
      </c>
      <c r="B11" s="6">
        <v>9</v>
      </c>
      <c r="D11">
        <v>834.12219238281295</v>
      </c>
      <c r="E11">
        <v>612.51153564453102</v>
      </c>
      <c r="F11">
        <v>468.93658447265602</v>
      </c>
      <c r="G11">
        <v>467.72607421875</v>
      </c>
      <c r="I11" s="7">
        <f t="shared" si="0"/>
        <v>365.18560791015693</v>
      </c>
      <c r="J11" s="7">
        <f t="shared" si="0"/>
        <v>144.78546142578102</v>
      </c>
      <c r="K11" s="7">
        <f t="shared" si="1"/>
        <v>263.83578491211023</v>
      </c>
      <c r="L11" s="8">
        <f t="shared" si="2"/>
        <v>1.8222533002552608</v>
      </c>
      <c r="M11" s="8">
        <f t="shared" si="3"/>
        <v>1.8531126991844971</v>
      </c>
      <c r="P11" s="6">
        <f t="shared" si="4"/>
        <v>-4.0921255385836446</v>
      </c>
    </row>
    <row r="12" spans="1:16" x14ac:dyDescent="0.15">
      <c r="A12" s="6">
        <v>5.5</v>
      </c>
      <c r="B12" s="6">
        <v>10</v>
      </c>
      <c r="D12">
        <v>836.32067871093795</v>
      </c>
      <c r="E12">
        <v>614.26318359375</v>
      </c>
      <c r="F12">
        <v>468.80084228515602</v>
      </c>
      <c r="G12">
        <v>467.85021972656301</v>
      </c>
      <c r="I12" s="7">
        <f t="shared" si="0"/>
        <v>367.51983642578193</v>
      </c>
      <c r="J12" s="7">
        <f t="shared" si="0"/>
        <v>146.41296386718699</v>
      </c>
      <c r="K12" s="7">
        <f t="shared" si="1"/>
        <v>265.03076171875102</v>
      </c>
      <c r="L12" s="8">
        <f t="shared" si="2"/>
        <v>1.8101591192373081</v>
      </c>
      <c r="M12" s="8">
        <f t="shared" si="3"/>
        <v>1.8441044580594681</v>
      </c>
      <c r="P12" s="6">
        <f t="shared" si="4"/>
        <v>-4.5583471878754818</v>
      </c>
    </row>
    <row r="13" spans="1:16" x14ac:dyDescent="0.15">
      <c r="A13" s="6">
        <v>6</v>
      </c>
      <c r="B13" s="6">
        <v>11</v>
      </c>
      <c r="D13">
        <v>837.99914550781295</v>
      </c>
      <c r="E13">
        <v>615.64422607421898</v>
      </c>
      <c r="F13">
        <v>468.64114379882801</v>
      </c>
      <c r="G13">
        <v>467.54052734375</v>
      </c>
      <c r="I13" s="7">
        <f t="shared" si="0"/>
        <v>369.35800170898494</v>
      </c>
      <c r="J13" s="7">
        <f t="shared" si="0"/>
        <v>148.10369873046898</v>
      </c>
      <c r="K13" s="7">
        <f t="shared" si="1"/>
        <v>265.68541259765664</v>
      </c>
      <c r="L13" s="8">
        <f t="shared" si="2"/>
        <v>1.7939147696856128</v>
      </c>
      <c r="M13" s="8">
        <f t="shared" si="3"/>
        <v>1.8309460484006963</v>
      </c>
      <c r="P13" s="6">
        <f t="shared" si="4"/>
        <v>-5.239360869461466</v>
      </c>
    </row>
    <row r="14" spans="1:16" x14ac:dyDescent="0.15">
      <c r="A14" s="6">
        <v>6.5</v>
      </c>
      <c r="B14" s="6">
        <v>12</v>
      </c>
      <c r="D14">
        <v>837.1181640625</v>
      </c>
      <c r="E14">
        <v>615.64636230468795</v>
      </c>
      <c r="F14">
        <v>468.89736938476602</v>
      </c>
      <c r="G14">
        <v>467.98678588867199</v>
      </c>
      <c r="I14" s="7">
        <f t="shared" si="0"/>
        <v>368.22079467773398</v>
      </c>
      <c r="J14" s="7">
        <f t="shared" si="0"/>
        <v>147.65957641601597</v>
      </c>
      <c r="K14" s="7">
        <f t="shared" si="1"/>
        <v>264.85909118652279</v>
      </c>
      <c r="L14" s="8">
        <f t="shared" si="2"/>
        <v>1.7937142826436736</v>
      </c>
      <c r="M14" s="8">
        <f t="shared" si="3"/>
        <v>1.8338315012516808</v>
      </c>
      <c r="P14" s="6">
        <f t="shared" si="4"/>
        <v>-5.0900242155610611</v>
      </c>
    </row>
    <row r="15" spans="1:16" x14ac:dyDescent="0.15">
      <c r="A15" s="6">
        <v>7</v>
      </c>
      <c r="B15" s="6">
        <v>13</v>
      </c>
      <c r="D15">
        <v>835.66827392578102</v>
      </c>
      <c r="E15">
        <v>614.5390625</v>
      </c>
      <c r="F15">
        <v>469.18145751953102</v>
      </c>
      <c r="G15">
        <v>468.07174682617199</v>
      </c>
      <c r="I15" s="7">
        <f t="shared" si="0"/>
        <v>366.48681640625</v>
      </c>
      <c r="J15" s="7">
        <f t="shared" si="0"/>
        <v>146.46731567382801</v>
      </c>
      <c r="K15" s="7">
        <f t="shared" si="1"/>
        <v>263.95969543457039</v>
      </c>
      <c r="L15" s="8">
        <f t="shared" si="2"/>
        <v>1.8021747324323831</v>
      </c>
      <c r="M15" s="8">
        <f t="shared" si="3"/>
        <v>1.8453778909333138</v>
      </c>
      <c r="P15" s="6">
        <f t="shared" si="4"/>
        <v>-4.4924406511313411</v>
      </c>
    </row>
    <row r="16" spans="1:16" x14ac:dyDescent="0.15">
      <c r="A16" s="6">
        <v>7.5</v>
      </c>
      <c r="B16" s="6">
        <v>14</v>
      </c>
      <c r="D16">
        <v>847.479736328125</v>
      </c>
      <c r="E16">
        <v>619.29211425781295</v>
      </c>
      <c r="F16">
        <v>468.70413208007801</v>
      </c>
      <c r="G16">
        <v>467.69357299804699</v>
      </c>
      <c r="I16" s="7">
        <f t="shared" si="0"/>
        <v>378.77560424804699</v>
      </c>
      <c r="J16" s="7">
        <f t="shared" si="0"/>
        <v>151.59854125976597</v>
      </c>
      <c r="K16" s="7">
        <f t="shared" si="1"/>
        <v>272.65662536621085</v>
      </c>
      <c r="L16" s="8">
        <f t="shared" si="2"/>
        <v>1.7985438586708453</v>
      </c>
      <c r="M16" s="8">
        <f t="shared" si="3"/>
        <v>1.8448329570646997</v>
      </c>
      <c r="P16" s="6">
        <f t="shared" si="4"/>
        <v>-4.5206437113574216</v>
      </c>
    </row>
    <row r="17" spans="1:16" x14ac:dyDescent="0.15">
      <c r="A17" s="6">
        <v>8</v>
      </c>
      <c r="B17" s="6">
        <v>15</v>
      </c>
      <c r="D17">
        <v>848.41058349609398</v>
      </c>
      <c r="E17">
        <v>619.49188232421898</v>
      </c>
      <c r="F17">
        <v>468.81039428710898</v>
      </c>
      <c r="G17">
        <v>468.12823486328102</v>
      </c>
      <c r="I17" s="7">
        <f t="shared" si="0"/>
        <v>379.600189208985</v>
      </c>
      <c r="J17" s="7">
        <f t="shared" si="0"/>
        <v>151.36364746093795</v>
      </c>
      <c r="K17" s="7">
        <f t="shared" si="1"/>
        <v>273.64563598632844</v>
      </c>
      <c r="L17" s="8">
        <f t="shared" si="2"/>
        <v>1.8078689340315184</v>
      </c>
      <c r="M17" s="8">
        <f t="shared" si="3"/>
        <v>1.8572439723182965</v>
      </c>
      <c r="P17" s="6">
        <f t="shared" si="4"/>
        <v>-3.8783114379859698</v>
      </c>
    </row>
    <row r="18" spans="1:16" x14ac:dyDescent="0.15">
      <c r="A18" s="6">
        <v>8.5</v>
      </c>
      <c r="B18" s="6">
        <v>16</v>
      </c>
      <c r="D18">
        <v>836.19415283203102</v>
      </c>
      <c r="E18">
        <v>613.93634033203102</v>
      </c>
      <c r="F18">
        <v>469.11196899414102</v>
      </c>
      <c r="G18">
        <v>468.06158447265602</v>
      </c>
      <c r="I18" s="7">
        <f t="shared" si="0"/>
        <v>367.08218383789</v>
      </c>
      <c r="J18" s="7">
        <f t="shared" si="0"/>
        <v>145.874755859375</v>
      </c>
      <c r="K18" s="7">
        <f t="shared" si="1"/>
        <v>264.96985473632753</v>
      </c>
      <c r="L18" s="8">
        <f t="shared" si="2"/>
        <v>1.8164202104424541</v>
      </c>
      <c r="M18" s="8">
        <f t="shared" si="3"/>
        <v>1.8688811886221557</v>
      </c>
      <c r="P18" s="6">
        <f t="shared" si="4"/>
        <v>-3.276027140413547</v>
      </c>
    </row>
    <row r="19" spans="1:16" x14ac:dyDescent="0.15">
      <c r="A19" s="6">
        <v>9</v>
      </c>
      <c r="B19" s="6">
        <v>17</v>
      </c>
      <c r="D19">
        <v>836.73742675781295</v>
      </c>
      <c r="E19">
        <v>614.73944091796898</v>
      </c>
      <c r="F19">
        <v>468.91363525390602</v>
      </c>
      <c r="G19">
        <v>467.85104370117199</v>
      </c>
      <c r="I19" s="7">
        <f t="shared" si="0"/>
        <v>367.82379150390693</v>
      </c>
      <c r="J19" s="7">
        <f t="shared" si="0"/>
        <v>146.88839721679699</v>
      </c>
      <c r="K19" s="7">
        <f t="shared" si="1"/>
        <v>265.00191345214904</v>
      </c>
      <c r="L19" s="8">
        <f t="shared" si="2"/>
        <v>1.8041037854135258</v>
      </c>
      <c r="M19" s="8">
        <f t="shared" si="3"/>
        <v>1.8596507034861511</v>
      </c>
      <c r="P19" s="6">
        <f t="shared" si="4"/>
        <v>-3.7537510316973743</v>
      </c>
    </row>
    <row r="20" spans="1:16" x14ac:dyDescent="0.15">
      <c r="A20" s="6">
        <v>9.5</v>
      </c>
      <c r="B20" s="6">
        <v>18</v>
      </c>
      <c r="D20">
        <v>836.33685302734398</v>
      </c>
      <c r="E20">
        <v>615.48834228515602</v>
      </c>
      <c r="F20">
        <v>468.80816650390602</v>
      </c>
      <c r="G20">
        <v>467.92807006835898</v>
      </c>
      <c r="I20" s="7">
        <f t="shared" si="0"/>
        <v>367.52868652343795</v>
      </c>
      <c r="J20" s="7">
        <f t="shared" si="0"/>
        <v>147.56027221679705</v>
      </c>
      <c r="K20" s="7">
        <f t="shared" si="1"/>
        <v>264.23649597168003</v>
      </c>
      <c r="L20" s="8">
        <f t="shared" si="2"/>
        <v>1.790702144974774</v>
      </c>
      <c r="M20" s="8">
        <f t="shared" si="3"/>
        <v>1.8493350029403228</v>
      </c>
      <c r="P20" s="6">
        <f t="shared" si="4"/>
        <v>-4.2876402621614762</v>
      </c>
    </row>
    <row r="21" spans="1:16" x14ac:dyDescent="0.15">
      <c r="A21" s="6">
        <v>10</v>
      </c>
      <c r="B21" s="6">
        <v>19</v>
      </c>
      <c r="D21">
        <v>835.70025634765602</v>
      </c>
      <c r="E21">
        <v>615.0615234375</v>
      </c>
      <c r="F21">
        <v>469.78704833984398</v>
      </c>
      <c r="G21">
        <v>468.55700683593801</v>
      </c>
      <c r="I21" s="7">
        <f t="shared" si="0"/>
        <v>365.91320800781205</v>
      </c>
      <c r="J21" s="7">
        <f t="shared" si="0"/>
        <v>146.50451660156199</v>
      </c>
      <c r="K21" s="7">
        <f t="shared" si="1"/>
        <v>263.36004638671864</v>
      </c>
      <c r="L21" s="8">
        <f t="shared" si="2"/>
        <v>1.7976240766894607</v>
      </c>
      <c r="M21" s="8">
        <f t="shared" si="3"/>
        <v>1.8593428745479332</v>
      </c>
      <c r="P21" s="6">
        <f t="shared" si="4"/>
        <v>-3.7696827228326115</v>
      </c>
    </row>
    <row r="22" spans="1:16" x14ac:dyDescent="0.15">
      <c r="A22" s="6">
        <v>10.5</v>
      </c>
      <c r="B22" s="6">
        <v>20</v>
      </c>
      <c r="D22">
        <v>833.86737060546898</v>
      </c>
      <c r="E22">
        <v>613.91827392578102</v>
      </c>
      <c r="F22">
        <v>469.73645019531301</v>
      </c>
      <c r="G22">
        <v>468.455810546875</v>
      </c>
      <c r="I22" s="7">
        <f t="shared" si="0"/>
        <v>364.13092041015597</v>
      </c>
      <c r="J22" s="7">
        <f t="shared" si="0"/>
        <v>145.46246337890602</v>
      </c>
      <c r="K22" s="7">
        <f t="shared" si="1"/>
        <v>262.30719604492174</v>
      </c>
      <c r="L22" s="8">
        <f t="shared" si="2"/>
        <v>1.8032638108269501</v>
      </c>
      <c r="M22" s="8">
        <f t="shared" si="3"/>
        <v>1.8680685485783464</v>
      </c>
      <c r="P22" s="6">
        <f t="shared" si="4"/>
        <v>-3.3180853375962021</v>
      </c>
    </row>
    <row r="23" spans="1:16" x14ac:dyDescent="0.15">
      <c r="A23" s="6">
        <v>11</v>
      </c>
      <c r="B23" s="6">
        <v>21</v>
      </c>
      <c r="D23">
        <v>830.71130371093795</v>
      </c>
      <c r="E23">
        <v>613.12518310546898</v>
      </c>
      <c r="F23">
        <v>468.72811889648398</v>
      </c>
      <c r="G23">
        <v>467.57305908203102</v>
      </c>
      <c r="I23" s="7">
        <f t="shared" si="0"/>
        <v>361.98318481445398</v>
      </c>
      <c r="J23" s="7">
        <f t="shared" si="0"/>
        <v>145.55212402343795</v>
      </c>
      <c r="K23" s="7">
        <f t="shared" si="1"/>
        <v>260.09669799804743</v>
      </c>
      <c r="L23" s="8">
        <f t="shared" si="2"/>
        <v>1.7869660078348606</v>
      </c>
      <c r="M23" s="8">
        <f>L23+ABS($N$2)*A23</f>
        <v>1.8548566854791804</v>
      </c>
      <c r="P23" s="6">
        <f t="shared" si="4"/>
        <v>-4.0018655027603911</v>
      </c>
    </row>
    <row r="24" spans="1:16" x14ac:dyDescent="0.15">
      <c r="A24" s="6">
        <v>11.5</v>
      </c>
      <c r="B24" s="6">
        <v>22</v>
      </c>
      <c r="D24">
        <v>830.66729736328102</v>
      </c>
      <c r="E24">
        <v>612.12103271484398</v>
      </c>
      <c r="F24">
        <v>468.86120605468801</v>
      </c>
      <c r="G24">
        <v>467.87887573242199</v>
      </c>
      <c r="I24" s="7">
        <f t="shared" si="0"/>
        <v>361.80609130859301</v>
      </c>
      <c r="J24" s="7">
        <f t="shared" si="0"/>
        <v>144.24215698242199</v>
      </c>
      <c r="K24" s="7">
        <f t="shared" si="1"/>
        <v>260.83658142089763</v>
      </c>
      <c r="L24" s="8">
        <f t="shared" si="2"/>
        <v>1.8083241881406722</v>
      </c>
      <c r="M24" s="8">
        <f t="shared" ref="M24:M87" si="5">L24+ABS($N$2)*A24</f>
        <v>1.8793008056779157</v>
      </c>
      <c r="P24" s="6">
        <f t="shared" si="4"/>
        <v>-2.7367597094798337</v>
      </c>
    </row>
    <row r="25" spans="1:16" x14ac:dyDescent="0.15">
      <c r="A25" s="6">
        <v>12</v>
      </c>
      <c r="B25" s="6">
        <v>23</v>
      </c>
      <c r="D25">
        <v>831.98663330078102</v>
      </c>
      <c r="E25">
        <v>612.258544921875</v>
      </c>
      <c r="F25">
        <v>469.66043090820301</v>
      </c>
      <c r="G25">
        <v>468.50131225585898</v>
      </c>
      <c r="I25" s="7">
        <f t="shared" si="0"/>
        <v>362.32620239257801</v>
      </c>
      <c r="J25" s="7">
        <f t="shared" si="0"/>
        <v>143.75723266601602</v>
      </c>
      <c r="K25" s="7">
        <f t="shared" si="1"/>
        <v>261.69613952636678</v>
      </c>
      <c r="L25" s="8">
        <f t="shared" si="2"/>
        <v>1.8204032915293542</v>
      </c>
      <c r="M25" s="8">
        <f t="shared" si="5"/>
        <v>1.8944658489595212</v>
      </c>
      <c r="P25" s="6">
        <f t="shared" si="4"/>
        <v>-1.9518926758157571</v>
      </c>
    </row>
    <row r="26" spans="1:16" x14ac:dyDescent="0.15">
      <c r="A26" s="6">
        <v>12.5</v>
      </c>
      <c r="B26" s="6">
        <v>24</v>
      </c>
      <c r="D26">
        <v>833.106689453125</v>
      </c>
      <c r="E26">
        <v>611.62786865234398</v>
      </c>
      <c r="F26">
        <v>469.43588256835898</v>
      </c>
      <c r="G26">
        <v>468.32312011718801</v>
      </c>
      <c r="I26" s="7">
        <f t="shared" si="0"/>
        <v>363.67080688476602</v>
      </c>
      <c r="J26" s="7">
        <f t="shared" si="0"/>
        <v>143.30474853515597</v>
      </c>
      <c r="K26" s="7">
        <f t="shared" si="1"/>
        <v>263.35748291015682</v>
      </c>
      <c r="L26" s="8">
        <f t="shared" si="2"/>
        <v>1.8377442869281415</v>
      </c>
      <c r="M26" s="8">
        <f t="shared" si="5"/>
        <v>1.9148927842512322</v>
      </c>
      <c r="P26" s="6">
        <f t="shared" si="4"/>
        <v>-0.89469634531138842</v>
      </c>
    </row>
    <row r="27" spans="1:16" x14ac:dyDescent="0.15">
      <c r="A27" s="6">
        <v>13</v>
      </c>
      <c r="B27" s="6">
        <v>25</v>
      </c>
      <c r="D27">
        <v>833.60760498046898</v>
      </c>
      <c r="E27">
        <v>612.84899902343795</v>
      </c>
      <c r="F27">
        <v>469.57733154296898</v>
      </c>
      <c r="G27">
        <v>468.48629760742199</v>
      </c>
      <c r="I27" s="7">
        <f t="shared" si="0"/>
        <v>364.0302734375</v>
      </c>
      <c r="J27" s="7">
        <f t="shared" si="0"/>
        <v>144.36270141601597</v>
      </c>
      <c r="K27" s="7">
        <f t="shared" si="1"/>
        <v>262.97638244628882</v>
      </c>
      <c r="L27" s="8">
        <f t="shared" si="2"/>
        <v>1.8216366129673545</v>
      </c>
      <c r="M27" s="8">
        <f t="shared" si="5"/>
        <v>1.9018710501833689</v>
      </c>
      <c r="P27" s="6">
        <f t="shared" si="4"/>
        <v>-1.5686363797195413</v>
      </c>
    </row>
    <row r="28" spans="1:16" x14ac:dyDescent="0.15">
      <c r="A28" s="6">
        <v>13.5</v>
      </c>
      <c r="B28" s="6">
        <v>26</v>
      </c>
      <c r="D28">
        <v>831.09118652343795</v>
      </c>
      <c r="E28">
        <v>611.71405029296898</v>
      </c>
      <c r="F28">
        <v>468.74496459960898</v>
      </c>
      <c r="G28">
        <v>467.48770141601602</v>
      </c>
      <c r="I28" s="7">
        <f t="shared" si="0"/>
        <v>362.34622192382898</v>
      </c>
      <c r="J28" s="7">
        <f t="shared" si="0"/>
        <v>144.22634887695295</v>
      </c>
      <c r="K28" s="7">
        <f t="shared" si="1"/>
        <v>261.38777770996194</v>
      </c>
      <c r="L28" s="8">
        <f t="shared" si="2"/>
        <v>1.812344136458488</v>
      </c>
      <c r="M28" s="8">
        <f t="shared" si="5"/>
        <v>1.8956645135674259</v>
      </c>
      <c r="P28" s="6">
        <f t="shared" si="4"/>
        <v>-1.8898557717532776</v>
      </c>
    </row>
    <row r="29" spans="1:16" x14ac:dyDescent="0.15">
      <c r="A29" s="6">
        <v>14</v>
      </c>
      <c r="B29" s="6">
        <v>27</v>
      </c>
      <c r="D29">
        <v>832.50909423828102</v>
      </c>
      <c r="E29">
        <v>613.28564453125</v>
      </c>
      <c r="F29">
        <v>468.86221313476602</v>
      </c>
      <c r="G29">
        <v>467.785400390625</v>
      </c>
      <c r="I29" s="7">
        <f t="shared" si="0"/>
        <v>363.646881103515</v>
      </c>
      <c r="J29" s="7">
        <f t="shared" si="0"/>
        <v>145.500244140625</v>
      </c>
      <c r="K29" s="7">
        <f t="shared" si="1"/>
        <v>261.79671020507749</v>
      </c>
      <c r="L29" s="8">
        <f t="shared" si="2"/>
        <v>1.7992870854020886</v>
      </c>
      <c r="M29" s="8">
        <f t="shared" si="5"/>
        <v>1.8856934024039502</v>
      </c>
      <c r="P29" s="6">
        <f t="shared" si="4"/>
        <v>-2.4059107737659993</v>
      </c>
    </row>
    <row r="30" spans="1:16" x14ac:dyDescent="0.15">
      <c r="A30" s="6">
        <v>14.5</v>
      </c>
      <c r="B30" s="6">
        <v>28</v>
      </c>
      <c r="D30">
        <v>828.68609619140602</v>
      </c>
      <c r="E30">
        <v>611.734375</v>
      </c>
      <c r="F30">
        <v>468.66021728515602</v>
      </c>
      <c r="G30">
        <v>467.72567749023398</v>
      </c>
      <c r="I30" s="7">
        <f t="shared" si="0"/>
        <v>360.02587890625</v>
      </c>
      <c r="J30" s="7">
        <f t="shared" si="0"/>
        <v>144.00869750976602</v>
      </c>
      <c r="K30" s="7">
        <f t="shared" si="1"/>
        <v>259.21979064941377</v>
      </c>
      <c r="L30" s="8">
        <f t="shared" si="2"/>
        <v>1.8000287144589628</v>
      </c>
      <c r="M30" s="8">
        <f t="shared" si="5"/>
        <v>1.889520971353748</v>
      </c>
      <c r="P30" s="6">
        <f t="shared" si="4"/>
        <v>-2.2078148875896404</v>
      </c>
    </row>
    <row r="31" spans="1:16" x14ac:dyDescent="0.15">
      <c r="A31" s="6">
        <v>15</v>
      </c>
      <c r="B31" s="6">
        <v>29</v>
      </c>
      <c r="D31">
        <v>827.90618896484398</v>
      </c>
      <c r="E31">
        <v>610.55487060546898</v>
      </c>
      <c r="F31">
        <v>469.23327636718801</v>
      </c>
      <c r="G31">
        <v>468.28063964843801</v>
      </c>
      <c r="I31" s="7">
        <f t="shared" si="0"/>
        <v>358.67291259765597</v>
      </c>
      <c r="J31" s="7">
        <f t="shared" si="0"/>
        <v>142.27423095703097</v>
      </c>
      <c r="K31" s="7">
        <f t="shared" si="1"/>
        <v>259.08095092773431</v>
      </c>
      <c r="L31" s="8">
        <f t="shared" si="2"/>
        <v>1.8209970223348513</v>
      </c>
      <c r="M31" s="8">
        <f t="shared" si="5"/>
        <v>1.9135752191225601</v>
      </c>
      <c r="P31" s="6">
        <f t="shared" si="4"/>
        <v>-0.96288694754029369</v>
      </c>
    </row>
    <row r="32" spans="1:16" x14ac:dyDescent="0.15">
      <c r="A32" s="6">
        <v>15.5</v>
      </c>
      <c r="B32" s="6">
        <v>30</v>
      </c>
      <c r="D32">
        <v>830.24822998046898</v>
      </c>
      <c r="E32">
        <v>612.552978515625</v>
      </c>
      <c r="F32">
        <v>469.60760498046898</v>
      </c>
      <c r="G32">
        <v>468.59317016601602</v>
      </c>
      <c r="I32" s="7">
        <f t="shared" si="0"/>
        <v>360.640625</v>
      </c>
      <c r="J32" s="7">
        <f t="shared" si="0"/>
        <v>143.95980834960898</v>
      </c>
      <c r="K32" s="7">
        <f t="shared" si="1"/>
        <v>259.86875915527372</v>
      </c>
      <c r="L32" s="8">
        <f t="shared" si="2"/>
        <v>1.8051479932800256</v>
      </c>
      <c r="M32" s="8">
        <f t="shared" si="5"/>
        <v>1.9008121299606582</v>
      </c>
      <c r="P32" s="6">
        <f t="shared" si="4"/>
        <v>-1.6234408111116989</v>
      </c>
    </row>
    <row r="33" spans="1:16" x14ac:dyDescent="0.15">
      <c r="A33" s="6">
        <v>16</v>
      </c>
      <c r="B33" s="6">
        <v>31</v>
      </c>
      <c r="D33">
        <v>826.85284423828102</v>
      </c>
      <c r="E33">
        <v>610.759521484375</v>
      </c>
      <c r="F33">
        <v>469.39099121093801</v>
      </c>
      <c r="G33">
        <v>468.31842041015602</v>
      </c>
      <c r="I33" s="7">
        <f t="shared" si="0"/>
        <v>357.46185302734301</v>
      </c>
      <c r="J33" s="7">
        <f t="shared" si="0"/>
        <v>142.44110107421898</v>
      </c>
      <c r="K33" s="7">
        <f t="shared" si="1"/>
        <v>257.75308227538972</v>
      </c>
      <c r="L33" s="8">
        <f t="shared" si="2"/>
        <v>1.8095414900021547</v>
      </c>
      <c r="M33" s="8">
        <f t="shared" si="5"/>
        <v>1.9082915665757108</v>
      </c>
      <c r="P33" s="6">
        <f t="shared" si="4"/>
        <v>-1.2363424612734712</v>
      </c>
    </row>
    <row r="34" spans="1:16" x14ac:dyDescent="0.15">
      <c r="A34" s="6">
        <v>16.5</v>
      </c>
      <c r="B34" s="6">
        <v>32</v>
      </c>
      <c r="D34">
        <v>826.51788330078102</v>
      </c>
      <c r="E34">
        <v>610.99468994140602</v>
      </c>
      <c r="F34">
        <v>469.49237060546898</v>
      </c>
      <c r="G34">
        <v>468.62326049804699</v>
      </c>
      <c r="I34" s="7">
        <f t="shared" si="0"/>
        <v>357.02551269531205</v>
      </c>
      <c r="J34" s="7">
        <f t="shared" si="0"/>
        <v>142.37142944335903</v>
      </c>
      <c r="K34" s="7">
        <f t="shared" si="1"/>
        <v>257.36551208496076</v>
      </c>
      <c r="L34" s="8">
        <f t="shared" si="2"/>
        <v>1.8077047697786226</v>
      </c>
      <c r="M34" s="8">
        <f t="shared" si="5"/>
        <v>1.9095407862451024</v>
      </c>
      <c r="P34" s="6">
        <f t="shared" si="4"/>
        <v>-1.1716890792749191</v>
      </c>
    </row>
    <row r="35" spans="1:16" x14ac:dyDescent="0.15">
      <c r="A35" s="6">
        <v>17</v>
      </c>
      <c r="B35" s="6">
        <v>33</v>
      </c>
      <c r="D35">
        <v>828.27862548828102</v>
      </c>
      <c r="E35">
        <v>611.13122558593795</v>
      </c>
      <c r="F35">
        <v>468.70413208007801</v>
      </c>
      <c r="G35">
        <v>467.75106811523398</v>
      </c>
      <c r="I35" s="7">
        <f t="shared" si="0"/>
        <v>359.57449340820301</v>
      </c>
      <c r="J35" s="7">
        <f t="shared" si="0"/>
        <v>143.38015747070398</v>
      </c>
      <c r="K35" s="7">
        <f t="shared" si="1"/>
        <v>259.20838317871022</v>
      </c>
      <c r="L35" s="8">
        <f t="shared" si="2"/>
        <v>1.8078399950960631</v>
      </c>
      <c r="M35" s="8">
        <f t="shared" si="5"/>
        <v>1.9127619514554663</v>
      </c>
      <c r="P35" s="6">
        <f t="shared" si="4"/>
        <v>-1.0049776273750839</v>
      </c>
    </row>
    <row r="36" spans="1:16" x14ac:dyDescent="0.15">
      <c r="A36" s="6">
        <v>17.5</v>
      </c>
      <c r="B36" s="6">
        <v>34</v>
      </c>
      <c r="D36">
        <v>827.21813964843795</v>
      </c>
      <c r="E36">
        <v>610.69140625</v>
      </c>
      <c r="F36">
        <v>468.97012329101602</v>
      </c>
      <c r="G36">
        <v>468.24627685546898</v>
      </c>
      <c r="I36" s="7">
        <f t="shared" si="0"/>
        <v>358.24801635742193</v>
      </c>
      <c r="J36" s="7">
        <f t="shared" si="0"/>
        <v>142.44512939453102</v>
      </c>
      <c r="K36" s="7">
        <f t="shared" si="1"/>
        <v>258.53642578125022</v>
      </c>
      <c r="L36" s="8">
        <f t="shared" si="2"/>
        <v>1.8149895814631929</v>
      </c>
      <c r="M36" s="8">
        <f t="shared" si="5"/>
        <v>1.9229974777155199</v>
      </c>
      <c r="P36" s="6">
        <f t="shared" si="4"/>
        <v>-0.47523781822707661</v>
      </c>
    </row>
    <row r="37" spans="1:16" x14ac:dyDescent="0.15">
      <c r="A37" s="6">
        <v>18</v>
      </c>
      <c r="B37" s="6">
        <v>35</v>
      </c>
      <c r="D37">
        <v>824.734130859375</v>
      </c>
      <c r="E37">
        <v>609.36901855468795</v>
      </c>
      <c r="F37">
        <v>469.84637451171898</v>
      </c>
      <c r="G37">
        <v>468.83581542968801</v>
      </c>
      <c r="I37" s="7">
        <f t="shared" si="0"/>
        <v>354.88775634765602</v>
      </c>
      <c r="J37" s="7">
        <f t="shared" si="0"/>
        <v>140.53320312499994</v>
      </c>
      <c r="K37" s="7">
        <f t="shared" si="1"/>
        <v>256.51451416015607</v>
      </c>
      <c r="L37" s="8">
        <f t="shared" si="2"/>
        <v>1.8252947236390415</v>
      </c>
      <c r="M37" s="8">
        <f t="shared" si="5"/>
        <v>1.9363885597842923</v>
      </c>
      <c r="P37" s="6">
        <f t="shared" si="4"/>
        <v>0.21781782729277413</v>
      </c>
    </row>
    <row r="38" spans="1:16" x14ac:dyDescent="0.15">
      <c r="A38" s="6">
        <v>18.5</v>
      </c>
      <c r="B38" s="6">
        <v>36</v>
      </c>
      <c r="D38">
        <v>828.186279296875</v>
      </c>
      <c r="E38">
        <v>610.68994140625</v>
      </c>
      <c r="F38">
        <v>469.04776000976602</v>
      </c>
      <c r="G38">
        <v>468.13961791992199</v>
      </c>
      <c r="I38" s="7">
        <f t="shared" si="0"/>
        <v>359.13851928710898</v>
      </c>
      <c r="J38" s="7">
        <f t="shared" si="0"/>
        <v>142.55032348632801</v>
      </c>
      <c r="K38" s="7">
        <f t="shared" si="1"/>
        <v>259.35329284667938</v>
      </c>
      <c r="L38" s="8">
        <f t="shared" si="2"/>
        <v>1.8193805984000726</v>
      </c>
      <c r="M38" s="8">
        <f t="shared" si="5"/>
        <v>1.9335603744382468</v>
      </c>
      <c r="P38" s="6">
        <f t="shared" si="4"/>
        <v>7.1445053936079694E-2</v>
      </c>
    </row>
    <row r="39" spans="1:16" x14ac:dyDescent="0.15">
      <c r="A39" s="6">
        <v>19</v>
      </c>
      <c r="B39" s="6">
        <v>37</v>
      </c>
      <c r="D39">
        <v>828.264892578125</v>
      </c>
      <c r="E39">
        <v>611.99182128906295</v>
      </c>
      <c r="F39">
        <v>468.96545410156301</v>
      </c>
      <c r="G39">
        <v>468.134521484375</v>
      </c>
      <c r="I39" s="7">
        <f t="shared" si="0"/>
        <v>359.29943847656199</v>
      </c>
      <c r="J39" s="7">
        <f t="shared" si="0"/>
        <v>143.85729980468795</v>
      </c>
      <c r="K39" s="7">
        <f t="shared" si="1"/>
        <v>258.59932861328042</v>
      </c>
      <c r="L39" s="8">
        <f t="shared" si="2"/>
        <v>1.7976100549946046</v>
      </c>
      <c r="M39" s="8">
        <f t="shared" si="5"/>
        <v>1.9148757709257025</v>
      </c>
      <c r="P39" s="6">
        <f t="shared" si="4"/>
        <v>-0.89557687021944932</v>
      </c>
    </row>
    <row r="40" spans="1:16" x14ac:dyDescent="0.15">
      <c r="A40" s="6">
        <v>19.5</v>
      </c>
      <c r="B40" s="6">
        <v>38</v>
      </c>
      <c r="D40">
        <v>828.41003417968795</v>
      </c>
      <c r="E40">
        <v>612.43341064453102</v>
      </c>
      <c r="F40">
        <v>468.91403198242199</v>
      </c>
      <c r="G40">
        <v>467.7587890625</v>
      </c>
      <c r="I40" s="7">
        <f t="shared" si="0"/>
        <v>359.49600219726597</v>
      </c>
      <c r="J40" s="7">
        <f t="shared" si="0"/>
        <v>144.67462158203102</v>
      </c>
      <c r="K40" s="7">
        <f t="shared" si="1"/>
        <v>258.22376708984427</v>
      </c>
      <c r="L40" s="8">
        <f t="shared" si="2"/>
        <v>1.7848587697423524</v>
      </c>
      <c r="M40" s="8">
        <f t="shared" si="5"/>
        <v>1.9052104255663738</v>
      </c>
      <c r="P40" s="6">
        <f t="shared" si="4"/>
        <v>-1.3958069586305166</v>
      </c>
    </row>
    <row r="41" spans="1:16" x14ac:dyDescent="0.15">
      <c r="A41" s="6">
        <v>20</v>
      </c>
      <c r="B41" s="6">
        <v>39</v>
      </c>
      <c r="D41">
        <v>828.45416259765602</v>
      </c>
      <c r="E41">
        <v>611.77038574218795</v>
      </c>
      <c r="F41">
        <v>469.10485839843801</v>
      </c>
      <c r="G41">
        <v>468.00994873046898</v>
      </c>
      <c r="I41" s="7">
        <f t="shared" si="0"/>
        <v>359.34930419921801</v>
      </c>
      <c r="J41" s="7">
        <f t="shared" si="0"/>
        <v>143.76043701171898</v>
      </c>
      <c r="K41" s="7">
        <f t="shared" si="1"/>
        <v>258.71699829101476</v>
      </c>
      <c r="L41" s="8">
        <f t="shared" si="2"/>
        <v>1.7996397595113378</v>
      </c>
      <c r="M41" s="8">
        <f t="shared" si="5"/>
        <v>1.9230773552282829</v>
      </c>
      <c r="P41" s="6">
        <f t="shared" si="4"/>
        <v>-0.4711037564024822</v>
      </c>
    </row>
    <row r="42" spans="1:16" x14ac:dyDescent="0.15">
      <c r="A42" s="6">
        <v>20.5</v>
      </c>
      <c r="B42" s="6">
        <v>40</v>
      </c>
      <c r="D42">
        <v>828.239501953125</v>
      </c>
      <c r="E42">
        <v>610.97216796875</v>
      </c>
      <c r="F42">
        <v>469.22149658203102</v>
      </c>
      <c r="G42">
        <v>468.36111450195301</v>
      </c>
      <c r="I42" s="7">
        <f t="shared" si="0"/>
        <v>359.01800537109398</v>
      </c>
      <c r="J42" s="7">
        <f t="shared" si="0"/>
        <v>142.61105346679699</v>
      </c>
      <c r="K42" s="7">
        <f t="shared" si="1"/>
        <v>259.19026794433609</v>
      </c>
      <c r="L42" s="8">
        <f t="shared" si="2"/>
        <v>1.8174626835968315</v>
      </c>
      <c r="M42" s="8">
        <f t="shared" si="5"/>
        <v>1.9439862192067003</v>
      </c>
      <c r="P42" s="6">
        <f t="shared" si="4"/>
        <v>0.6110348002300281</v>
      </c>
    </row>
    <row r="43" spans="1:16" x14ac:dyDescent="0.15">
      <c r="A43" s="6">
        <v>21</v>
      </c>
      <c r="B43" s="6">
        <v>41</v>
      </c>
      <c r="D43">
        <v>827.17565917968795</v>
      </c>
      <c r="E43">
        <v>610.20910644531295</v>
      </c>
      <c r="F43">
        <v>469.70513916015602</v>
      </c>
      <c r="G43">
        <v>468.79129028320301</v>
      </c>
      <c r="I43" s="7">
        <f t="shared" si="0"/>
        <v>357.47052001953193</v>
      </c>
      <c r="J43" s="7">
        <f t="shared" si="0"/>
        <v>141.41781616210994</v>
      </c>
      <c r="K43" s="7">
        <f t="shared" si="1"/>
        <v>258.47804870605501</v>
      </c>
      <c r="L43" s="8">
        <f t="shared" si="2"/>
        <v>1.8277615630109623</v>
      </c>
      <c r="M43" s="8">
        <f t="shared" si="5"/>
        <v>1.9573710385137546</v>
      </c>
      <c r="P43" s="6">
        <f t="shared" si="4"/>
        <v>1.3037663164268718</v>
      </c>
    </row>
    <row r="44" spans="1:16" x14ac:dyDescent="0.15">
      <c r="A44" s="6">
        <v>21.5</v>
      </c>
      <c r="B44" s="6">
        <v>42</v>
      </c>
      <c r="D44">
        <v>827.45202636718795</v>
      </c>
      <c r="E44">
        <v>610.50927734375</v>
      </c>
      <c r="F44">
        <v>469.32839965820301</v>
      </c>
      <c r="G44">
        <v>468.15017700195301</v>
      </c>
      <c r="I44" s="7">
        <f t="shared" si="0"/>
        <v>358.12362670898494</v>
      </c>
      <c r="J44" s="7">
        <f t="shared" si="0"/>
        <v>142.35910034179699</v>
      </c>
      <c r="K44" s="7">
        <f t="shared" si="1"/>
        <v>258.47225646972709</v>
      </c>
      <c r="L44" s="8">
        <f t="shared" si="2"/>
        <v>1.8156356414809329</v>
      </c>
      <c r="M44" s="8">
        <f t="shared" si="5"/>
        <v>1.948331056876649</v>
      </c>
      <c r="P44" s="6">
        <f t="shared" si="4"/>
        <v>0.83590193647492406</v>
      </c>
    </row>
    <row r="45" spans="1:16" x14ac:dyDescent="0.15">
      <c r="A45" s="6">
        <v>22</v>
      </c>
      <c r="B45" s="6">
        <v>43</v>
      </c>
      <c r="D45">
        <v>827.23760986328102</v>
      </c>
      <c r="E45">
        <v>611.568603515625</v>
      </c>
      <c r="F45">
        <v>469.23593139648398</v>
      </c>
      <c r="G45">
        <v>468.09509277343801</v>
      </c>
      <c r="I45" s="7">
        <f t="shared" si="0"/>
        <v>358.00167846679705</v>
      </c>
      <c r="J45" s="7">
        <f t="shared" si="0"/>
        <v>143.47351074218699</v>
      </c>
      <c r="K45" s="7">
        <f t="shared" si="1"/>
        <v>257.57022094726619</v>
      </c>
      <c r="L45" s="8">
        <f t="shared" si="2"/>
        <v>1.7952458235311739</v>
      </c>
      <c r="M45" s="8">
        <f t="shared" si="5"/>
        <v>1.9310271788198135</v>
      </c>
      <c r="P45" s="6">
        <f t="shared" si="4"/>
        <v>-5.9660521815374873E-2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828.95367431640602</v>
      </c>
      <c r="E46">
        <v>612.96130371093795</v>
      </c>
      <c r="F46">
        <v>468.90835571289102</v>
      </c>
      <c r="G46">
        <v>468.00506591796898</v>
      </c>
      <c r="I46" s="7">
        <f t="shared" si="0"/>
        <v>360.045318603515</v>
      </c>
      <c r="J46" s="7">
        <f t="shared" si="0"/>
        <v>144.95623779296898</v>
      </c>
      <c r="K46" s="7">
        <f t="shared" si="1"/>
        <v>258.57595214843673</v>
      </c>
      <c r="L46" s="8">
        <f t="shared" si="2"/>
        <v>1.7838208005766745</v>
      </c>
      <c r="M46" s="8">
        <f t="shared" si="5"/>
        <v>1.9226880957582377</v>
      </c>
      <c r="P46" s="6">
        <f t="shared" si="4"/>
        <v>-0.49124988588637253</v>
      </c>
    </row>
    <row r="47" spans="1:16" x14ac:dyDescent="0.15">
      <c r="A47" s="6">
        <v>23</v>
      </c>
      <c r="B47" s="6">
        <v>45</v>
      </c>
      <c r="D47">
        <v>828.2109375</v>
      </c>
      <c r="E47">
        <v>613.9853515625</v>
      </c>
      <c r="F47">
        <v>469.18960571289102</v>
      </c>
      <c r="G47">
        <v>468.08432006835898</v>
      </c>
      <c r="I47" s="7">
        <f t="shared" si="0"/>
        <v>359.02133178710898</v>
      </c>
      <c r="J47" s="7">
        <f t="shared" si="0"/>
        <v>145.90103149414102</v>
      </c>
      <c r="K47" s="7">
        <f t="shared" si="1"/>
        <v>256.89060974121026</v>
      </c>
      <c r="L47" s="8">
        <f t="shared" si="2"/>
        <v>1.7607182561387598</v>
      </c>
      <c r="M47" s="8">
        <f t="shared" si="5"/>
        <v>1.9026714912132467</v>
      </c>
      <c r="P47" s="6">
        <f t="shared" si="4"/>
        <v>-1.5272095426787737</v>
      </c>
    </row>
    <row r="48" spans="1:16" x14ac:dyDescent="0.15">
      <c r="A48" s="6">
        <v>23.5</v>
      </c>
      <c r="B48" s="6">
        <v>46</v>
      </c>
      <c r="D48">
        <v>830.14556884765602</v>
      </c>
      <c r="E48">
        <v>615.65148925781295</v>
      </c>
      <c r="F48">
        <v>469.30319213867199</v>
      </c>
      <c r="G48">
        <v>468.6279296875</v>
      </c>
      <c r="I48" s="7">
        <f t="shared" si="0"/>
        <v>360.84237670898403</v>
      </c>
      <c r="J48" s="7">
        <f t="shared" si="0"/>
        <v>147.02355957031295</v>
      </c>
      <c r="K48" s="7">
        <f t="shared" si="1"/>
        <v>257.92588500976495</v>
      </c>
      <c r="L48" s="8">
        <f t="shared" si="2"/>
        <v>1.7543166943010502</v>
      </c>
      <c r="M48" s="8">
        <f t="shared" si="5"/>
        <v>1.8993558692684607</v>
      </c>
      <c r="P48" s="6">
        <f t="shared" si="4"/>
        <v>-1.698809604230346</v>
      </c>
    </row>
    <row r="49" spans="1:22" x14ac:dyDescent="0.15">
      <c r="A49" s="6">
        <v>24</v>
      </c>
      <c r="B49" s="6">
        <v>47</v>
      </c>
      <c r="D49">
        <v>827.38244628906295</v>
      </c>
      <c r="E49">
        <v>614.67346191406295</v>
      </c>
      <c r="F49">
        <v>469.96768188476602</v>
      </c>
      <c r="G49">
        <v>468.77139282226602</v>
      </c>
      <c r="I49" s="7">
        <f t="shared" si="0"/>
        <v>357.41476440429693</v>
      </c>
      <c r="J49" s="7">
        <f t="shared" si="0"/>
        <v>145.90206909179693</v>
      </c>
      <c r="K49" s="7">
        <f t="shared" si="1"/>
        <v>255.2833160400391</v>
      </c>
      <c r="L49" s="8">
        <f t="shared" si="2"/>
        <v>1.7496894843857422</v>
      </c>
      <c r="M49" s="8">
        <f t="shared" si="5"/>
        <v>1.8978145992460764</v>
      </c>
      <c r="P49" s="6">
        <f t="shared" si="4"/>
        <v>-1.7785780564583318</v>
      </c>
    </row>
    <row r="50" spans="1:22" x14ac:dyDescent="0.15">
      <c r="A50" s="6">
        <v>24.5</v>
      </c>
      <c r="B50" s="6">
        <v>48</v>
      </c>
      <c r="D50">
        <v>822.29827880859398</v>
      </c>
      <c r="E50">
        <v>612.97186279296898</v>
      </c>
      <c r="F50">
        <v>469.16705322265602</v>
      </c>
      <c r="G50">
        <v>467.91690063476602</v>
      </c>
      <c r="I50" s="7">
        <f t="shared" si="0"/>
        <v>353.13122558593795</v>
      </c>
      <c r="J50" s="7">
        <f t="shared" si="0"/>
        <v>145.05496215820295</v>
      </c>
      <c r="K50" s="7">
        <f t="shared" si="1"/>
        <v>251.5927520751959</v>
      </c>
      <c r="L50" s="8">
        <f t="shared" si="2"/>
        <v>1.7344649802520953</v>
      </c>
      <c r="M50" s="8">
        <f t="shared" si="5"/>
        <v>1.885676035005353</v>
      </c>
      <c r="P50" s="6">
        <f t="shared" si="4"/>
        <v>-2.4068096237307746</v>
      </c>
    </row>
    <row r="51" spans="1:22" x14ac:dyDescent="0.15">
      <c r="A51" s="6">
        <v>25</v>
      </c>
      <c r="B51" s="6">
        <v>49</v>
      </c>
      <c r="D51">
        <v>823.22216796875</v>
      </c>
      <c r="E51">
        <v>613.041015625</v>
      </c>
      <c r="F51">
        <v>469.08615112304699</v>
      </c>
      <c r="G51">
        <v>468.21478271484398</v>
      </c>
      <c r="I51" s="7">
        <f t="shared" si="0"/>
        <v>354.13601684570301</v>
      </c>
      <c r="J51" s="7">
        <f t="shared" si="0"/>
        <v>144.82623291015602</v>
      </c>
      <c r="K51" s="7">
        <f t="shared" si="1"/>
        <v>252.7576538085938</v>
      </c>
      <c r="L51" s="8">
        <f t="shared" si="2"/>
        <v>1.7452477270840414</v>
      </c>
      <c r="M51" s="8">
        <f t="shared" si="5"/>
        <v>1.8995447217302228</v>
      </c>
      <c r="P51" s="6">
        <f t="shared" si="4"/>
        <v>-1.6890355423492831</v>
      </c>
    </row>
    <row r="52" spans="1:22" x14ac:dyDescent="0.15">
      <c r="A52" s="6">
        <v>25.5</v>
      </c>
      <c r="B52" s="6">
        <v>50</v>
      </c>
      <c r="D52">
        <v>822.65167236328102</v>
      </c>
      <c r="E52">
        <v>611.8056640625</v>
      </c>
      <c r="F52">
        <v>469.31597900390602</v>
      </c>
      <c r="G52">
        <v>468.34280395507801</v>
      </c>
      <c r="I52" s="7">
        <f t="shared" si="0"/>
        <v>353.335693359375</v>
      </c>
      <c r="J52" s="7">
        <f t="shared" si="0"/>
        <v>143.46286010742199</v>
      </c>
      <c r="K52" s="7">
        <f t="shared" si="1"/>
        <v>252.9116912841796</v>
      </c>
      <c r="L52" s="8">
        <f t="shared" si="2"/>
        <v>1.7629070764015482</v>
      </c>
      <c r="M52" s="8">
        <f t="shared" si="5"/>
        <v>1.9202900109406533</v>
      </c>
      <c r="P52" s="6">
        <f t="shared" si="4"/>
        <v>-0.61536280019208567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826.03826904296898</v>
      </c>
      <c r="E53">
        <v>612.05633544921898</v>
      </c>
      <c r="F53">
        <v>469.458251953125</v>
      </c>
      <c r="G53">
        <v>468.56005859375</v>
      </c>
      <c r="I53" s="7">
        <f t="shared" si="0"/>
        <v>356.58001708984398</v>
      </c>
      <c r="J53" s="7">
        <f t="shared" si="0"/>
        <v>143.49627685546898</v>
      </c>
      <c r="K53" s="7">
        <f t="shared" si="1"/>
        <v>256.1326232910157</v>
      </c>
      <c r="L53" s="8">
        <f t="shared" si="2"/>
        <v>1.7849426403515354</v>
      </c>
      <c r="M53" s="8">
        <f t="shared" si="5"/>
        <v>1.945411514783564</v>
      </c>
      <c r="P53" s="6">
        <f t="shared" si="4"/>
        <v>0.6848009933581678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824.20233154296898</v>
      </c>
      <c r="E54">
        <v>611.04089355468795</v>
      </c>
      <c r="F54">
        <v>469.55538940429699</v>
      </c>
      <c r="G54">
        <v>468.43933105468801</v>
      </c>
      <c r="I54" s="7">
        <f t="shared" si="0"/>
        <v>354.64694213867199</v>
      </c>
      <c r="J54" s="7">
        <f t="shared" si="0"/>
        <v>142.60156249999994</v>
      </c>
      <c r="K54" s="7">
        <f t="shared" si="1"/>
        <v>254.82584838867203</v>
      </c>
      <c r="L54" s="8">
        <f t="shared" si="2"/>
        <v>1.786977953966473</v>
      </c>
      <c r="M54" s="8">
        <f t="shared" si="5"/>
        <v>1.9505327682914253</v>
      </c>
      <c r="P54" s="6">
        <f t="shared" si="4"/>
        <v>0.94985154248731651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825.80438232421898</v>
      </c>
      <c r="E55">
        <v>611.1787109375</v>
      </c>
      <c r="F55">
        <v>469.35824584960898</v>
      </c>
      <c r="G55">
        <v>468.24649047851602</v>
      </c>
      <c r="I55" s="7">
        <f t="shared" si="0"/>
        <v>356.44613647461</v>
      </c>
      <c r="J55" s="7">
        <f t="shared" si="0"/>
        <v>142.93222045898398</v>
      </c>
      <c r="K55" s="7">
        <f t="shared" si="1"/>
        <v>256.39358215332123</v>
      </c>
      <c r="L55" s="8">
        <f t="shared" si="2"/>
        <v>1.793812349167949</v>
      </c>
      <c r="M55" s="8">
        <f t="shared" si="5"/>
        <v>1.960453103385825</v>
      </c>
      <c r="P55" s="6">
        <f t="shared" si="4"/>
        <v>1.4632786283130041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823.07843017578102</v>
      </c>
      <c r="E56">
        <v>608.134521484375</v>
      </c>
      <c r="F56">
        <v>468.93069458007801</v>
      </c>
      <c r="G56">
        <v>468.033935546875</v>
      </c>
      <c r="I56" s="7">
        <f t="shared" si="0"/>
        <v>354.14773559570301</v>
      </c>
      <c r="J56" s="7">
        <f t="shared" si="0"/>
        <v>140.1005859375</v>
      </c>
      <c r="K56" s="7">
        <f t="shared" si="1"/>
        <v>256.07732543945303</v>
      </c>
      <c r="L56" s="8">
        <f t="shared" si="2"/>
        <v>1.8278105243163736</v>
      </c>
      <c r="M56" s="8">
        <f t="shared" si="5"/>
        <v>1.9975372184271731</v>
      </c>
      <c r="P56" s="6">
        <f t="shared" si="4"/>
        <v>3.3825675368955874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825.56604003906295</v>
      </c>
      <c r="E57">
        <v>607.928466796875</v>
      </c>
      <c r="F57">
        <v>469.29769897460898</v>
      </c>
      <c r="G57">
        <v>468.12762451171898</v>
      </c>
      <c r="I57" s="7">
        <f t="shared" si="0"/>
        <v>356.26834106445398</v>
      </c>
      <c r="J57" s="7">
        <f t="shared" si="0"/>
        <v>139.80084228515602</v>
      </c>
      <c r="K57" s="7">
        <f t="shared" si="1"/>
        <v>258.40775146484475</v>
      </c>
      <c r="L57" s="8">
        <f t="shared" si="2"/>
        <v>1.8483991029021314</v>
      </c>
      <c r="M57" s="8">
        <f t="shared" si="5"/>
        <v>2.0212117369058547</v>
      </c>
      <c r="P57" s="6">
        <f t="shared" si="4"/>
        <v>4.607842582059912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826.845703125</v>
      </c>
      <c r="E58">
        <v>608.38464355468795</v>
      </c>
      <c r="F58">
        <v>468.85348510742199</v>
      </c>
      <c r="G58">
        <v>467.65921020507801</v>
      </c>
      <c r="I58" s="7">
        <f t="shared" si="0"/>
        <v>357.99221801757801</v>
      </c>
      <c r="J58" s="7">
        <f t="shared" si="0"/>
        <v>140.72543334960994</v>
      </c>
      <c r="K58" s="7">
        <f t="shared" si="1"/>
        <v>259.48441467285107</v>
      </c>
      <c r="L58" s="8">
        <f t="shared" si="2"/>
        <v>1.8439056004056023</v>
      </c>
      <c r="M58" s="8">
        <f t="shared" si="5"/>
        <v>2.0198041743022492</v>
      </c>
      <c r="P58" s="6">
        <f t="shared" si="4"/>
        <v>4.5349941592183978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823.96630859375</v>
      </c>
      <c r="E59">
        <v>606.390625</v>
      </c>
      <c r="F59">
        <v>468.92095947265602</v>
      </c>
      <c r="G59">
        <v>467.57305908203102</v>
      </c>
      <c r="I59" s="7">
        <f t="shared" si="0"/>
        <v>355.04534912109398</v>
      </c>
      <c r="J59" s="7">
        <f t="shared" si="0"/>
        <v>138.81756591796898</v>
      </c>
      <c r="K59" s="7">
        <f t="shared" si="1"/>
        <v>257.87305297851572</v>
      </c>
      <c r="L59" s="8">
        <f t="shared" si="2"/>
        <v>1.8576399267143167</v>
      </c>
      <c r="M59" s="8">
        <f t="shared" si="5"/>
        <v>2.0366244405038869</v>
      </c>
      <c r="P59" s="6">
        <f t="shared" si="4"/>
        <v>5.4055272789710136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827.45892333984398</v>
      </c>
      <c r="E60">
        <v>604.92669677734398</v>
      </c>
      <c r="F60">
        <v>469.104248046875</v>
      </c>
      <c r="G60">
        <v>467.98312377929699</v>
      </c>
      <c r="I60" s="7">
        <f t="shared" si="0"/>
        <v>358.35467529296898</v>
      </c>
      <c r="J60" s="7">
        <f t="shared" si="0"/>
        <v>136.94357299804699</v>
      </c>
      <c r="K60" s="7">
        <f t="shared" si="1"/>
        <v>262.4941741943361</v>
      </c>
      <c r="L60" s="8">
        <f t="shared" si="2"/>
        <v>1.9168053560138938</v>
      </c>
      <c r="M60" s="8">
        <f t="shared" si="5"/>
        <v>2.0988758096963878</v>
      </c>
      <c r="P60" s="6">
        <f t="shared" si="4"/>
        <v>8.6273477889664694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825.04931640625</v>
      </c>
      <c r="E61">
        <v>604.96228027343795</v>
      </c>
      <c r="F61">
        <v>469.51901245117199</v>
      </c>
      <c r="G61">
        <v>468.20401000976602</v>
      </c>
      <c r="I61" s="7">
        <f t="shared" si="0"/>
        <v>355.53030395507801</v>
      </c>
      <c r="J61" s="7">
        <f t="shared" si="0"/>
        <v>136.75827026367193</v>
      </c>
      <c r="K61" s="7">
        <f t="shared" si="1"/>
        <v>259.7995147705077</v>
      </c>
      <c r="L61" s="8">
        <f t="shared" si="2"/>
        <v>1.8996987477949996</v>
      </c>
      <c r="M61" s="8">
        <f t="shared" si="5"/>
        <v>2.0848551413704173</v>
      </c>
      <c r="P61" s="6">
        <f t="shared" si="4"/>
        <v>7.9017078976289943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825.41357421875</v>
      </c>
      <c r="E62">
        <v>604.68792724609398</v>
      </c>
      <c r="F62">
        <v>469.16256713867199</v>
      </c>
      <c r="G62">
        <v>468.03311157226602</v>
      </c>
      <c r="I62" s="7">
        <f t="shared" si="0"/>
        <v>356.25100708007801</v>
      </c>
      <c r="J62" s="7">
        <f t="shared" si="0"/>
        <v>136.65481567382795</v>
      </c>
      <c r="K62" s="7">
        <f t="shared" si="1"/>
        <v>260.59263610839844</v>
      </c>
      <c r="L62" s="8">
        <f t="shared" si="2"/>
        <v>1.9069407457281944</v>
      </c>
      <c r="M62" s="8">
        <f t="shared" si="5"/>
        <v>2.0951830791965356</v>
      </c>
      <c r="P62" s="6">
        <f t="shared" si="4"/>
        <v>8.4362304687109209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826.34234619140602</v>
      </c>
      <c r="E63">
        <v>603.97607421875</v>
      </c>
      <c r="F63">
        <v>469.59927368164102</v>
      </c>
      <c r="G63">
        <v>468.39300537109398</v>
      </c>
      <c r="I63" s="7">
        <f t="shared" si="0"/>
        <v>356.743072509765</v>
      </c>
      <c r="J63" s="7">
        <f t="shared" si="0"/>
        <v>135.58306884765602</v>
      </c>
      <c r="K63" s="7">
        <f t="shared" si="1"/>
        <v>261.83492431640582</v>
      </c>
      <c r="L63" s="8">
        <f t="shared" si="2"/>
        <v>1.9311771487530573</v>
      </c>
      <c r="M63" s="8">
        <f t="shared" si="5"/>
        <v>2.1225054221143225</v>
      </c>
      <c r="P63" s="6">
        <f t="shared" si="4"/>
        <v>9.8502987203094623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827.6669921875</v>
      </c>
      <c r="E64">
        <v>603.99328613281295</v>
      </c>
      <c r="F64">
        <v>469.56311035156301</v>
      </c>
      <c r="G64">
        <v>468.34158325195301</v>
      </c>
      <c r="I64" s="7">
        <f t="shared" si="0"/>
        <v>358.10388183593699</v>
      </c>
      <c r="J64" s="7">
        <f t="shared" si="0"/>
        <v>135.65170288085994</v>
      </c>
      <c r="K64" s="7">
        <f t="shared" si="1"/>
        <v>263.14768981933503</v>
      </c>
      <c r="L64" s="8">
        <f t="shared" si="2"/>
        <v>1.9398775262736816</v>
      </c>
      <c r="M64" s="8">
        <f t="shared" si="5"/>
        <v>2.1342917395278702</v>
      </c>
      <c r="P64" s="6">
        <f t="shared" si="4"/>
        <v>10.460299747963312</v>
      </c>
      <c r="R64" s="29"/>
      <c r="S64" s="29"/>
      <c r="T64" s="29"/>
      <c r="U64" s="18">
        <v>12.5</v>
      </c>
      <c r="V64" s="20">
        <f t="shared" ref="V64:V83" si="6">L26</f>
        <v>1.8377442869281415</v>
      </c>
    </row>
    <row r="65" spans="1:22" x14ac:dyDescent="0.15">
      <c r="A65" s="6">
        <v>32</v>
      </c>
      <c r="B65" s="6">
        <v>63</v>
      </c>
      <c r="D65">
        <v>831.716064453125</v>
      </c>
      <c r="E65">
        <v>605.42346191406295</v>
      </c>
      <c r="F65">
        <v>469.30624389648398</v>
      </c>
      <c r="G65">
        <v>468.41839599609398</v>
      </c>
      <c r="I65" s="7">
        <f t="shared" si="0"/>
        <v>362.40982055664102</v>
      </c>
      <c r="J65" s="7">
        <f t="shared" si="0"/>
        <v>137.00506591796898</v>
      </c>
      <c r="K65" s="7">
        <f t="shared" si="1"/>
        <v>266.50627441406277</v>
      </c>
      <c r="L65" s="8">
        <f t="shared" si="2"/>
        <v>1.9452293433706453</v>
      </c>
      <c r="M65" s="8">
        <f t="shared" si="5"/>
        <v>2.1427294965177577</v>
      </c>
      <c r="P65" s="6">
        <f t="shared" si="4"/>
        <v>10.896995982616602</v>
      </c>
      <c r="U65" s="18">
        <v>13</v>
      </c>
      <c r="V65" s="20">
        <f t="shared" si="6"/>
        <v>1.8216366129673545</v>
      </c>
    </row>
    <row r="66" spans="1:22" x14ac:dyDescent="0.15">
      <c r="A66" s="6">
        <v>32.5</v>
      </c>
      <c r="B66" s="6">
        <v>64</v>
      </c>
      <c r="D66">
        <v>825.99884033203102</v>
      </c>
      <c r="E66">
        <v>602.343017578125</v>
      </c>
      <c r="F66">
        <v>469.23410034179699</v>
      </c>
      <c r="G66">
        <v>468.31314086914102</v>
      </c>
      <c r="I66" s="7">
        <f t="shared" ref="I66:J129" si="7">D66-F66</f>
        <v>356.76473999023403</v>
      </c>
      <c r="J66" s="7">
        <f t="shared" si="7"/>
        <v>134.02987670898398</v>
      </c>
      <c r="K66" s="7">
        <f t="shared" ref="K66:K129" si="8">I66-0.7*J66</f>
        <v>262.94382629394522</v>
      </c>
      <c r="L66" s="8">
        <f t="shared" ref="L66:L129" si="9">K66/J66</f>
        <v>1.9618299497870104</v>
      </c>
      <c r="M66" s="8">
        <f t="shared" si="5"/>
        <v>2.1624160428270462</v>
      </c>
      <c r="P66" s="6">
        <f t="shared" si="4"/>
        <v>11.915873470661989</v>
      </c>
      <c r="U66" s="18">
        <v>13.5</v>
      </c>
      <c r="V66" s="20">
        <f t="shared" si="6"/>
        <v>1.812344136458488</v>
      </c>
    </row>
    <row r="67" spans="1:22" x14ac:dyDescent="0.15">
      <c r="A67" s="6">
        <v>33</v>
      </c>
      <c r="B67" s="6">
        <v>65</v>
      </c>
      <c r="D67">
        <v>818.20983886718795</v>
      </c>
      <c r="E67">
        <v>600.54235839843795</v>
      </c>
      <c r="F67">
        <v>469.25158691406301</v>
      </c>
      <c r="G67">
        <v>468.27719116210898</v>
      </c>
      <c r="I67" s="7">
        <f t="shared" si="7"/>
        <v>348.95825195312494</v>
      </c>
      <c r="J67" s="7">
        <f t="shared" si="7"/>
        <v>132.26516723632898</v>
      </c>
      <c r="K67" s="7">
        <f t="shared" si="8"/>
        <v>256.37263488769463</v>
      </c>
      <c r="L67" s="8">
        <f t="shared" si="9"/>
        <v>1.938323144669017</v>
      </c>
      <c r="M67" s="8">
        <f t="shared" si="5"/>
        <v>2.1419951776019763</v>
      </c>
      <c r="P67" s="6">
        <f t="shared" si="4"/>
        <v>10.858991296544138</v>
      </c>
      <c r="U67" s="18">
        <v>14</v>
      </c>
      <c r="V67" s="20">
        <f t="shared" si="6"/>
        <v>1.7992870854020886</v>
      </c>
    </row>
    <row r="68" spans="1:22" x14ac:dyDescent="0.15">
      <c r="A68" s="6">
        <v>33.5</v>
      </c>
      <c r="B68" s="6">
        <v>66</v>
      </c>
      <c r="D68">
        <v>815.38446044921898</v>
      </c>
      <c r="E68">
        <v>599.62756347656295</v>
      </c>
      <c r="F68">
        <v>468.79840087890602</v>
      </c>
      <c r="G68">
        <v>467.94757080078102</v>
      </c>
      <c r="I68" s="7">
        <f t="shared" si="7"/>
        <v>346.58605957031295</v>
      </c>
      <c r="J68" s="7">
        <f t="shared" si="7"/>
        <v>131.67999267578193</v>
      </c>
      <c r="K68" s="7">
        <f t="shared" si="8"/>
        <v>254.41006469726562</v>
      </c>
      <c r="L68" s="8">
        <f t="shared" si="9"/>
        <v>1.9320327980550969</v>
      </c>
      <c r="M68" s="8">
        <f t="shared" si="5"/>
        <v>2.1387907708809801</v>
      </c>
      <c r="P68" s="6">
        <f t="shared" si="4"/>
        <v>10.693147180503129</v>
      </c>
      <c r="U68" s="18">
        <v>14.5</v>
      </c>
      <c r="V68" s="20">
        <f t="shared" si="6"/>
        <v>1.8000287144589628</v>
      </c>
    </row>
    <row r="69" spans="1:22" x14ac:dyDescent="0.15">
      <c r="A69" s="6">
        <v>34</v>
      </c>
      <c r="B69" s="6">
        <v>67</v>
      </c>
      <c r="D69">
        <v>810.86676025390602</v>
      </c>
      <c r="E69">
        <v>597.12506103515602</v>
      </c>
      <c r="F69">
        <v>468.933349609375</v>
      </c>
      <c r="G69">
        <v>467.90975952148398</v>
      </c>
      <c r="I69" s="7">
        <f t="shared" si="7"/>
        <v>341.93341064453102</v>
      </c>
      <c r="J69" s="7">
        <f t="shared" si="7"/>
        <v>129.21530151367205</v>
      </c>
      <c r="K69" s="7">
        <f t="shared" si="8"/>
        <v>251.48269958496059</v>
      </c>
      <c r="L69" s="8">
        <f t="shared" si="9"/>
        <v>1.9462300256936029</v>
      </c>
      <c r="M69" s="8">
        <f t="shared" si="5"/>
        <v>2.1560739384124097</v>
      </c>
      <c r="P69" s="6">
        <f t="shared" si="4"/>
        <v>11.587637765252472</v>
      </c>
      <c r="U69" s="18">
        <v>15</v>
      </c>
      <c r="V69" s="20">
        <f t="shared" si="6"/>
        <v>1.8209970223348513</v>
      </c>
    </row>
    <row r="70" spans="1:22" x14ac:dyDescent="0.15">
      <c r="A70" s="6">
        <v>34.5</v>
      </c>
      <c r="B70" s="6">
        <v>68</v>
      </c>
      <c r="D70">
        <v>819.39483642578102</v>
      </c>
      <c r="E70">
        <v>600.60662841796898</v>
      </c>
      <c r="F70">
        <v>469.08047485351602</v>
      </c>
      <c r="G70">
        <v>468.21743774414102</v>
      </c>
      <c r="I70" s="7">
        <f t="shared" si="7"/>
        <v>350.314361572265</v>
      </c>
      <c r="J70" s="7">
        <f t="shared" si="7"/>
        <v>132.38919067382795</v>
      </c>
      <c r="K70" s="7">
        <f t="shared" si="8"/>
        <v>257.64192810058546</v>
      </c>
      <c r="L70" s="8">
        <f t="shared" si="9"/>
        <v>1.946094894826778</v>
      </c>
      <c r="M70" s="8">
        <f t="shared" si="5"/>
        <v>2.1590247474385085</v>
      </c>
      <c r="P70" s="6">
        <f t="shared" ref="P70:P133" si="10">(M70-$O$2)/$O$2*100</f>
        <v>11.740356928938112</v>
      </c>
      <c r="U70" s="18">
        <v>15.5</v>
      </c>
      <c r="V70" s="20">
        <f t="shared" si="6"/>
        <v>1.8051479932800256</v>
      </c>
    </row>
    <row r="71" spans="1:22" x14ac:dyDescent="0.15">
      <c r="A71" s="6">
        <v>35</v>
      </c>
      <c r="B71" s="6">
        <v>69</v>
      </c>
      <c r="D71">
        <v>822.98577880859398</v>
      </c>
      <c r="E71">
        <v>601.62438964843795</v>
      </c>
      <c r="F71">
        <v>468.87176513671898</v>
      </c>
      <c r="G71">
        <v>467.89474487304699</v>
      </c>
      <c r="I71" s="7">
        <f t="shared" si="7"/>
        <v>354.114013671875</v>
      </c>
      <c r="J71" s="7">
        <f t="shared" si="7"/>
        <v>133.72964477539097</v>
      </c>
      <c r="K71" s="7">
        <f t="shared" si="8"/>
        <v>260.50326232910135</v>
      </c>
      <c r="L71" s="8">
        <f t="shared" si="9"/>
        <v>1.9479844036573659</v>
      </c>
      <c r="M71" s="8">
        <f t="shared" si="5"/>
        <v>2.1640001961620201</v>
      </c>
      <c r="P71" s="6">
        <f t="shared" si="10"/>
        <v>11.997861349351272</v>
      </c>
      <c r="U71" s="18">
        <v>16</v>
      </c>
      <c r="V71" s="20">
        <f t="shared" si="6"/>
        <v>1.8095414900021547</v>
      </c>
    </row>
    <row r="72" spans="1:22" x14ac:dyDescent="0.15">
      <c r="A72" s="6">
        <v>35.5</v>
      </c>
      <c r="B72" s="6">
        <v>70</v>
      </c>
      <c r="D72">
        <v>819.42205810546898</v>
      </c>
      <c r="E72">
        <v>598.9794921875</v>
      </c>
      <c r="F72">
        <v>469.65170288085898</v>
      </c>
      <c r="G72">
        <v>468.40621948242199</v>
      </c>
      <c r="I72" s="7">
        <f t="shared" si="7"/>
        <v>349.77035522461</v>
      </c>
      <c r="J72" s="7">
        <f t="shared" si="7"/>
        <v>130.57327270507801</v>
      </c>
      <c r="K72" s="7">
        <f t="shared" si="8"/>
        <v>258.36906433105537</v>
      </c>
      <c r="L72" s="8">
        <f t="shared" si="9"/>
        <v>1.9787285634987946</v>
      </c>
      <c r="M72" s="8">
        <f t="shared" si="5"/>
        <v>2.197830295896372</v>
      </c>
      <c r="P72" s="6">
        <f t="shared" si="10"/>
        <v>13.748738648809239</v>
      </c>
      <c r="U72" s="18">
        <v>16.5</v>
      </c>
      <c r="V72" s="20">
        <f t="shared" si="6"/>
        <v>1.8077047697786226</v>
      </c>
    </row>
    <row r="73" spans="1:22" x14ac:dyDescent="0.15">
      <c r="A73" s="6">
        <v>36</v>
      </c>
      <c r="B73" s="6">
        <v>71</v>
      </c>
      <c r="D73">
        <v>819.672607421875</v>
      </c>
      <c r="E73">
        <v>599.86291503906295</v>
      </c>
      <c r="F73">
        <v>468.84982299804699</v>
      </c>
      <c r="G73">
        <v>467.98760986328102</v>
      </c>
      <c r="I73" s="7">
        <f t="shared" si="7"/>
        <v>350.82278442382801</v>
      </c>
      <c r="J73" s="7">
        <f t="shared" si="7"/>
        <v>131.87530517578193</v>
      </c>
      <c r="K73" s="7">
        <f t="shared" si="8"/>
        <v>258.51007080078068</v>
      </c>
      <c r="L73" s="8">
        <f t="shared" si="9"/>
        <v>1.9602614034235002</v>
      </c>
      <c r="M73" s="8">
        <f t="shared" si="5"/>
        <v>2.1824490757140014</v>
      </c>
      <c r="P73" s="6">
        <f t="shared" si="10"/>
        <v>12.952683376529581</v>
      </c>
      <c r="U73" s="18">
        <v>17</v>
      </c>
      <c r="V73" s="20">
        <f t="shared" si="6"/>
        <v>1.8078399950960631</v>
      </c>
    </row>
    <row r="74" spans="1:22" x14ac:dyDescent="0.15">
      <c r="A74" s="6">
        <v>36.5</v>
      </c>
      <c r="B74" s="6">
        <v>72</v>
      </c>
      <c r="D74">
        <v>821.5703125</v>
      </c>
      <c r="E74">
        <v>601.42724609375</v>
      </c>
      <c r="F74">
        <v>469.43588256835898</v>
      </c>
      <c r="G74">
        <v>468.43994140625</v>
      </c>
      <c r="I74" s="7">
        <f t="shared" si="7"/>
        <v>352.13442993164102</v>
      </c>
      <c r="J74" s="7">
        <f t="shared" si="7"/>
        <v>132.9873046875</v>
      </c>
      <c r="K74" s="7">
        <f t="shared" si="8"/>
        <v>259.04331665039103</v>
      </c>
      <c r="L74" s="8">
        <f t="shared" si="9"/>
        <v>1.9478800420769753</v>
      </c>
      <c r="M74" s="8">
        <f t="shared" si="5"/>
        <v>2.1731536542604002</v>
      </c>
      <c r="P74" s="6">
        <f t="shared" si="10"/>
        <v>12.471598705192395</v>
      </c>
      <c r="U74" s="18">
        <v>17.5</v>
      </c>
      <c r="V74" s="20">
        <f t="shared" si="6"/>
        <v>1.8149895814631929</v>
      </c>
    </row>
    <row r="75" spans="1:22" x14ac:dyDescent="0.15">
      <c r="A75" s="6">
        <v>37</v>
      </c>
      <c r="B75" s="6">
        <v>73</v>
      </c>
      <c r="D75">
        <v>819.49932861328102</v>
      </c>
      <c r="E75">
        <v>600.01623535156295</v>
      </c>
      <c r="F75">
        <v>469.40621948242199</v>
      </c>
      <c r="G75">
        <v>468.29098510742199</v>
      </c>
      <c r="I75" s="7">
        <f t="shared" si="7"/>
        <v>350.09310913085903</v>
      </c>
      <c r="J75" s="7">
        <f t="shared" si="7"/>
        <v>131.72525024414097</v>
      </c>
      <c r="K75" s="7">
        <f t="shared" si="8"/>
        <v>257.88543395996038</v>
      </c>
      <c r="L75" s="8">
        <f t="shared" si="9"/>
        <v>1.9577524694923167</v>
      </c>
      <c r="M75" s="8">
        <f t="shared" si="5"/>
        <v>2.1861120215686651</v>
      </c>
      <c r="P75" s="6">
        <f t="shared" si="10"/>
        <v>13.142259192044017</v>
      </c>
      <c r="U75" s="18">
        <v>18</v>
      </c>
      <c r="V75" s="20">
        <f t="shared" si="6"/>
        <v>1.8252947236390415</v>
      </c>
    </row>
    <row r="76" spans="1:22" x14ac:dyDescent="0.15">
      <c r="A76" s="6">
        <v>37.5</v>
      </c>
      <c r="B76" s="6">
        <v>74</v>
      </c>
      <c r="D76">
        <v>820.22760009765602</v>
      </c>
      <c r="E76">
        <v>600.735107421875</v>
      </c>
      <c r="F76">
        <v>468.55862426757801</v>
      </c>
      <c r="G76">
        <v>467.72628784179699</v>
      </c>
      <c r="I76" s="7">
        <f t="shared" si="7"/>
        <v>351.66897583007801</v>
      </c>
      <c r="J76" s="7">
        <f t="shared" si="7"/>
        <v>133.00881958007801</v>
      </c>
      <c r="K76" s="7">
        <f t="shared" si="8"/>
        <v>258.56280212402339</v>
      </c>
      <c r="L76" s="8">
        <f t="shared" si="9"/>
        <v>1.9439523103831138</v>
      </c>
      <c r="M76" s="8">
        <f t="shared" si="5"/>
        <v>2.1753978023523861</v>
      </c>
      <c r="P76" s="6">
        <f t="shared" si="10"/>
        <v>12.587744622045552</v>
      </c>
      <c r="U76" s="18">
        <v>18.5</v>
      </c>
      <c r="V76" s="20">
        <f t="shared" si="6"/>
        <v>1.8193805984000726</v>
      </c>
    </row>
    <row r="77" spans="1:22" x14ac:dyDescent="0.15">
      <c r="A77" s="6">
        <v>38</v>
      </c>
      <c r="B77" s="6">
        <v>75</v>
      </c>
      <c r="D77">
        <v>819.29211425781295</v>
      </c>
      <c r="E77">
        <v>599.91320800781295</v>
      </c>
      <c r="F77">
        <v>469.43325805664102</v>
      </c>
      <c r="G77">
        <v>468.48709106445301</v>
      </c>
      <c r="I77" s="7">
        <f t="shared" si="7"/>
        <v>349.85885620117193</v>
      </c>
      <c r="J77" s="7">
        <f t="shared" si="7"/>
        <v>131.42611694335994</v>
      </c>
      <c r="K77" s="7">
        <f t="shared" si="8"/>
        <v>257.86057434081999</v>
      </c>
      <c r="L77" s="8">
        <f t="shared" si="9"/>
        <v>1.9620192724095233</v>
      </c>
      <c r="M77" s="8">
        <f t="shared" si="5"/>
        <v>2.1965507042717189</v>
      </c>
      <c r="P77" s="6">
        <f t="shared" si="10"/>
        <v>13.682513365828278</v>
      </c>
      <c r="U77" s="18">
        <v>19</v>
      </c>
      <c r="V77" s="20">
        <f t="shared" si="6"/>
        <v>1.7976100549946046</v>
      </c>
    </row>
    <row r="78" spans="1:22" x14ac:dyDescent="0.15">
      <c r="A78" s="6">
        <v>38.5</v>
      </c>
      <c r="B78" s="6">
        <v>76</v>
      </c>
      <c r="D78">
        <v>818.63586425781295</v>
      </c>
      <c r="E78">
        <v>599.56921386718795</v>
      </c>
      <c r="F78">
        <v>469.03842163085898</v>
      </c>
      <c r="G78">
        <v>467.98028564453102</v>
      </c>
      <c r="I78" s="7">
        <f t="shared" si="7"/>
        <v>349.59744262695398</v>
      </c>
      <c r="J78" s="7">
        <f t="shared" si="7"/>
        <v>131.58892822265693</v>
      </c>
      <c r="K78" s="7">
        <f t="shared" si="8"/>
        <v>257.48519287109411</v>
      </c>
      <c r="L78" s="8">
        <f t="shared" si="9"/>
        <v>1.9567390383742058</v>
      </c>
      <c r="M78" s="8">
        <f t="shared" si="5"/>
        <v>2.1943564101293251</v>
      </c>
      <c r="P78" s="6">
        <f t="shared" si="10"/>
        <v>13.568947640854972</v>
      </c>
      <c r="U78" s="18">
        <v>19.5</v>
      </c>
      <c r="V78" s="20">
        <f t="shared" si="6"/>
        <v>1.7848587697423524</v>
      </c>
    </row>
    <row r="79" spans="1:22" x14ac:dyDescent="0.15">
      <c r="A79" s="6">
        <v>39</v>
      </c>
      <c r="B79" s="6">
        <v>77</v>
      </c>
      <c r="D79">
        <v>816.77166748046898</v>
      </c>
      <c r="E79">
        <v>599.16522216796898</v>
      </c>
      <c r="F79">
        <v>469.08493041992199</v>
      </c>
      <c r="G79">
        <v>468.14022827148398</v>
      </c>
      <c r="I79" s="7">
        <f t="shared" si="7"/>
        <v>347.68673706054699</v>
      </c>
      <c r="J79" s="7">
        <f t="shared" si="7"/>
        <v>131.024993896485</v>
      </c>
      <c r="K79" s="7">
        <f t="shared" si="8"/>
        <v>255.96924133300749</v>
      </c>
      <c r="L79" s="8">
        <f t="shared" si="9"/>
        <v>1.9535909426199511</v>
      </c>
      <c r="M79" s="8">
        <f t="shared" si="5"/>
        <v>2.194294254267994</v>
      </c>
      <c r="P79" s="6">
        <f t="shared" si="10"/>
        <v>13.565730763355715</v>
      </c>
      <c r="U79" s="18">
        <v>20</v>
      </c>
      <c r="V79" s="20">
        <f t="shared" si="6"/>
        <v>1.7996397595113378</v>
      </c>
    </row>
    <row r="80" spans="1:22" x14ac:dyDescent="0.15">
      <c r="A80" s="6">
        <v>39.5</v>
      </c>
      <c r="B80" s="6">
        <v>78</v>
      </c>
      <c r="D80">
        <v>807.84313964843795</v>
      </c>
      <c r="E80">
        <v>595.8359375</v>
      </c>
      <c r="F80">
        <v>469.44808959960898</v>
      </c>
      <c r="G80">
        <v>468.34445190429699</v>
      </c>
      <c r="I80" s="7">
        <f t="shared" si="7"/>
        <v>338.39505004882898</v>
      </c>
      <c r="J80" s="7">
        <f t="shared" si="7"/>
        <v>127.49148559570301</v>
      </c>
      <c r="K80" s="7">
        <f t="shared" si="8"/>
        <v>249.15101013183687</v>
      </c>
      <c r="L80" s="8">
        <f t="shared" si="9"/>
        <v>1.9542560741815866</v>
      </c>
      <c r="M80" s="8">
        <f t="shared" si="5"/>
        <v>2.1980453257225534</v>
      </c>
      <c r="P80" s="6">
        <f t="shared" si="10"/>
        <v>13.759867520563201</v>
      </c>
      <c r="U80" s="18">
        <v>20.5</v>
      </c>
      <c r="V80" s="20">
        <f t="shared" si="6"/>
        <v>1.8174626835968315</v>
      </c>
    </row>
    <row r="81" spans="1:22" x14ac:dyDescent="0.15">
      <c r="A81" s="6">
        <v>40</v>
      </c>
      <c r="B81" s="6">
        <v>79</v>
      </c>
      <c r="D81">
        <v>810.12780761718795</v>
      </c>
      <c r="E81">
        <v>598.08056640625</v>
      </c>
      <c r="F81">
        <v>468.486083984375</v>
      </c>
      <c r="G81">
        <v>467.67770385742199</v>
      </c>
      <c r="I81" s="7">
        <f t="shared" si="7"/>
        <v>341.64172363281295</v>
      </c>
      <c r="J81" s="7">
        <f t="shared" si="7"/>
        <v>130.40286254882801</v>
      </c>
      <c r="K81" s="7">
        <f t="shared" si="8"/>
        <v>250.35971984863335</v>
      </c>
      <c r="L81" s="8">
        <f t="shared" si="9"/>
        <v>1.9198943562675914</v>
      </c>
      <c r="M81" s="8">
        <f t="shared" si="5"/>
        <v>2.1667695477014819</v>
      </c>
      <c r="P81" s="6">
        <f t="shared" si="10"/>
        <v>12.14118917820006</v>
      </c>
      <c r="U81" s="18">
        <v>21</v>
      </c>
      <c r="V81" s="20">
        <f t="shared" si="6"/>
        <v>1.8277615630109623</v>
      </c>
    </row>
    <row r="82" spans="1:22" x14ac:dyDescent="0.15">
      <c r="A82" s="6">
        <v>40.5</v>
      </c>
      <c r="B82" s="6">
        <v>80</v>
      </c>
      <c r="D82">
        <v>810.1083984375</v>
      </c>
      <c r="E82">
        <v>597.20166015625</v>
      </c>
      <c r="F82">
        <v>469.04083251953102</v>
      </c>
      <c r="G82">
        <v>467.60494995117199</v>
      </c>
      <c r="I82" s="7">
        <f t="shared" si="7"/>
        <v>341.06756591796898</v>
      </c>
      <c r="J82" s="7">
        <f t="shared" si="7"/>
        <v>129.59671020507801</v>
      </c>
      <c r="K82" s="7">
        <f t="shared" si="8"/>
        <v>250.34986877441438</v>
      </c>
      <c r="L82" s="8">
        <f t="shared" si="9"/>
        <v>1.9317609866658858</v>
      </c>
      <c r="M82" s="8">
        <f t="shared" si="5"/>
        <v>2.1817221179926998</v>
      </c>
      <c r="P82" s="6">
        <f t="shared" si="10"/>
        <v>12.91505966918354</v>
      </c>
      <c r="U82" s="18">
        <v>21.5</v>
      </c>
      <c r="V82" s="20">
        <f t="shared" si="6"/>
        <v>1.8156356414809329</v>
      </c>
    </row>
    <row r="83" spans="1:22" x14ac:dyDescent="0.15">
      <c r="A83" s="6">
        <v>41</v>
      </c>
      <c r="B83" s="6">
        <v>81</v>
      </c>
      <c r="D83">
        <v>808.15130615234398</v>
      </c>
      <c r="E83">
        <v>597.70111083984398</v>
      </c>
      <c r="F83">
        <v>468.51129150390602</v>
      </c>
      <c r="G83">
        <v>467.58038330078102</v>
      </c>
      <c r="I83" s="7">
        <f t="shared" si="7"/>
        <v>339.64001464843795</v>
      </c>
      <c r="J83" s="7">
        <f t="shared" si="7"/>
        <v>130.12072753906295</v>
      </c>
      <c r="K83" s="7">
        <f t="shared" si="8"/>
        <v>248.55550537109389</v>
      </c>
      <c r="L83" s="8">
        <f t="shared" si="9"/>
        <v>1.9101914819564483</v>
      </c>
      <c r="M83" s="8">
        <f t="shared" si="5"/>
        <v>2.163238553176186</v>
      </c>
      <c r="P83" s="6">
        <f t="shared" si="10"/>
        <v>11.958442505639313</v>
      </c>
      <c r="U83" s="18">
        <v>22</v>
      </c>
      <c r="V83" s="20">
        <f t="shared" si="6"/>
        <v>1.7952458235311739</v>
      </c>
    </row>
    <row r="84" spans="1:22" x14ac:dyDescent="0.15">
      <c r="A84" s="6">
        <v>41.5</v>
      </c>
      <c r="B84" s="6">
        <v>82</v>
      </c>
      <c r="D84">
        <v>806.69323730468795</v>
      </c>
      <c r="E84">
        <v>597.22515869140602</v>
      </c>
      <c r="F84">
        <v>468.96279907226602</v>
      </c>
      <c r="G84">
        <v>467.92236328125</v>
      </c>
      <c r="I84" s="7">
        <f t="shared" si="7"/>
        <v>337.73043823242193</v>
      </c>
      <c r="J84" s="7">
        <f t="shared" si="7"/>
        <v>129.30279541015602</v>
      </c>
      <c r="K84" s="7">
        <f t="shared" si="8"/>
        <v>247.2184814453127</v>
      </c>
      <c r="L84" s="8">
        <f t="shared" si="9"/>
        <v>1.9119345460484534</v>
      </c>
      <c r="M84" s="8">
        <f t="shared" si="5"/>
        <v>2.1680675571611143</v>
      </c>
      <c r="P84" s="6">
        <f t="shared" si="10"/>
        <v>12.208367676495897</v>
      </c>
      <c r="U84" s="18">
        <v>65</v>
      </c>
      <c r="V84" s="20">
        <f t="shared" ref="V84:V104" si="11">L131</f>
        <v>1.513612733395594</v>
      </c>
    </row>
    <row r="85" spans="1:22" x14ac:dyDescent="0.15">
      <c r="A85" s="6">
        <v>42</v>
      </c>
      <c r="B85" s="6">
        <v>83</v>
      </c>
      <c r="D85">
        <v>805.95208740234398</v>
      </c>
      <c r="E85">
        <v>597.64678955078102</v>
      </c>
      <c r="F85">
        <v>468.77767944335898</v>
      </c>
      <c r="G85">
        <v>467.80044555664102</v>
      </c>
      <c r="I85" s="7">
        <f t="shared" si="7"/>
        <v>337.174407958985</v>
      </c>
      <c r="J85" s="7">
        <f t="shared" si="7"/>
        <v>129.84634399414</v>
      </c>
      <c r="K85" s="7">
        <f t="shared" si="8"/>
        <v>246.28196716308702</v>
      </c>
      <c r="L85" s="8">
        <f t="shared" si="9"/>
        <v>1.8967185335168297</v>
      </c>
      <c r="M85" s="8">
        <f t="shared" si="5"/>
        <v>2.1559374845224144</v>
      </c>
      <c r="P85" s="6">
        <f t="shared" si="10"/>
        <v>11.580575592208598</v>
      </c>
      <c r="U85" s="18">
        <v>65.5</v>
      </c>
      <c r="V85" s="20">
        <f t="shared" si="11"/>
        <v>1.5013207739319037</v>
      </c>
    </row>
    <row r="86" spans="1:22" x14ac:dyDescent="0.15">
      <c r="A86" s="6">
        <v>42.5</v>
      </c>
      <c r="B86" s="6">
        <v>84</v>
      </c>
      <c r="D86">
        <v>808.257568359375</v>
      </c>
      <c r="E86">
        <v>597.85699462890602</v>
      </c>
      <c r="F86">
        <v>469.27008056640602</v>
      </c>
      <c r="G86">
        <v>468.23977661132801</v>
      </c>
      <c r="I86" s="7">
        <f t="shared" si="7"/>
        <v>338.98748779296898</v>
      </c>
      <c r="J86" s="7">
        <f t="shared" si="7"/>
        <v>129.61721801757801</v>
      </c>
      <c r="K86" s="7">
        <f t="shared" si="8"/>
        <v>248.25543518066439</v>
      </c>
      <c r="L86" s="8">
        <f t="shared" si="9"/>
        <v>1.9152967404916628</v>
      </c>
      <c r="M86" s="8">
        <f t="shared" si="5"/>
        <v>2.1776016313901714</v>
      </c>
      <c r="P86" s="6">
        <f t="shared" si="10"/>
        <v>12.701803825667302</v>
      </c>
      <c r="U86" s="18">
        <v>66</v>
      </c>
      <c r="V86" s="20">
        <f t="shared" si="11"/>
        <v>1.506484619318937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804.70886230468795</v>
      </c>
      <c r="E87">
        <v>598.29138183593795</v>
      </c>
      <c r="F87">
        <v>469.39566040039102</v>
      </c>
      <c r="G87">
        <v>468.32818603515602</v>
      </c>
      <c r="I87" s="7">
        <f t="shared" si="7"/>
        <v>335.31320190429693</v>
      </c>
      <c r="J87" s="7">
        <f t="shared" si="7"/>
        <v>129.96319580078193</v>
      </c>
      <c r="K87" s="7">
        <f t="shared" si="8"/>
        <v>244.33896484374958</v>
      </c>
      <c r="L87" s="8">
        <f t="shared" si="9"/>
        <v>1.8800627619090873</v>
      </c>
      <c r="M87" s="8">
        <f t="shared" si="5"/>
        <v>2.1454535927005192</v>
      </c>
      <c r="P87" s="6">
        <f t="shared" si="10"/>
        <v>11.037981619826949</v>
      </c>
      <c r="U87" s="18">
        <v>66.5</v>
      </c>
      <c r="V87" s="20">
        <f t="shared" si="11"/>
        <v>1.502932745993308</v>
      </c>
    </row>
    <row r="88" spans="1:22" x14ac:dyDescent="0.15">
      <c r="A88" s="6">
        <v>43.5</v>
      </c>
      <c r="B88" s="6">
        <v>86</v>
      </c>
      <c r="D88">
        <v>802.56463623046898</v>
      </c>
      <c r="E88">
        <v>597.36138916015602</v>
      </c>
      <c r="F88">
        <v>468.89025878906301</v>
      </c>
      <c r="G88">
        <v>467.85552978515602</v>
      </c>
      <c r="I88" s="7">
        <f t="shared" si="7"/>
        <v>333.67437744140597</v>
      </c>
      <c r="J88" s="7">
        <f t="shared" si="7"/>
        <v>129.505859375</v>
      </c>
      <c r="K88" s="7">
        <f t="shared" si="8"/>
        <v>243.02027587890598</v>
      </c>
      <c r="L88" s="8">
        <f t="shared" si="9"/>
        <v>1.8765195416773472</v>
      </c>
      <c r="M88" s="8">
        <f t="shared" ref="M88:M148" si="12">L88+ABS($N$2)*A88</f>
        <v>2.1449963123617031</v>
      </c>
      <c r="P88" s="6">
        <f t="shared" si="10"/>
        <v>11.014315069299208</v>
      </c>
      <c r="U88" s="18">
        <v>67</v>
      </c>
      <c r="V88" s="20">
        <f t="shared" si="11"/>
        <v>1.5131295262554543</v>
      </c>
    </row>
    <row r="89" spans="1:22" x14ac:dyDescent="0.15">
      <c r="A89" s="6">
        <v>44</v>
      </c>
      <c r="B89" s="6">
        <v>87</v>
      </c>
      <c r="D89">
        <v>801.42535400390602</v>
      </c>
      <c r="E89">
        <v>597.03167724609398</v>
      </c>
      <c r="F89">
        <v>469.16540527343801</v>
      </c>
      <c r="G89">
        <v>468.36761474609398</v>
      </c>
      <c r="I89" s="7">
        <f t="shared" si="7"/>
        <v>332.25994873046801</v>
      </c>
      <c r="J89" s="7">
        <f t="shared" si="7"/>
        <v>128.6640625</v>
      </c>
      <c r="K89" s="7">
        <f t="shared" si="8"/>
        <v>242.19510498046802</v>
      </c>
      <c r="L89" s="8">
        <f t="shared" si="9"/>
        <v>1.8823834742546546</v>
      </c>
      <c r="M89" s="8">
        <f t="shared" si="12"/>
        <v>2.1539461848319341</v>
      </c>
      <c r="P89" s="6">
        <f t="shared" si="10"/>
        <v>11.477515848020516</v>
      </c>
      <c r="U89" s="18">
        <v>67.5</v>
      </c>
      <c r="V89" s="20">
        <f t="shared" si="11"/>
        <v>1.4945649707104229</v>
      </c>
    </row>
    <row r="90" spans="1:22" x14ac:dyDescent="0.15">
      <c r="A90" s="6">
        <v>44.5</v>
      </c>
      <c r="B90" s="6">
        <v>88</v>
      </c>
      <c r="D90">
        <v>801.79577636718795</v>
      </c>
      <c r="E90">
        <v>599.0810546875</v>
      </c>
      <c r="F90">
        <v>469.05303955078102</v>
      </c>
      <c r="G90">
        <v>468.31417846679699</v>
      </c>
      <c r="I90" s="7">
        <f t="shared" si="7"/>
        <v>332.74273681640693</v>
      </c>
      <c r="J90" s="7">
        <f t="shared" si="7"/>
        <v>130.76687622070301</v>
      </c>
      <c r="K90" s="7">
        <f t="shared" si="8"/>
        <v>241.20592346191484</v>
      </c>
      <c r="L90" s="8">
        <f t="shared" si="9"/>
        <v>1.8445490970879912</v>
      </c>
      <c r="M90" s="8">
        <f t="shared" si="12"/>
        <v>2.1191977475581942</v>
      </c>
      <c r="P90" s="6">
        <f t="shared" si="10"/>
        <v>9.6791099759724482</v>
      </c>
      <c r="U90" s="18">
        <v>68</v>
      </c>
      <c r="V90" s="20">
        <f t="shared" si="11"/>
        <v>1.5110568900561279</v>
      </c>
    </row>
    <row r="91" spans="1:22" x14ac:dyDescent="0.15">
      <c r="A91" s="6">
        <v>45</v>
      </c>
      <c r="B91" s="6">
        <v>89</v>
      </c>
      <c r="D91">
        <v>800.43469238281295</v>
      </c>
      <c r="E91">
        <v>598.595703125</v>
      </c>
      <c r="F91">
        <v>469.04815673828102</v>
      </c>
      <c r="G91">
        <v>468.06887817382801</v>
      </c>
      <c r="I91" s="7">
        <f t="shared" si="7"/>
        <v>331.38653564453193</v>
      </c>
      <c r="J91" s="7">
        <f t="shared" si="7"/>
        <v>130.52682495117199</v>
      </c>
      <c r="K91" s="7">
        <f t="shared" si="8"/>
        <v>240.01775817871155</v>
      </c>
      <c r="L91" s="8">
        <f t="shared" si="9"/>
        <v>1.8388385549751813</v>
      </c>
      <c r="M91" s="8">
        <f t="shared" si="12"/>
        <v>2.1165731453383079</v>
      </c>
      <c r="P91" s="6">
        <f t="shared" si="10"/>
        <v>9.5432736502450428</v>
      </c>
      <c r="U91" s="18">
        <v>68.5</v>
      </c>
      <c r="V91" s="20">
        <f t="shared" si="11"/>
        <v>1.4918584158725465</v>
      </c>
    </row>
    <row r="92" spans="1:22" x14ac:dyDescent="0.15">
      <c r="A92" s="6">
        <v>45.5</v>
      </c>
      <c r="B92" s="6">
        <v>90</v>
      </c>
      <c r="D92">
        <v>798.28424072265602</v>
      </c>
      <c r="E92">
        <v>598.18859863281295</v>
      </c>
      <c r="F92">
        <v>469.23327636718801</v>
      </c>
      <c r="G92">
        <v>468.25543212890602</v>
      </c>
      <c r="I92" s="7">
        <f t="shared" si="7"/>
        <v>329.05096435546801</v>
      </c>
      <c r="J92" s="7">
        <f t="shared" si="7"/>
        <v>129.93316650390693</v>
      </c>
      <c r="K92" s="7">
        <f t="shared" si="8"/>
        <v>238.09774780273318</v>
      </c>
      <c r="L92" s="8">
        <f t="shared" si="9"/>
        <v>1.8324632132749099</v>
      </c>
      <c r="M92" s="8">
        <f t="shared" si="12"/>
        <v>2.1132837435309599</v>
      </c>
      <c r="P92" s="6">
        <f t="shared" si="10"/>
        <v>9.3730306122845803</v>
      </c>
      <c r="U92" s="18">
        <v>69</v>
      </c>
      <c r="V92" s="20">
        <f t="shared" si="11"/>
        <v>1.4977510065036892</v>
      </c>
    </row>
    <row r="93" spans="1:22" x14ac:dyDescent="0.15">
      <c r="A93" s="6">
        <v>46</v>
      </c>
      <c r="B93" s="6">
        <v>91</v>
      </c>
      <c r="D93">
        <v>800.67431640625</v>
      </c>
      <c r="E93">
        <v>600.14068603515602</v>
      </c>
      <c r="F93">
        <v>469.00204467773398</v>
      </c>
      <c r="G93">
        <v>468.15829467773398</v>
      </c>
      <c r="I93" s="7">
        <f t="shared" si="7"/>
        <v>331.67227172851602</v>
      </c>
      <c r="J93" s="7">
        <f t="shared" si="7"/>
        <v>131.98239135742205</v>
      </c>
      <c r="K93" s="7">
        <f t="shared" si="8"/>
        <v>239.2845977783206</v>
      </c>
      <c r="L93" s="8">
        <f t="shared" si="9"/>
        <v>1.8130039569469008</v>
      </c>
      <c r="M93" s="8">
        <f t="shared" si="12"/>
        <v>2.0969104270958745</v>
      </c>
      <c r="P93" s="6">
        <f t="shared" si="10"/>
        <v>8.5256293841432598</v>
      </c>
      <c r="U93" s="18">
        <v>69.5</v>
      </c>
      <c r="V93" s="20">
        <f t="shared" si="11"/>
        <v>1.4907893884788956</v>
      </c>
    </row>
    <row r="94" spans="1:22" x14ac:dyDescent="0.15">
      <c r="A94" s="6">
        <v>46.5</v>
      </c>
      <c r="B94" s="6">
        <v>92</v>
      </c>
      <c r="D94">
        <v>801.22943115234398</v>
      </c>
      <c r="E94">
        <v>602.08148193359398</v>
      </c>
      <c r="F94">
        <v>469.29241943359398</v>
      </c>
      <c r="G94">
        <v>468.37756347656301</v>
      </c>
      <c r="I94" s="7">
        <f t="shared" si="7"/>
        <v>331.93701171875</v>
      </c>
      <c r="J94" s="7">
        <f t="shared" si="7"/>
        <v>133.70391845703097</v>
      </c>
      <c r="K94" s="7">
        <f t="shared" si="8"/>
        <v>238.34426879882832</v>
      </c>
      <c r="L94" s="8">
        <f t="shared" si="9"/>
        <v>1.7826274020190822</v>
      </c>
      <c r="M94" s="8">
        <f t="shared" si="12"/>
        <v>2.0696198120609797</v>
      </c>
      <c r="P94" s="6">
        <f t="shared" si="10"/>
        <v>7.1132032095811999</v>
      </c>
      <c r="U94" s="18">
        <v>70</v>
      </c>
      <c r="V94" s="20">
        <f t="shared" si="11"/>
        <v>1.4909796422442068</v>
      </c>
    </row>
    <row r="95" spans="1:22" x14ac:dyDescent="0.15">
      <c r="A95" s="6">
        <v>47</v>
      </c>
      <c r="B95" s="6">
        <v>93</v>
      </c>
      <c r="D95">
        <v>806.572509765625</v>
      </c>
      <c r="E95">
        <v>604.388671875</v>
      </c>
      <c r="F95">
        <v>469.760009765625</v>
      </c>
      <c r="G95">
        <v>468.654541015625</v>
      </c>
      <c r="I95" s="7">
        <f t="shared" si="7"/>
        <v>336.8125</v>
      </c>
      <c r="J95" s="7">
        <f t="shared" si="7"/>
        <v>135.734130859375</v>
      </c>
      <c r="K95" s="7">
        <f t="shared" si="8"/>
        <v>241.79860839843752</v>
      </c>
      <c r="L95" s="8">
        <f t="shared" si="9"/>
        <v>1.7814134651876821</v>
      </c>
      <c r="M95" s="8">
        <f t="shared" si="12"/>
        <v>2.0714918151225032</v>
      </c>
      <c r="P95" s="6">
        <f t="shared" si="10"/>
        <v>7.2100887550178046</v>
      </c>
      <c r="U95" s="18">
        <v>70.5</v>
      </c>
      <c r="V95" s="20">
        <f t="shared" si="11"/>
        <v>1.4919196417955265</v>
      </c>
    </row>
    <row r="96" spans="1:22" x14ac:dyDescent="0.15">
      <c r="A96" s="6">
        <v>47.5</v>
      </c>
      <c r="B96" s="6">
        <v>94</v>
      </c>
      <c r="D96">
        <v>808.16247558593795</v>
      </c>
      <c r="E96">
        <v>606.20721435546898</v>
      </c>
      <c r="F96">
        <v>469.29931640625</v>
      </c>
      <c r="G96">
        <v>468.29608154296898</v>
      </c>
      <c r="I96" s="7">
        <f t="shared" si="7"/>
        <v>338.86315917968795</v>
      </c>
      <c r="J96" s="7">
        <f t="shared" si="7"/>
        <v>137.9111328125</v>
      </c>
      <c r="K96" s="7">
        <f t="shared" si="8"/>
        <v>242.32536621093794</v>
      </c>
      <c r="L96" s="8">
        <f t="shared" si="9"/>
        <v>1.757112433703206</v>
      </c>
      <c r="M96" s="8">
        <f t="shared" si="12"/>
        <v>2.0502767235309509</v>
      </c>
      <c r="P96" s="6">
        <f t="shared" si="10"/>
        <v>6.1121013838528118</v>
      </c>
      <c r="U96" s="18">
        <v>71</v>
      </c>
      <c r="V96" s="20">
        <f t="shared" si="11"/>
        <v>1.4778136247164633</v>
      </c>
    </row>
    <row r="97" spans="1:22" x14ac:dyDescent="0.15">
      <c r="A97" s="6">
        <v>48</v>
      </c>
      <c r="B97" s="6">
        <v>95</v>
      </c>
      <c r="D97">
        <v>808.16735839843795</v>
      </c>
      <c r="E97">
        <v>606.90350341796898</v>
      </c>
      <c r="F97">
        <v>468.75128173828102</v>
      </c>
      <c r="G97">
        <v>467.94818115234398</v>
      </c>
      <c r="I97" s="7">
        <f t="shared" si="7"/>
        <v>339.41607666015693</v>
      </c>
      <c r="J97" s="7">
        <f t="shared" si="7"/>
        <v>138.955322265625</v>
      </c>
      <c r="K97" s="7">
        <f t="shared" si="8"/>
        <v>242.14735107421944</v>
      </c>
      <c r="L97" s="8">
        <f t="shared" si="9"/>
        <v>1.742627393654876</v>
      </c>
      <c r="M97" s="8">
        <f t="shared" si="12"/>
        <v>2.0388776233755443</v>
      </c>
      <c r="P97" s="6">
        <f t="shared" si="10"/>
        <v>5.5221407909763185</v>
      </c>
      <c r="U97" s="18">
        <v>71.5</v>
      </c>
      <c r="V97" s="20">
        <f t="shared" si="11"/>
        <v>1.4746438606492005</v>
      </c>
    </row>
    <row r="98" spans="1:22" x14ac:dyDescent="0.15">
      <c r="A98" s="6">
        <v>48.5</v>
      </c>
      <c r="B98" s="6">
        <v>96</v>
      </c>
      <c r="D98">
        <v>775.37542724609398</v>
      </c>
      <c r="E98">
        <v>594.45849609375</v>
      </c>
      <c r="F98">
        <v>469.26599121093801</v>
      </c>
      <c r="G98">
        <v>468.23815917968801</v>
      </c>
      <c r="I98" s="7">
        <f t="shared" si="7"/>
        <v>306.10943603515597</v>
      </c>
      <c r="J98" s="7">
        <f t="shared" si="7"/>
        <v>126.22033691406199</v>
      </c>
      <c r="K98" s="7">
        <f t="shared" si="8"/>
        <v>217.75520019531257</v>
      </c>
      <c r="L98" s="8">
        <f t="shared" si="9"/>
        <v>1.7251990092814657</v>
      </c>
      <c r="M98" s="8">
        <f t="shared" si="12"/>
        <v>2.0245351788950576</v>
      </c>
      <c r="P98" s="6">
        <f t="shared" si="10"/>
        <v>4.7798473701230177</v>
      </c>
      <c r="U98" s="18">
        <v>72</v>
      </c>
      <c r="V98" s="20">
        <f t="shared" si="11"/>
        <v>1.4770704499292442</v>
      </c>
    </row>
    <row r="99" spans="1:22" x14ac:dyDescent="0.15">
      <c r="A99" s="6">
        <v>49</v>
      </c>
      <c r="B99" s="6">
        <v>97</v>
      </c>
      <c r="D99">
        <v>786.74945068359398</v>
      </c>
      <c r="E99">
        <v>596.02081298828102</v>
      </c>
      <c r="F99">
        <v>468.684814453125</v>
      </c>
      <c r="G99">
        <v>467.48507690429699</v>
      </c>
      <c r="I99" s="7">
        <f t="shared" si="7"/>
        <v>318.06463623046898</v>
      </c>
      <c r="J99" s="7">
        <f t="shared" si="7"/>
        <v>128.53573608398403</v>
      </c>
      <c r="K99" s="7">
        <f t="shared" si="8"/>
        <v>228.08962097168018</v>
      </c>
      <c r="L99" s="8">
        <f t="shared" si="9"/>
        <v>1.7745230075365857</v>
      </c>
      <c r="M99" s="8">
        <f t="shared" si="12"/>
        <v>2.0769451170431013</v>
      </c>
      <c r="P99" s="6">
        <f t="shared" si="10"/>
        <v>7.4923244745350681</v>
      </c>
      <c r="U99" s="18">
        <v>72.5</v>
      </c>
      <c r="V99" s="20">
        <f t="shared" si="11"/>
        <v>1.4525670060862039</v>
      </c>
    </row>
    <row r="100" spans="1:22" x14ac:dyDescent="0.15">
      <c r="A100" s="6">
        <v>49.5</v>
      </c>
      <c r="B100" s="6">
        <v>98</v>
      </c>
      <c r="D100">
        <v>780.79235839843795</v>
      </c>
      <c r="E100">
        <v>592.02191162109398</v>
      </c>
      <c r="F100">
        <v>469.17050170898398</v>
      </c>
      <c r="G100">
        <v>468.32635498046898</v>
      </c>
      <c r="I100" s="7">
        <f t="shared" si="7"/>
        <v>311.62185668945398</v>
      </c>
      <c r="J100" s="7">
        <f t="shared" si="7"/>
        <v>123.695556640625</v>
      </c>
      <c r="K100" s="7">
        <f t="shared" si="8"/>
        <v>225.0349670410165</v>
      </c>
      <c r="L100" s="8">
        <f t="shared" si="9"/>
        <v>1.8192647589986986</v>
      </c>
      <c r="M100" s="8">
        <f t="shared" si="12"/>
        <v>2.1247728083981379</v>
      </c>
      <c r="P100" s="6">
        <f t="shared" si="10"/>
        <v>9.9676473301157635</v>
      </c>
      <c r="U100" s="18">
        <v>73</v>
      </c>
      <c r="V100" s="20">
        <f t="shared" si="11"/>
        <v>1.4663334618480874</v>
      </c>
    </row>
    <row r="101" spans="1:22" x14ac:dyDescent="0.15">
      <c r="A101" s="6">
        <v>50</v>
      </c>
      <c r="B101" s="6">
        <v>99</v>
      </c>
      <c r="D101">
        <v>783.07025146484398</v>
      </c>
      <c r="E101">
        <v>593.58941650390602</v>
      </c>
      <c r="F101">
        <v>468.90347290039102</v>
      </c>
      <c r="G101">
        <v>467.70779418945301</v>
      </c>
      <c r="I101" s="7">
        <f t="shared" si="7"/>
        <v>314.16677856445295</v>
      </c>
      <c r="J101" s="7">
        <f t="shared" si="7"/>
        <v>125.88162231445301</v>
      </c>
      <c r="K101" s="7">
        <f t="shared" si="8"/>
        <v>226.04964294433586</v>
      </c>
      <c r="L101" s="8">
        <f t="shared" si="9"/>
        <v>1.7957318851489104</v>
      </c>
      <c r="M101" s="8">
        <f t="shared" si="12"/>
        <v>2.1043258744412734</v>
      </c>
      <c r="P101" s="6">
        <f t="shared" si="10"/>
        <v>8.9094159684080694</v>
      </c>
      <c r="U101" s="18">
        <v>73.5</v>
      </c>
      <c r="V101" s="20">
        <f t="shared" si="11"/>
        <v>1.4569380322422993</v>
      </c>
    </row>
    <row r="102" spans="1:22" x14ac:dyDescent="0.15">
      <c r="A102" s="6">
        <v>50.5</v>
      </c>
      <c r="B102" s="6">
        <v>100</v>
      </c>
      <c r="D102">
        <v>786.32281494140602</v>
      </c>
      <c r="E102">
        <v>595.58123779296898</v>
      </c>
      <c r="F102">
        <v>468.76916503906301</v>
      </c>
      <c r="G102">
        <v>468.03271484375</v>
      </c>
      <c r="I102" s="7">
        <f t="shared" si="7"/>
        <v>317.55364990234301</v>
      </c>
      <c r="J102" s="7">
        <f t="shared" si="7"/>
        <v>127.54852294921898</v>
      </c>
      <c r="K102" s="7">
        <f t="shared" si="8"/>
        <v>228.26968383788972</v>
      </c>
      <c r="L102" s="8">
        <f t="shared" si="9"/>
        <v>1.7896693631550007</v>
      </c>
      <c r="M102" s="8">
        <f t="shared" si="12"/>
        <v>2.101349292340287</v>
      </c>
      <c r="P102" s="6">
        <f t="shared" si="10"/>
        <v>8.7553629188600688</v>
      </c>
      <c r="U102" s="18">
        <v>74</v>
      </c>
      <c r="V102" s="20">
        <f t="shared" si="11"/>
        <v>1.4566829887400738</v>
      </c>
    </row>
    <row r="103" spans="1:22" x14ac:dyDescent="0.15">
      <c r="A103" s="6">
        <v>51</v>
      </c>
      <c r="B103" s="6">
        <v>101</v>
      </c>
      <c r="D103">
        <v>795.59326171875</v>
      </c>
      <c r="E103">
        <v>600.62927246093795</v>
      </c>
      <c r="F103">
        <v>468.785400390625</v>
      </c>
      <c r="G103">
        <v>467.84149169921898</v>
      </c>
      <c r="I103" s="7">
        <f t="shared" si="7"/>
        <v>326.807861328125</v>
      </c>
      <c r="J103" s="7">
        <f t="shared" si="7"/>
        <v>132.78778076171898</v>
      </c>
      <c r="K103" s="7">
        <f t="shared" si="8"/>
        <v>233.8564147949217</v>
      </c>
      <c r="L103" s="8">
        <f t="shared" si="9"/>
        <v>1.7611290244737603</v>
      </c>
      <c r="M103" s="8">
        <f t="shared" si="12"/>
        <v>2.0758948935519705</v>
      </c>
      <c r="P103" s="6">
        <f t="shared" si="10"/>
        <v>7.4379701426112081</v>
      </c>
      <c r="U103" s="18">
        <v>74.5</v>
      </c>
      <c r="V103" s="20">
        <f t="shared" si="11"/>
        <v>1.4551527431073383</v>
      </c>
    </row>
    <row r="104" spans="1:22" x14ac:dyDescent="0.15">
      <c r="A104" s="6">
        <v>51.5</v>
      </c>
      <c r="B104" s="6">
        <v>102</v>
      </c>
      <c r="D104">
        <v>796.012451171875</v>
      </c>
      <c r="E104">
        <v>601.92413330078102</v>
      </c>
      <c r="F104">
        <v>469.101806640625</v>
      </c>
      <c r="G104">
        <v>468.23532104492199</v>
      </c>
      <c r="I104" s="7">
        <f t="shared" si="7"/>
        <v>326.91064453125</v>
      </c>
      <c r="J104" s="7">
        <f t="shared" si="7"/>
        <v>133.68881225585903</v>
      </c>
      <c r="K104" s="7">
        <f t="shared" si="8"/>
        <v>233.32847595214866</v>
      </c>
      <c r="L104" s="8">
        <f t="shared" si="9"/>
        <v>1.7453104116565508</v>
      </c>
      <c r="M104" s="8">
        <f t="shared" si="12"/>
        <v>2.0631622206276843</v>
      </c>
      <c r="P104" s="6">
        <f t="shared" si="10"/>
        <v>6.7789904718560932</v>
      </c>
      <c r="U104" s="18">
        <v>75</v>
      </c>
      <c r="V104" s="20">
        <f t="shared" si="11"/>
        <v>1.441562544723243</v>
      </c>
    </row>
    <row r="105" spans="1:22" x14ac:dyDescent="0.15">
      <c r="A105" s="6">
        <v>52</v>
      </c>
      <c r="B105" s="6">
        <v>103</v>
      </c>
      <c r="D105">
        <v>786.47467041015602</v>
      </c>
      <c r="E105">
        <v>599.96600341796898</v>
      </c>
      <c r="F105">
        <v>469.18960571289102</v>
      </c>
      <c r="G105">
        <v>468.31008911132801</v>
      </c>
      <c r="I105" s="7">
        <f t="shared" si="7"/>
        <v>317.285064697265</v>
      </c>
      <c r="J105" s="7">
        <f t="shared" si="7"/>
        <v>131.65591430664097</v>
      </c>
      <c r="K105" s="7">
        <f t="shared" si="8"/>
        <v>225.12592468261633</v>
      </c>
      <c r="L105" s="8">
        <f t="shared" si="9"/>
        <v>1.7099567905341004</v>
      </c>
      <c r="M105" s="8">
        <f t="shared" si="12"/>
        <v>2.0308945393981577</v>
      </c>
      <c r="P105" s="6">
        <f t="shared" si="10"/>
        <v>5.1089761646397323</v>
      </c>
      <c r="U105" s="18"/>
      <c r="V105" s="20"/>
    </row>
    <row r="106" spans="1:22" x14ac:dyDescent="0.15">
      <c r="A106" s="6">
        <v>52.5</v>
      </c>
      <c r="B106" s="6">
        <v>104</v>
      </c>
      <c r="D106">
        <v>786.83135986328102</v>
      </c>
      <c r="E106">
        <v>601.17321777343795</v>
      </c>
      <c r="F106">
        <v>469.19183349609398</v>
      </c>
      <c r="G106">
        <v>468.23205566406301</v>
      </c>
      <c r="I106" s="7">
        <f t="shared" si="7"/>
        <v>317.63952636718705</v>
      </c>
      <c r="J106" s="7">
        <f t="shared" si="7"/>
        <v>132.94116210937494</v>
      </c>
      <c r="K106" s="7">
        <f t="shared" si="8"/>
        <v>224.5807128906246</v>
      </c>
      <c r="L106" s="8">
        <f t="shared" si="9"/>
        <v>1.6893241290147205</v>
      </c>
      <c r="M106" s="8">
        <f t="shared" si="12"/>
        <v>2.0133478177717015</v>
      </c>
      <c r="P106" s="6">
        <f t="shared" si="10"/>
        <v>4.2008453339027971</v>
      </c>
    </row>
    <row r="107" spans="1:22" x14ac:dyDescent="0.15">
      <c r="A107" s="6">
        <v>53</v>
      </c>
      <c r="B107" s="6">
        <v>105</v>
      </c>
      <c r="D107">
        <v>783.31854248046898</v>
      </c>
      <c r="E107">
        <v>599.55169677734398</v>
      </c>
      <c r="F107">
        <v>469.0908203125</v>
      </c>
      <c r="G107">
        <v>468.36944580078102</v>
      </c>
      <c r="I107" s="7">
        <f t="shared" si="7"/>
        <v>314.22772216796898</v>
      </c>
      <c r="J107" s="7">
        <f t="shared" si="7"/>
        <v>131.18225097656295</v>
      </c>
      <c r="K107" s="7">
        <f t="shared" si="8"/>
        <v>222.40014648437491</v>
      </c>
      <c r="L107" s="8">
        <f t="shared" si="9"/>
        <v>1.6953524187057056</v>
      </c>
      <c r="M107" s="8">
        <f t="shared" si="12"/>
        <v>2.0224620473556101</v>
      </c>
      <c r="P107" s="6">
        <f t="shared" si="10"/>
        <v>4.672552417411918</v>
      </c>
    </row>
    <row r="108" spans="1:22" x14ac:dyDescent="0.15">
      <c r="A108" s="6">
        <v>53.5</v>
      </c>
      <c r="B108" s="6">
        <v>106</v>
      </c>
      <c r="D108">
        <v>782.14166259765602</v>
      </c>
      <c r="E108">
        <v>599.64691162109398</v>
      </c>
      <c r="F108">
        <v>468.90591430664102</v>
      </c>
      <c r="G108">
        <v>468.05914306640602</v>
      </c>
      <c r="I108" s="7">
        <f t="shared" si="7"/>
        <v>313.235748291015</v>
      </c>
      <c r="J108" s="7">
        <f t="shared" si="7"/>
        <v>131.58776855468795</v>
      </c>
      <c r="K108" s="7">
        <f t="shared" si="8"/>
        <v>221.12431030273342</v>
      </c>
      <c r="L108" s="8">
        <f t="shared" si="9"/>
        <v>1.6804321004260667</v>
      </c>
      <c r="M108" s="8">
        <f t="shared" si="12"/>
        <v>2.0106276689688949</v>
      </c>
      <c r="P108" s="6">
        <f t="shared" si="10"/>
        <v>4.0600639933989235</v>
      </c>
    </row>
    <row r="109" spans="1:22" x14ac:dyDescent="0.15">
      <c r="A109" s="6">
        <v>54</v>
      </c>
      <c r="B109" s="6">
        <v>107</v>
      </c>
      <c r="D109">
        <v>782.90576171875</v>
      </c>
      <c r="E109">
        <v>600.31335449218795</v>
      </c>
      <c r="F109">
        <v>468.72058105468801</v>
      </c>
      <c r="G109">
        <v>468.07458496093801</v>
      </c>
      <c r="I109" s="7">
        <f t="shared" si="7"/>
        <v>314.18518066406199</v>
      </c>
      <c r="J109" s="7">
        <f t="shared" si="7"/>
        <v>132.23876953124994</v>
      </c>
      <c r="K109" s="7">
        <f t="shared" si="8"/>
        <v>221.61804199218705</v>
      </c>
      <c r="L109" s="8">
        <f t="shared" si="9"/>
        <v>1.6758931044032097</v>
      </c>
      <c r="M109" s="8">
        <f t="shared" si="12"/>
        <v>2.0091746128389616</v>
      </c>
      <c r="P109" s="6">
        <f t="shared" si="10"/>
        <v>3.9848610524464592</v>
      </c>
    </row>
    <row r="110" spans="1:22" x14ac:dyDescent="0.15">
      <c r="A110" s="6">
        <v>54.5</v>
      </c>
      <c r="B110" s="6">
        <v>108</v>
      </c>
      <c r="D110">
        <v>778.51873779296898</v>
      </c>
      <c r="E110">
        <v>598.88671875</v>
      </c>
      <c r="F110">
        <v>469.01504516601602</v>
      </c>
      <c r="G110">
        <v>468.05465698242199</v>
      </c>
      <c r="I110" s="7">
        <f t="shared" si="7"/>
        <v>309.50369262695295</v>
      </c>
      <c r="J110" s="7">
        <f t="shared" si="7"/>
        <v>130.83206176757801</v>
      </c>
      <c r="K110" s="7">
        <f t="shared" si="8"/>
        <v>217.92124938964835</v>
      </c>
      <c r="L110" s="8">
        <f t="shared" si="9"/>
        <v>1.6656563111936851</v>
      </c>
      <c r="M110" s="8">
        <f t="shared" si="12"/>
        <v>2.0020237595223604</v>
      </c>
      <c r="P110" s="6">
        <f t="shared" si="10"/>
        <v>3.6147685359565562</v>
      </c>
    </row>
    <row r="111" spans="1:22" x14ac:dyDescent="0.15">
      <c r="A111" s="6">
        <v>55</v>
      </c>
      <c r="B111" s="6">
        <v>109</v>
      </c>
      <c r="D111">
        <v>779.36340332031295</v>
      </c>
      <c r="E111">
        <v>598.84265136718795</v>
      </c>
      <c r="F111">
        <v>469.01016235351602</v>
      </c>
      <c r="G111">
        <v>468.12356567382801</v>
      </c>
      <c r="I111" s="7">
        <f t="shared" si="7"/>
        <v>310.35324096679693</v>
      </c>
      <c r="J111" s="7">
        <f t="shared" si="7"/>
        <v>130.71908569335994</v>
      </c>
      <c r="K111" s="7">
        <f t="shared" si="8"/>
        <v>218.84988098144498</v>
      </c>
      <c r="L111" s="8">
        <f t="shared" si="9"/>
        <v>1.6741999060093009</v>
      </c>
      <c r="M111" s="8">
        <f t="shared" si="12"/>
        <v>2.0136532942309002</v>
      </c>
      <c r="P111" s="6">
        <f t="shared" si="10"/>
        <v>4.2166552724524848</v>
      </c>
    </row>
    <row r="112" spans="1:22" x14ac:dyDescent="0.15">
      <c r="A112" s="6">
        <v>55.5</v>
      </c>
      <c r="B112" s="6">
        <v>110</v>
      </c>
      <c r="D112">
        <v>777.309326171875</v>
      </c>
      <c r="E112">
        <v>598.29138183593795</v>
      </c>
      <c r="F112">
        <v>469.403564453125</v>
      </c>
      <c r="G112">
        <v>468.52285766601602</v>
      </c>
      <c r="I112" s="7">
        <f t="shared" si="7"/>
        <v>307.90576171875</v>
      </c>
      <c r="J112" s="7">
        <f t="shared" si="7"/>
        <v>129.76852416992193</v>
      </c>
      <c r="K112" s="7">
        <f t="shared" si="8"/>
        <v>217.06779479980466</v>
      </c>
      <c r="L112" s="8">
        <f t="shared" si="9"/>
        <v>1.6727307040617263</v>
      </c>
      <c r="M112" s="8">
        <f t="shared" si="12"/>
        <v>2.0152700321762489</v>
      </c>
      <c r="P112" s="6">
        <f t="shared" si="10"/>
        <v>4.3003295681214668</v>
      </c>
    </row>
    <row r="113" spans="1:16" x14ac:dyDescent="0.15">
      <c r="A113" s="6">
        <v>56</v>
      </c>
      <c r="B113" s="6">
        <v>111</v>
      </c>
      <c r="D113">
        <v>781.39813232421898</v>
      </c>
      <c r="E113">
        <v>601.23431396484398</v>
      </c>
      <c r="F113">
        <v>468.865478515625</v>
      </c>
      <c r="G113">
        <v>468.3818359375</v>
      </c>
      <c r="I113" s="7">
        <f t="shared" si="7"/>
        <v>312.53265380859398</v>
      </c>
      <c r="J113" s="7">
        <f t="shared" si="7"/>
        <v>132.85247802734398</v>
      </c>
      <c r="K113" s="7">
        <f t="shared" si="8"/>
        <v>219.53591918945318</v>
      </c>
      <c r="L113" s="8">
        <f t="shared" si="9"/>
        <v>1.652478918340295</v>
      </c>
      <c r="M113" s="8">
        <f t="shared" si="12"/>
        <v>1.9981041863477413</v>
      </c>
      <c r="P113" s="6">
        <f t="shared" si="10"/>
        <v>3.4119109697982029</v>
      </c>
    </row>
    <row r="114" spans="1:16" x14ac:dyDescent="0.15">
      <c r="A114" s="6">
        <v>56.5</v>
      </c>
      <c r="B114" s="6">
        <v>112</v>
      </c>
      <c r="D114">
        <v>782.444580078125</v>
      </c>
      <c r="E114">
        <v>601.480712890625</v>
      </c>
      <c r="F114">
        <v>469.14407348632801</v>
      </c>
      <c r="G114">
        <v>468.32147216796898</v>
      </c>
      <c r="I114" s="7">
        <f t="shared" si="7"/>
        <v>313.30050659179699</v>
      </c>
      <c r="J114" s="7">
        <f t="shared" si="7"/>
        <v>133.15924072265602</v>
      </c>
      <c r="K114" s="7">
        <f t="shared" si="8"/>
        <v>220.08903808593777</v>
      </c>
      <c r="L114" s="8">
        <f t="shared" si="9"/>
        <v>1.6528258714266708</v>
      </c>
      <c r="M114" s="8">
        <f t="shared" si="12"/>
        <v>2.0015370793270408</v>
      </c>
      <c r="P114" s="6">
        <f t="shared" si="10"/>
        <v>3.5895803954316379</v>
      </c>
    </row>
    <row r="115" spans="1:16" x14ac:dyDescent="0.15">
      <c r="A115" s="6">
        <v>57</v>
      </c>
      <c r="B115" s="6">
        <v>113</v>
      </c>
      <c r="D115">
        <v>788.17095947265602</v>
      </c>
      <c r="E115">
        <v>604.57891845703102</v>
      </c>
      <c r="F115">
        <v>468.98577880859398</v>
      </c>
      <c r="G115">
        <v>468.06158447265602</v>
      </c>
      <c r="I115" s="7">
        <f t="shared" si="7"/>
        <v>319.18518066406205</v>
      </c>
      <c r="J115" s="7">
        <f t="shared" si="7"/>
        <v>136.517333984375</v>
      </c>
      <c r="K115" s="7">
        <f t="shared" si="8"/>
        <v>223.62304687499955</v>
      </c>
      <c r="L115" s="8">
        <f t="shared" si="9"/>
        <v>1.6380560647382272</v>
      </c>
      <c r="M115" s="8">
        <f t="shared" si="12"/>
        <v>1.9898532125315209</v>
      </c>
      <c r="P115" s="6">
        <f t="shared" si="10"/>
        <v>2.9848817009907824</v>
      </c>
    </row>
    <row r="116" spans="1:16" x14ac:dyDescent="0.15">
      <c r="A116" s="6">
        <v>57.5</v>
      </c>
      <c r="B116" s="6">
        <v>114</v>
      </c>
      <c r="D116">
        <v>778.13897705078102</v>
      </c>
      <c r="E116">
        <v>600.174560546875</v>
      </c>
      <c r="F116">
        <v>468.80612182617199</v>
      </c>
      <c r="G116">
        <v>467.93536376953102</v>
      </c>
      <c r="I116" s="7">
        <f t="shared" si="7"/>
        <v>309.33285522460903</v>
      </c>
      <c r="J116" s="7">
        <f t="shared" si="7"/>
        <v>132.23919677734398</v>
      </c>
      <c r="K116" s="7">
        <f t="shared" si="8"/>
        <v>216.76541748046827</v>
      </c>
      <c r="L116" s="8">
        <f t="shared" si="9"/>
        <v>1.6391918792840539</v>
      </c>
      <c r="M116" s="8">
        <f t="shared" si="12"/>
        <v>1.9940749669702711</v>
      </c>
      <c r="P116" s="6">
        <f t="shared" si="10"/>
        <v>3.2033786628305903</v>
      </c>
    </row>
    <row r="117" spans="1:16" x14ac:dyDescent="0.15">
      <c r="A117" s="6">
        <v>58</v>
      </c>
      <c r="B117" s="6">
        <v>115</v>
      </c>
      <c r="D117">
        <v>775.11016845703102</v>
      </c>
      <c r="E117">
        <v>600.23492431640602</v>
      </c>
      <c r="F117">
        <v>468.88681030273398</v>
      </c>
      <c r="G117">
        <v>467.99816894531301</v>
      </c>
      <c r="I117" s="7">
        <f t="shared" si="7"/>
        <v>306.22335815429705</v>
      </c>
      <c r="J117" s="7">
        <f t="shared" si="7"/>
        <v>132.23675537109301</v>
      </c>
      <c r="K117" s="7">
        <f t="shared" si="8"/>
        <v>213.65762939453194</v>
      </c>
      <c r="L117" s="8">
        <f t="shared" si="9"/>
        <v>1.6157204462174632</v>
      </c>
      <c r="M117" s="8">
        <f t="shared" si="12"/>
        <v>1.9736894737966042</v>
      </c>
      <c r="P117" s="6">
        <f t="shared" si="10"/>
        <v>2.1483271697430402</v>
      </c>
    </row>
    <row r="118" spans="1:16" x14ac:dyDescent="0.15">
      <c r="A118" s="6">
        <v>58.5</v>
      </c>
      <c r="B118" s="6">
        <v>116</v>
      </c>
      <c r="D118">
        <v>779.500244140625</v>
      </c>
      <c r="E118">
        <v>602.766357421875</v>
      </c>
      <c r="F118">
        <v>469.32736206054699</v>
      </c>
      <c r="G118">
        <v>468.48425292968801</v>
      </c>
      <c r="I118" s="7">
        <f t="shared" si="7"/>
        <v>310.17288208007801</v>
      </c>
      <c r="J118" s="7">
        <f t="shared" si="7"/>
        <v>134.28210449218699</v>
      </c>
      <c r="K118" s="7">
        <f t="shared" si="8"/>
        <v>216.17540893554713</v>
      </c>
      <c r="L118" s="8">
        <f t="shared" si="9"/>
        <v>1.6098601504128569</v>
      </c>
      <c r="M118" s="8">
        <f t="shared" si="12"/>
        <v>1.9709151178849216</v>
      </c>
      <c r="P118" s="6">
        <f t="shared" si="10"/>
        <v>2.0047403395378178</v>
      </c>
    </row>
    <row r="119" spans="1:16" x14ac:dyDescent="0.15">
      <c r="A119" s="6">
        <v>59</v>
      </c>
      <c r="B119" s="6">
        <v>117</v>
      </c>
      <c r="D119">
        <v>781.06536865234398</v>
      </c>
      <c r="E119">
        <v>604.41473388671898</v>
      </c>
      <c r="F119">
        <v>468.22393798828102</v>
      </c>
      <c r="G119">
        <v>467.612060546875</v>
      </c>
      <c r="I119" s="7">
        <f t="shared" si="7"/>
        <v>312.84143066406295</v>
      </c>
      <c r="J119" s="7">
        <f t="shared" si="7"/>
        <v>136.80267333984398</v>
      </c>
      <c r="K119" s="7">
        <f t="shared" si="8"/>
        <v>217.07955932617216</v>
      </c>
      <c r="L119" s="8">
        <f t="shared" si="9"/>
        <v>1.5868078746305276</v>
      </c>
      <c r="M119" s="8">
        <f t="shared" si="12"/>
        <v>1.9509487819955158</v>
      </c>
      <c r="P119" s="6">
        <f t="shared" si="10"/>
        <v>0.97138233773991989</v>
      </c>
    </row>
    <row r="120" spans="1:16" x14ac:dyDescent="0.15">
      <c r="A120" s="6">
        <v>59.5</v>
      </c>
      <c r="B120" s="6">
        <v>118</v>
      </c>
      <c r="D120">
        <v>782.07672119140602</v>
      </c>
      <c r="E120">
        <v>605.18212890625</v>
      </c>
      <c r="F120">
        <v>468.86282348632801</v>
      </c>
      <c r="G120">
        <v>467.97033691406301</v>
      </c>
      <c r="I120" s="7">
        <f t="shared" si="7"/>
        <v>313.21389770507801</v>
      </c>
      <c r="J120" s="7">
        <f t="shared" si="7"/>
        <v>137.21179199218699</v>
      </c>
      <c r="K120" s="7">
        <f t="shared" si="8"/>
        <v>217.16564331054713</v>
      </c>
      <c r="L120" s="8">
        <f t="shared" si="9"/>
        <v>1.5827039364292597</v>
      </c>
      <c r="M120" s="8">
        <f t="shared" si="12"/>
        <v>1.9499307836871713</v>
      </c>
      <c r="P120" s="6">
        <f t="shared" si="10"/>
        <v>0.91869582061573052</v>
      </c>
    </row>
    <row r="121" spans="1:16" x14ac:dyDescent="0.15">
      <c r="A121" s="6">
        <v>60</v>
      </c>
      <c r="B121" s="6">
        <v>119</v>
      </c>
      <c r="D121">
        <v>785.39825439453102</v>
      </c>
      <c r="E121">
        <v>607.39825439453102</v>
      </c>
      <c r="F121">
        <v>467.958740234375</v>
      </c>
      <c r="G121">
        <v>467.36050415039102</v>
      </c>
      <c r="I121" s="7">
        <f t="shared" si="7"/>
        <v>317.43951416015602</v>
      </c>
      <c r="J121" s="7">
        <f t="shared" si="7"/>
        <v>140.03775024414</v>
      </c>
      <c r="K121" s="7">
        <f t="shared" si="8"/>
        <v>219.41308898925803</v>
      </c>
      <c r="L121" s="8">
        <f t="shared" si="9"/>
        <v>1.566813867023257</v>
      </c>
      <c r="M121" s="8">
        <f t="shared" si="12"/>
        <v>1.9371266541740924</v>
      </c>
      <c r="P121" s="6">
        <f t="shared" si="10"/>
        <v>0.25601791307750615</v>
      </c>
    </row>
    <row r="122" spans="1:16" x14ac:dyDescent="0.15">
      <c r="A122" s="6">
        <v>60.5</v>
      </c>
      <c r="B122" s="6">
        <v>120</v>
      </c>
      <c r="D122">
        <v>786.655517578125</v>
      </c>
      <c r="E122">
        <v>607.45806884765602</v>
      </c>
      <c r="F122">
        <v>468.48791503906301</v>
      </c>
      <c r="G122">
        <v>467.87054443359398</v>
      </c>
      <c r="I122" s="7">
        <f t="shared" si="7"/>
        <v>318.16760253906199</v>
      </c>
      <c r="J122" s="7">
        <f t="shared" si="7"/>
        <v>139.58752441406205</v>
      </c>
      <c r="K122" s="7">
        <f t="shared" si="8"/>
        <v>220.45633544921856</v>
      </c>
      <c r="L122" s="8">
        <f t="shared" si="9"/>
        <v>1.5793412511226526</v>
      </c>
      <c r="M122" s="8">
        <f t="shared" si="12"/>
        <v>1.9527399781664116</v>
      </c>
      <c r="P122" s="6">
        <f t="shared" si="10"/>
        <v>1.0640857213871469</v>
      </c>
    </row>
    <row r="123" spans="1:16" x14ac:dyDescent="0.15">
      <c r="A123" s="6">
        <v>61</v>
      </c>
      <c r="B123" s="6">
        <v>121</v>
      </c>
      <c r="D123">
        <v>784.87310791015602</v>
      </c>
      <c r="E123">
        <v>608.939453125</v>
      </c>
      <c r="F123">
        <v>468.70007324218801</v>
      </c>
      <c r="G123">
        <v>467.83175659179699</v>
      </c>
      <c r="I123" s="7">
        <f t="shared" si="7"/>
        <v>316.17303466796801</v>
      </c>
      <c r="J123" s="7">
        <f t="shared" si="7"/>
        <v>141.10769653320301</v>
      </c>
      <c r="K123" s="7">
        <f t="shared" si="8"/>
        <v>217.39764709472593</v>
      </c>
      <c r="L123" s="8">
        <f t="shared" si="9"/>
        <v>1.5406505274754569</v>
      </c>
      <c r="M123" s="8">
        <f t="shared" si="12"/>
        <v>1.9171351944121398</v>
      </c>
      <c r="P123" s="6">
        <f t="shared" si="10"/>
        <v>-0.7786403751062474</v>
      </c>
    </row>
    <row r="124" spans="1:16" x14ac:dyDescent="0.15">
      <c r="A124" s="6">
        <v>61.5</v>
      </c>
      <c r="B124" s="6">
        <v>122</v>
      </c>
      <c r="D124">
        <v>781.96325683593795</v>
      </c>
      <c r="E124">
        <v>606.40472412109398</v>
      </c>
      <c r="F124">
        <v>468.42227172851602</v>
      </c>
      <c r="G124">
        <v>467.818115234375</v>
      </c>
      <c r="I124" s="7">
        <f t="shared" si="7"/>
        <v>313.54098510742193</v>
      </c>
      <c r="J124" s="7">
        <f t="shared" si="7"/>
        <v>138.58660888671898</v>
      </c>
      <c r="K124" s="7">
        <f t="shared" si="8"/>
        <v>216.53035888671866</v>
      </c>
      <c r="L124" s="8">
        <f t="shared" si="9"/>
        <v>1.5624190578449833</v>
      </c>
      <c r="M124" s="8">
        <f t="shared" si="12"/>
        <v>1.9419896646745896</v>
      </c>
      <c r="P124" s="6">
        <f t="shared" si="10"/>
        <v>0.50770309163760396</v>
      </c>
    </row>
    <row r="125" spans="1:16" x14ac:dyDescent="0.15">
      <c r="A125" s="6">
        <v>62</v>
      </c>
      <c r="B125" s="6">
        <v>123</v>
      </c>
      <c r="D125">
        <v>776.59844970703102</v>
      </c>
      <c r="E125">
        <v>605.30633544921898</v>
      </c>
      <c r="F125">
        <v>468.02947998046898</v>
      </c>
      <c r="G125">
        <v>467.69070434570301</v>
      </c>
      <c r="I125" s="7">
        <f t="shared" si="7"/>
        <v>308.56896972656205</v>
      </c>
      <c r="J125" s="7">
        <f t="shared" si="7"/>
        <v>137.61563110351597</v>
      </c>
      <c r="K125" s="7">
        <f t="shared" si="8"/>
        <v>212.23802795410086</v>
      </c>
      <c r="L125" s="8">
        <f t="shared" si="9"/>
        <v>1.5422523317460435</v>
      </c>
      <c r="M125" s="8">
        <f t="shared" si="12"/>
        <v>1.9249088784685733</v>
      </c>
      <c r="P125" s="6">
        <f t="shared" si="10"/>
        <v>-0.37631324469737387</v>
      </c>
    </row>
    <row r="126" spans="1:16" x14ac:dyDescent="0.15">
      <c r="A126" s="6">
        <v>62.5</v>
      </c>
      <c r="B126" s="6">
        <v>124</v>
      </c>
      <c r="D126">
        <v>779.445556640625</v>
      </c>
      <c r="E126">
        <v>606.70788574218795</v>
      </c>
      <c r="F126">
        <v>468.75573730468801</v>
      </c>
      <c r="G126">
        <v>468.07843017578102</v>
      </c>
      <c r="I126" s="7">
        <f t="shared" si="7"/>
        <v>310.68981933593699</v>
      </c>
      <c r="J126" s="7">
        <f t="shared" si="7"/>
        <v>138.62945556640693</v>
      </c>
      <c r="K126" s="7">
        <f t="shared" si="8"/>
        <v>213.64920043945216</v>
      </c>
      <c r="L126" s="8">
        <f t="shared" si="9"/>
        <v>1.5411529935433448</v>
      </c>
      <c r="M126" s="8">
        <f t="shared" si="12"/>
        <v>1.9268954801587983</v>
      </c>
      <c r="P126" s="6">
        <f t="shared" si="10"/>
        <v>-0.27349664558023112</v>
      </c>
    </row>
    <row r="127" spans="1:16" x14ac:dyDescent="0.15">
      <c r="A127" s="6">
        <v>63</v>
      </c>
      <c r="B127" s="6">
        <v>125</v>
      </c>
      <c r="D127">
        <v>779.19146728515602</v>
      </c>
      <c r="E127">
        <v>607.27160644531295</v>
      </c>
      <c r="F127">
        <v>468.71957397460898</v>
      </c>
      <c r="G127">
        <v>468.04348754882801</v>
      </c>
      <c r="I127" s="7">
        <f t="shared" si="7"/>
        <v>310.47189331054705</v>
      </c>
      <c r="J127" s="7">
        <f t="shared" si="7"/>
        <v>139.22811889648494</v>
      </c>
      <c r="K127" s="7">
        <f t="shared" si="8"/>
        <v>213.01221008300757</v>
      </c>
      <c r="L127" s="8">
        <f t="shared" si="9"/>
        <v>1.5299510743327684</v>
      </c>
      <c r="M127" s="8">
        <f t="shared" si="12"/>
        <v>1.9187795008411457</v>
      </c>
      <c r="P127" s="6">
        <f t="shared" si="10"/>
        <v>-0.69353927216814737</v>
      </c>
    </row>
    <row r="128" spans="1:16" x14ac:dyDescent="0.15">
      <c r="A128" s="6">
        <v>63.5</v>
      </c>
      <c r="B128" s="6">
        <v>126</v>
      </c>
      <c r="D128">
        <v>778.48760986328102</v>
      </c>
      <c r="E128">
        <v>606.66583251953102</v>
      </c>
      <c r="F128">
        <v>468.34140014648398</v>
      </c>
      <c r="G128">
        <v>467.57711791992199</v>
      </c>
      <c r="I128" s="7">
        <f t="shared" si="7"/>
        <v>310.14620971679705</v>
      </c>
      <c r="J128" s="7">
        <f t="shared" si="7"/>
        <v>139.08871459960903</v>
      </c>
      <c r="K128" s="7">
        <f t="shared" si="8"/>
        <v>212.78410949707074</v>
      </c>
      <c r="L128" s="8">
        <f t="shared" si="9"/>
        <v>1.5298445320284013</v>
      </c>
      <c r="M128" s="8">
        <f t="shared" si="12"/>
        <v>1.9217588984297023</v>
      </c>
      <c r="P128" s="6">
        <f t="shared" si="10"/>
        <v>-0.5393405070203604</v>
      </c>
    </row>
    <row r="129" spans="1:16" x14ac:dyDescent="0.15">
      <c r="A129" s="6">
        <v>64</v>
      </c>
      <c r="B129" s="6">
        <v>127</v>
      </c>
      <c r="D129">
        <v>771.32281494140602</v>
      </c>
      <c r="E129">
        <v>604.096923828125</v>
      </c>
      <c r="F129">
        <v>468.19161987304699</v>
      </c>
      <c r="G129">
        <v>467.56900024414102</v>
      </c>
      <c r="I129" s="7">
        <f t="shared" si="7"/>
        <v>303.13119506835903</v>
      </c>
      <c r="J129" s="7">
        <f t="shared" si="7"/>
        <v>136.52792358398398</v>
      </c>
      <c r="K129" s="7">
        <f t="shared" si="8"/>
        <v>207.56164855957024</v>
      </c>
      <c r="L129" s="8">
        <f t="shared" si="9"/>
        <v>1.5202871552638131</v>
      </c>
      <c r="M129" s="8">
        <f t="shared" si="12"/>
        <v>1.9152874615580375</v>
      </c>
      <c r="P129" s="6">
        <f t="shared" si="10"/>
        <v>-0.87426981560787298</v>
      </c>
    </row>
    <row r="130" spans="1:16" x14ac:dyDescent="0.15">
      <c r="A130" s="6">
        <v>64.5</v>
      </c>
      <c r="B130" s="6">
        <v>128</v>
      </c>
      <c r="D130">
        <v>769.18572998046898</v>
      </c>
      <c r="E130">
        <v>603.86047363281295</v>
      </c>
      <c r="F130">
        <v>467.94717407226602</v>
      </c>
      <c r="G130">
        <v>467.36068725585898</v>
      </c>
      <c r="I130" s="7">
        <f t="shared" ref="I130:J148" si="13">D130-F130</f>
        <v>301.23855590820295</v>
      </c>
      <c r="J130" s="7">
        <f t="shared" si="13"/>
        <v>136.49978637695398</v>
      </c>
      <c r="K130" s="7">
        <f t="shared" ref="K130:K148" si="14">I130-0.7*J130</f>
        <v>205.68870544433517</v>
      </c>
      <c r="L130" s="8">
        <f t="shared" ref="L130:L148" si="15">K130/J130</f>
        <v>1.5068793212343279</v>
      </c>
      <c r="M130" s="8">
        <f t="shared" si="12"/>
        <v>1.9049655674214758</v>
      </c>
      <c r="P130" s="6">
        <f t="shared" si="10"/>
        <v>-1.4084795954496705</v>
      </c>
    </row>
    <row r="131" spans="1:16" x14ac:dyDescent="0.15">
      <c r="A131" s="6">
        <v>65</v>
      </c>
      <c r="B131" s="6">
        <v>129</v>
      </c>
      <c r="D131">
        <v>770.45635986328102</v>
      </c>
      <c r="E131">
        <v>604.19921875</v>
      </c>
      <c r="F131">
        <v>468.89208984375</v>
      </c>
      <c r="G131">
        <v>467.96749877929699</v>
      </c>
      <c r="I131" s="7">
        <f t="shared" si="13"/>
        <v>301.56427001953102</v>
      </c>
      <c r="J131" s="7">
        <f t="shared" si="13"/>
        <v>136.23171997070301</v>
      </c>
      <c r="K131" s="7">
        <f t="shared" si="14"/>
        <v>206.20206604003891</v>
      </c>
      <c r="L131" s="8">
        <f t="shared" si="15"/>
        <v>1.513612733395594</v>
      </c>
      <c r="M131" s="8">
        <f t="shared" si="12"/>
        <v>1.9147849194756656</v>
      </c>
      <c r="P131" s="6">
        <f t="shared" si="10"/>
        <v>-0.90027888832585268</v>
      </c>
    </row>
    <row r="132" spans="1:16" x14ac:dyDescent="0.15">
      <c r="A132" s="6">
        <v>65.5</v>
      </c>
      <c r="B132" s="6">
        <v>130</v>
      </c>
      <c r="D132">
        <v>768.18542480468795</v>
      </c>
      <c r="E132">
        <v>603.71734619140602</v>
      </c>
      <c r="F132">
        <v>468.04083251953102</v>
      </c>
      <c r="G132">
        <v>467.36984252929699</v>
      </c>
      <c r="I132" s="7">
        <f t="shared" si="13"/>
        <v>300.14459228515693</v>
      </c>
      <c r="J132" s="7">
        <f t="shared" si="13"/>
        <v>136.34750366210903</v>
      </c>
      <c r="K132" s="7">
        <f t="shared" si="14"/>
        <v>204.7013397216806</v>
      </c>
      <c r="L132" s="8">
        <f t="shared" si="15"/>
        <v>1.5013207739319037</v>
      </c>
      <c r="M132" s="8">
        <f t="shared" si="12"/>
        <v>1.905578899904899</v>
      </c>
      <c r="P132" s="6">
        <f t="shared" si="10"/>
        <v>-1.376736563928086</v>
      </c>
    </row>
    <row r="133" spans="1:16" x14ac:dyDescent="0.15">
      <c r="A133" s="6">
        <v>66</v>
      </c>
      <c r="B133" s="6">
        <v>131</v>
      </c>
      <c r="D133">
        <v>761.63385009765602</v>
      </c>
      <c r="E133">
        <v>600.63848876953102</v>
      </c>
      <c r="F133">
        <v>468.174560546875</v>
      </c>
      <c r="G133">
        <v>467.63992309570301</v>
      </c>
      <c r="I133" s="7">
        <f t="shared" si="13"/>
        <v>293.45928955078102</v>
      </c>
      <c r="J133" s="7">
        <f t="shared" si="13"/>
        <v>132.99856567382801</v>
      </c>
      <c r="K133" s="7">
        <f t="shared" si="14"/>
        <v>200.36029357910144</v>
      </c>
      <c r="L133" s="8">
        <f t="shared" si="15"/>
        <v>1.506484619318937</v>
      </c>
      <c r="M133" s="8">
        <f t="shared" si="12"/>
        <v>1.913828685184856</v>
      </c>
      <c r="P133" s="6">
        <f t="shared" si="10"/>
        <v>-0.94976880783211226</v>
      </c>
    </row>
    <row r="134" spans="1:16" x14ac:dyDescent="0.15">
      <c r="A134" s="6">
        <v>66.5</v>
      </c>
      <c r="B134" s="6">
        <v>132</v>
      </c>
      <c r="D134">
        <v>762.67858886718795</v>
      </c>
      <c r="E134">
        <v>601.22772216796898</v>
      </c>
      <c r="F134">
        <v>467.97683715820301</v>
      </c>
      <c r="G134">
        <v>467.45071411132801</v>
      </c>
      <c r="I134" s="7">
        <f t="shared" si="13"/>
        <v>294.70175170898494</v>
      </c>
      <c r="J134" s="7">
        <f t="shared" si="13"/>
        <v>133.77700805664097</v>
      </c>
      <c r="K134" s="7">
        <f t="shared" si="14"/>
        <v>201.05784606933628</v>
      </c>
      <c r="L134" s="8">
        <f t="shared" si="15"/>
        <v>1.502932745993308</v>
      </c>
      <c r="M134" s="8">
        <f t="shared" si="12"/>
        <v>1.9133627517521505</v>
      </c>
      <c r="P134" s="6">
        <f t="shared" ref="P134:P148" si="16">(M134-$O$2)/$O$2*100</f>
        <v>-0.97388319935884593</v>
      </c>
    </row>
    <row r="135" spans="1:16" x14ac:dyDescent="0.15">
      <c r="A135" s="6">
        <v>67</v>
      </c>
      <c r="B135" s="6">
        <v>133</v>
      </c>
      <c r="D135">
        <v>763.49548339843795</v>
      </c>
      <c r="E135">
        <v>601.18597412109398</v>
      </c>
      <c r="F135">
        <v>468.48446655273398</v>
      </c>
      <c r="G135">
        <v>467.88558959960898</v>
      </c>
      <c r="I135" s="7">
        <f t="shared" si="13"/>
        <v>295.01101684570398</v>
      </c>
      <c r="J135" s="7">
        <f t="shared" si="13"/>
        <v>133.300384521485</v>
      </c>
      <c r="K135" s="7">
        <f t="shared" si="14"/>
        <v>201.70074768066448</v>
      </c>
      <c r="L135" s="8">
        <f t="shared" si="15"/>
        <v>1.5131295262554543</v>
      </c>
      <c r="M135" s="8">
        <f t="shared" si="12"/>
        <v>1.9266454719072206</v>
      </c>
      <c r="P135" s="6">
        <f t="shared" si="16"/>
        <v>-0.28643582624484304</v>
      </c>
    </row>
    <row r="136" spans="1:16" x14ac:dyDescent="0.15">
      <c r="A136" s="6">
        <v>67.5</v>
      </c>
      <c r="B136" s="6">
        <v>134</v>
      </c>
      <c r="D136">
        <v>766.36724853515602</v>
      </c>
      <c r="E136">
        <v>603.42333984375</v>
      </c>
      <c r="F136">
        <v>468.31213378906301</v>
      </c>
      <c r="G136">
        <v>467.60821533203102</v>
      </c>
      <c r="I136" s="7">
        <f t="shared" si="13"/>
        <v>298.05511474609301</v>
      </c>
      <c r="J136" s="7">
        <f t="shared" si="13"/>
        <v>135.81512451171898</v>
      </c>
      <c r="K136" s="7">
        <f t="shared" si="14"/>
        <v>202.98452758788972</v>
      </c>
      <c r="L136" s="8">
        <f t="shared" si="15"/>
        <v>1.4945649707104229</v>
      </c>
      <c r="M136" s="8">
        <f t="shared" si="12"/>
        <v>1.9111668562551127</v>
      </c>
      <c r="P136" s="6">
        <f t="shared" si="16"/>
        <v>-1.0875318024648373</v>
      </c>
    </row>
    <row r="137" spans="1:16" x14ac:dyDescent="0.15">
      <c r="A137" s="6">
        <v>68</v>
      </c>
      <c r="B137" s="6">
        <v>135</v>
      </c>
      <c r="D137">
        <v>774.78216552734398</v>
      </c>
      <c r="E137">
        <v>606.48986816406295</v>
      </c>
      <c r="F137">
        <v>468.83782958984398</v>
      </c>
      <c r="G137">
        <v>468.11968994140602</v>
      </c>
      <c r="I137" s="7">
        <f t="shared" si="13"/>
        <v>305.9443359375</v>
      </c>
      <c r="J137" s="7">
        <f t="shared" si="13"/>
        <v>138.37017822265693</v>
      </c>
      <c r="K137" s="7">
        <f t="shared" si="14"/>
        <v>209.08521118164015</v>
      </c>
      <c r="L137" s="8">
        <f t="shared" si="15"/>
        <v>1.5110568900561279</v>
      </c>
      <c r="M137" s="8">
        <f t="shared" si="12"/>
        <v>1.9307447154937414</v>
      </c>
      <c r="P137" s="6">
        <f t="shared" si="16"/>
        <v>-7.4279415328325188E-2</v>
      </c>
    </row>
    <row r="138" spans="1:16" x14ac:dyDescent="0.15">
      <c r="A138" s="6">
        <v>68.5</v>
      </c>
      <c r="B138" s="6">
        <v>136</v>
      </c>
      <c r="D138">
        <v>779.92041015625</v>
      </c>
      <c r="E138">
        <v>609.65655517578102</v>
      </c>
      <c r="F138">
        <v>467.54968261718801</v>
      </c>
      <c r="G138">
        <v>467.14245605468801</v>
      </c>
      <c r="I138" s="7">
        <f t="shared" si="13"/>
        <v>312.37072753906199</v>
      </c>
      <c r="J138" s="7">
        <f t="shared" si="13"/>
        <v>142.51409912109301</v>
      </c>
      <c r="K138" s="7">
        <f t="shared" si="14"/>
        <v>212.61085815429689</v>
      </c>
      <c r="L138" s="8">
        <f t="shared" si="15"/>
        <v>1.4918584158725465</v>
      </c>
      <c r="M138" s="8">
        <f t="shared" si="12"/>
        <v>1.9146321812030838</v>
      </c>
      <c r="P138" s="6">
        <f t="shared" si="16"/>
        <v>-0.90818385982525673</v>
      </c>
    </row>
    <row r="139" spans="1:16" x14ac:dyDescent="0.15">
      <c r="A139" s="6">
        <v>69</v>
      </c>
      <c r="B139" s="6">
        <v>137</v>
      </c>
      <c r="D139">
        <v>789.10858154296898</v>
      </c>
      <c r="E139">
        <v>613.80969238281295</v>
      </c>
      <c r="F139">
        <v>468.60293579101602</v>
      </c>
      <c r="G139">
        <v>467.97622680664102</v>
      </c>
      <c r="I139" s="7">
        <f t="shared" si="13"/>
        <v>320.50564575195295</v>
      </c>
      <c r="J139" s="7">
        <f t="shared" si="13"/>
        <v>145.83346557617193</v>
      </c>
      <c r="K139" s="7">
        <f t="shared" si="14"/>
        <v>218.42221984863261</v>
      </c>
      <c r="L139" s="8">
        <f t="shared" si="15"/>
        <v>1.4977510065036892</v>
      </c>
      <c r="M139" s="8">
        <f t="shared" si="12"/>
        <v>1.9236107117271499</v>
      </c>
      <c r="P139" s="6">
        <f t="shared" si="16"/>
        <v>-0.44349988311456678</v>
      </c>
    </row>
    <row r="140" spans="1:16" x14ac:dyDescent="0.15">
      <c r="A140" s="6">
        <v>69.5</v>
      </c>
      <c r="B140" s="6">
        <v>138</v>
      </c>
      <c r="D140">
        <v>793.66070556640602</v>
      </c>
      <c r="E140">
        <v>616.36328125</v>
      </c>
      <c r="F140">
        <v>468.43792724609398</v>
      </c>
      <c r="G140">
        <v>467.91323852539102</v>
      </c>
      <c r="I140" s="7">
        <f t="shared" si="13"/>
        <v>325.22277832031205</v>
      </c>
      <c r="J140" s="7">
        <f t="shared" si="13"/>
        <v>148.45004272460898</v>
      </c>
      <c r="K140" s="7">
        <f t="shared" si="14"/>
        <v>221.30774841308576</v>
      </c>
      <c r="L140" s="8">
        <f t="shared" si="15"/>
        <v>1.4907893884788956</v>
      </c>
      <c r="M140" s="8">
        <f t="shared" si="12"/>
        <v>1.9197350335952801</v>
      </c>
      <c r="P140" s="6">
        <f t="shared" si="16"/>
        <v>-0.64408566070262596</v>
      </c>
    </row>
    <row r="141" spans="1:16" x14ac:dyDescent="0.15">
      <c r="A141" s="6">
        <v>70</v>
      </c>
      <c r="B141" s="6">
        <v>139</v>
      </c>
      <c r="D141">
        <v>799.52716064453102</v>
      </c>
      <c r="E141">
        <v>618.860595703125</v>
      </c>
      <c r="F141">
        <v>468.02093505859398</v>
      </c>
      <c r="G141">
        <v>467.55557250976602</v>
      </c>
      <c r="I141" s="7">
        <f t="shared" si="13"/>
        <v>331.50622558593705</v>
      </c>
      <c r="J141" s="7">
        <f t="shared" si="13"/>
        <v>151.30502319335898</v>
      </c>
      <c r="K141" s="7">
        <f t="shared" si="14"/>
        <v>225.59270935058578</v>
      </c>
      <c r="L141" s="8">
        <f t="shared" si="15"/>
        <v>1.4909796422442068</v>
      </c>
      <c r="M141" s="8">
        <f t="shared" si="12"/>
        <v>1.9230112272535147</v>
      </c>
      <c r="P141" s="6">
        <f t="shared" si="16"/>
        <v>-0.47452621068993633</v>
      </c>
    </row>
    <row r="142" spans="1:16" x14ac:dyDescent="0.15">
      <c r="A142" s="6">
        <v>70.5</v>
      </c>
      <c r="B142" s="6">
        <v>140</v>
      </c>
      <c r="D142">
        <v>800.31982421875</v>
      </c>
      <c r="E142">
        <v>619.488037109375</v>
      </c>
      <c r="F142">
        <v>468.39584350585898</v>
      </c>
      <c r="G142">
        <v>468.05731201171898</v>
      </c>
      <c r="I142" s="7">
        <f t="shared" si="13"/>
        <v>331.92398071289102</v>
      </c>
      <c r="J142" s="7">
        <f t="shared" si="13"/>
        <v>151.43072509765602</v>
      </c>
      <c r="K142" s="7">
        <f t="shared" si="14"/>
        <v>225.92247314453181</v>
      </c>
      <c r="L142" s="8">
        <f t="shared" si="15"/>
        <v>1.4919196417955265</v>
      </c>
      <c r="M142" s="8">
        <f t="shared" si="12"/>
        <v>1.9270371666977582</v>
      </c>
      <c r="P142" s="6">
        <f t="shared" si="16"/>
        <v>-0.26616365671376119</v>
      </c>
    </row>
    <row r="143" spans="1:16" x14ac:dyDescent="0.15">
      <c r="A143" s="6">
        <v>71</v>
      </c>
      <c r="B143" s="6">
        <v>141</v>
      </c>
      <c r="D143">
        <v>802.4775390625</v>
      </c>
      <c r="E143">
        <v>621.16149902343795</v>
      </c>
      <c r="F143">
        <v>468.09143066406301</v>
      </c>
      <c r="G143">
        <v>467.619384765625</v>
      </c>
      <c r="I143" s="7">
        <f t="shared" si="13"/>
        <v>334.38610839843699</v>
      </c>
      <c r="J143" s="7">
        <f t="shared" si="13"/>
        <v>153.54211425781295</v>
      </c>
      <c r="K143" s="7">
        <f t="shared" si="14"/>
        <v>226.90662841796791</v>
      </c>
      <c r="L143" s="8">
        <f t="shared" si="15"/>
        <v>1.4778136247164633</v>
      </c>
      <c r="M143" s="8">
        <f t="shared" si="12"/>
        <v>1.9160170895116186</v>
      </c>
      <c r="P143" s="6">
        <f t="shared" si="16"/>
        <v>-0.8365079103517099</v>
      </c>
    </row>
    <row r="144" spans="1:16" x14ac:dyDescent="0.15">
      <c r="A144" s="6">
        <v>71.5</v>
      </c>
      <c r="B144" s="6">
        <v>142</v>
      </c>
      <c r="D144">
        <v>803.99237060546898</v>
      </c>
      <c r="E144">
        <v>622.27160644531295</v>
      </c>
      <c r="F144">
        <v>468.93435668945301</v>
      </c>
      <c r="G144">
        <v>468.19671630859398</v>
      </c>
      <c r="I144" s="7">
        <f t="shared" si="13"/>
        <v>335.05801391601597</v>
      </c>
      <c r="J144" s="7">
        <f t="shared" si="13"/>
        <v>154.07489013671898</v>
      </c>
      <c r="K144" s="7">
        <f t="shared" si="14"/>
        <v>227.20559082031269</v>
      </c>
      <c r="L144" s="8">
        <f t="shared" si="15"/>
        <v>1.4746438606492005</v>
      </c>
      <c r="M144" s="8">
        <f t="shared" si="12"/>
        <v>1.9159332653372794</v>
      </c>
      <c r="P144" s="6">
        <f t="shared" si="16"/>
        <v>-0.84084623170307771</v>
      </c>
    </row>
    <row r="145" spans="1:16" x14ac:dyDescent="0.15">
      <c r="A145" s="6">
        <v>72</v>
      </c>
      <c r="B145" s="6">
        <v>143</v>
      </c>
      <c r="D145">
        <v>808.09765625</v>
      </c>
      <c r="E145">
        <v>623.66613769531295</v>
      </c>
      <c r="F145">
        <v>468.00833129882801</v>
      </c>
      <c r="G145">
        <v>467.45193481445301</v>
      </c>
      <c r="I145" s="7">
        <f t="shared" si="13"/>
        <v>340.08932495117199</v>
      </c>
      <c r="J145" s="7">
        <f t="shared" si="13"/>
        <v>156.21420288085994</v>
      </c>
      <c r="K145" s="7">
        <f t="shared" si="14"/>
        <v>230.73938293457002</v>
      </c>
      <c r="L145" s="8">
        <f t="shared" si="15"/>
        <v>1.4770704499292442</v>
      </c>
      <c r="M145" s="8">
        <f t="shared" si="12"/>
        <v>1.9214457945102468</v>
      </c>
      <c r="P145" s="6">
        <f t="shared" si="16"/>
        <v>-0.55554520488559533</v>
      </c>
    </row>
    <row r="146" spans="1:16" x14ac:dyDescent="0.15">
      <c r="A146" s="6">
        <v>72.5</v>
      </c>
      <c r="B146" s="6">
        <v>144</v>
      </c>
      <c r="D146">
        <v>801.53045654296898</v>
      </c>
      <c r="E146">
        <v>622.370849609375</v>
      </c>
      <c r="F146">
        <v>468.45520019531301</v>
      </c>
      <c r="G146">
        <v>467.63687133789102</v>
      </c>
      <c r="I146" s="7">
        <f t="shared" si="13"/>
        <v>333.07525634765597</v>
      </c>
      <c r="J146" s="7">
        <f t="shared" si="13"/>
        <v>154.73397827148398</v>
      </c>
      <c r="K146" s="7">
        <f t="shared" si="14"/>
        <v>224.7614715576172</v>
      </c>
      <c r="L146" s="8">
        <f t="shared" si="15"/>
        <v>1.4525670060862039</v>
      </c>
      <c r="M146" s="8">
        <f t="shared" si="12"/>
        <v>1.90002829056013</v>
      </c>
      <c r="P146" s="6">
        <f t="shared" si="16"/>
        <v>-1.6640084305861385</v>
      </c>
    </row>
    <row r="147" spans="1:16" x14ac:dyDescent="0.15">
      <c r="A147" s="6">
        <v>73</v>
      </c>
      <c r="B147" s="6">
        <v>145</v>
      </c>
      <c r="D147">
        <v>801.58953857421898</v>
      </c>
      <c r="E147">
        <v>621.63000488281295</v>
      </c>
      <c r="F147">
        <v>468.75634765625</v>
      </c>
      <c r="G147">
        <v>467.99105834960898</v>
      </c>
      <c r="I147" s="7">
        <f t="shared" si="13"/>
        <v>332.83319091796898</v>
      </c>
      <c r="J147" s="7">
        <f t="shared" si="13"/>
        <v>153.63894653320398</v>
      </c>
      <c r="K147" s="7">
        <f t="shared" si="14"/>
        <v>225.28592834472619</v>
      </c>
      <c r="L147" s="8">
        <f t="shared" si="15"/>
        <v>1.4663334618480874</v>
      </c>
      <c r="M147" s="8">
        <f t="shared" si="12"/>
        <v>1.9168806862149372</v>
      </c>
      <c r="P147" s="6">
        <f t="shared" si="16"/>
        <v>-0.79181245052154303</v>
      </c>
    </row>
    <row r="148" spans="1:16" x14ac:dyDescent="0.15">
      <c r="A148" s="6">
        <v>73.5</v>
      </c>
      <c r="B148" s="6">
        <v>146</v>
      </c>
      <c r="D148">
        <v>803.16204833984398</v>
      </c>
      <c r="E148">
        <v>623.092041015625</v>
      </c>
      <c r="F148">
        <v>468.76306152343801</v>
      </c>
      <c r="G148">
        <v>468.05792236328102</v>
      </c>
      <c r="I148" s="7">
        <f t="shared" si="13"/>
        <v>334.39898681640597</v>
      </c>
      <c r="J148" s="7">
        <f t="shared" si="13"/>
        <v>155.03411865234398</v>
      </c>
      <c r="K148" s="7">
        <f t="shared" si="14"/>
        <v>225.87510375976518</v>
      </c>
      <c r="L148" s="8">
        <f t="shared" si="15"/>
        <v>1.4569380322422993</v>
      </c>
      <c r="M148" s="8">
        <f t="shared" si="12"/>
        <v>1.9105711965020729</v>
      </c>
      <c r="P148" s="6">
        <f t="shared" si="16"/>
        <v>-1.1183601815706561</v>
      </c>
    </row>
    <row r="149" spans="1:16" x14ac:dyDescent="0.15">
      <c r="A149" s="18">
        <v>74</v>
      </c>
      <c r="B149" s="18">
        <v>147</v>
      </c>
      <c r="D149">
        <v>807.94763183593795</v>
      </c>
      <c r="E149">
        <v>625.076171875</v>
      </c>
      <c r="F149">
        <v>468.38122558593801</v>
      </c>
      <c r="G149">
        <v>467.62771606445301</v>
      </c>
      <c r="I149" s="19">
        <f t="shared" ref="I149:I192" si="17">D149-F149</f>
        <v>339.56640624999994</v>
      </c>
      <c r="J149" s="19">
        <f t="shared" ref="J149:J192" si="18">E149-G149</f>
        <v>157.44845581054699</v>
      </c>
      <c r="K149" s="19">
        <f t="shared" ref="K149:K192" si="19">I149-0.7*J149</f>
        <v>229.35248718261704</v>
      </c>
      <c r="L149" s="20">
        <f t="shared" ref="L149:L192" si="20">K149/J149</f>
        <v>1.4566829887400738</v>
      </c>
      <c r="M149" s="20">
        <f t="shared" ref="M149:M192" si="21">L149+ABS($N$2)*A149</f>
        <v>1.9134020928927709</v>
      </c>
      <c r="N149" s="18"/>
      <c r="O149" s="18"/>
      <c r="P149" s="18">
        <f t="shared" ref="P149:P192" si="22">(M149-$O$2)/$O$2*100</f>
        <v>-0.97184709805888569</v>
      </c>
    </row>
    <row r="150" spans="1:16" x14ac:dyDescent="0.15">
      <c r="A150" s="18">
        <v>74.5</v>
      </c>
      <c r="B150" s="18">
        <v>148</v>
      </c>
      <c r="D150">
        <v>810.17926025390602</v>
      </c>
      <c r="E150">
        <v>626.045166015625</v>
      </c>
      <c r="F150">
        <v>468.56005859375</v>
      </c>
      <c r="G150">
        <v>467.53240966796898</v>
      </c>
      <c r="I150" s="19">
        <f t="shared" si="17"/>
        <v>341.61920166015602</v>
      </c>
      <c r="J150" s="19">
        <f t="shared" si="18"/>
        <v>158.51275634765602</v>
      </c>
      <c r="K150" s="19">
        <f t="shared" si="19"/>
        <v>230.66027221679681</v>
      </c>
      <c r="L150" s="20">
        <f t="shared" si="20"/>
        <v>1.4551527431073383</v>
      </c>
      <c r="M150" s="20">
        <f t="shared" si="21"/>
        <v>1.9149577871529591</v>
      </c>
      <c r="N150" s="18"/>
      <c r="O150" s="18"/>
      <c r="P150" s="18">
        <f t="shared" si="22"/>
        <v>-0.89133211919541111</v>
      </c>
    </row>
    <row r="151" spans="1:16" x14ac:dyDescent="0.15">
      <c r="A151" s="18">
        <v>75</v>
      </c>
      <c r="B151" s="18">
        <v>149</v>
      </c>
      <c r="D151">
        <v>809.25640869140602</v>
      </c>
      <c r="E151">
        <v>626.684814453125</v>
      </c>
      <c r="F151">
        <v>468.12780761718801</v>
      </c>
      <c r="G151">
        <v>467.39523315429699</v>
      </c>
      <c r="I151" s="19">
        <f t="shared" si="17"/>
        <v>341.12860107421801</v>
      </c>
      <c r="J151" s="19">
        <f t="shared" si="18"/>
        <v>159.28958129882801</v>
      </c>
      <c r="K151" s="19">
        <f t="shared" si="19"/>
        <v>229.6258941650384</v>
      </c>
      <c r="L151" s="20">
        <f t="shared" si="20"/>
        <v>1.441562544723243</v>
      </c>
      <c r="M151" s="20">
        <f t="shared" si="21"/>
        <v>1.9044535286617872</v>
      </c>
      <c r="N151" s="18"/>
      <c r="O151" s="18"/>
      <c r="P151" s="18">
        <f t="shared" si="22"/>
        <v>-1.4349801688390864</v>
      </c>
    </row>
    <row r="152" spans="1:16" x14ac:dyDescent="0.15">
      <c r="A152" s="18">
        <v>75.5</v>
      </c>
      <c r="B152" s="18">
        <v>150</v>
      </c>
      <c r="D152">
        <v>812.53894042968795</v>
      </c>
      <c r="E152">
        <v>627.58728027343795</v>
      </c>
      <c r="F152">
        <v>468.56268310546898</v>
      </c>
      <c r="G152">
        <v>467.77584838867199</v>
      </c>
      <c r="I152" s="19">
        <f t="shared" si="17"/>
        <v>343.97625732421898</v>
      </c>
      <c r="J152" s="19">
        <f t="shared" si="18"/>
        <v>159.81143188476597</v>
      </c>
      <c r="K152" s="19">
        <f t="shared" si="19"/>
        <v>232.10825500488281</v>
      </c>
      <c r="L152" s="20">
        <f t="shared" si="20"/>
        <v>1.4523883070658385</v>
      </c>
      <c r="M152" s="20">
        <f t="shared" si="21"/>
        <v>1.9183652308973065</v>
      </c>
      <c r="N152" s="18"/>
      <c r="O152" s="18"/>
      <c r="P152" s="18">
        <f t="shared" si="22"/>
        <v>-0.71497981908380581</v>
      </c>
    </row>
    <row r="153" spans="1:16" x14ac:dyDescent="0.15">
      <c r="A153" s="18">
        <v>76</v>
      </c>
      <c r="B153" s="18">
        <v>151</v>
      </c>
      <c r="D153">
        <v>814.98638916015602</v>
      </c>
      <c r="E153">
        <v>629.53863525390602</v>
      </c>
      <c r="F153">
        <v>467.996337890625</v>
      </c>
      <c r="G153">
        <v>467.40133666992199</v>
      </c>
      <c r="I153" s="19">
        <f t="shared" si="17"/>
        <v>346.99005126953102</v>
      </c>
      <c r="J153" s="19">
        <f t="shared" si="18"/>
        <v>162.13729858398403</v>
      </c>
      <c r="K153" s="19">
        <f t="shared" si="19"/>
        <v>233.49394226074219</v>
      </c>
      <c r="L153" s="20">
        <f t="shared" si="20"/>
        <v>1.4401001145322325</v>
      </c>
      <c r="M153" s="20">
        <f t="shared" si="21"/>
        <v>1.909162978256624</v>
      </c>
      <c r="N153" s="18"/>
      <c r="O153" s="18"/>
      <c r="P153" s="18">
        <f t="shared" si="22"/>
        <v>-1.191242537165232</v>
      </c>
    </row>
    <row r="154" spans="1:16" x14ac:dyDescent="0.15">
      <c r="A154" s="18">
        <v>76.5</v>
      </c>
      <c r="B154" s="18">
        <v>152</v>
      </c>
      <c r="D154">
        <v>813.70886230468795</v>
      </c>
      <c r="E154">
        <v>629.08703613281295</v>
      </c>
      <c r="F154">
        <v>468.38977050781301</v>
      </c>
      <c r="G154">
        <v>467.84536743164102</v>
      </c>
      <c r="I154" s="19">
        <f t="shared" si="17"/>
        <v>345.31909179687494</v>
      </c>
      <c r="J154" s="19">
        <f t="shared" si="18"/>
        <v>161.24166870117193</v>
      </c>
      <c r="K154" s="19">
        <f t="shared" si="19"/>
        <v>232.44992370605462</v>
      </c>
      <c r="L154" s="20">
        <f t="shared" si="20"/>
        <v>1.4416243988199628</v>
      </c>
      <c r="M154" s="20">
        <f t="shared" si="21"/>
        <v>1.913773202437278</v>
      </c>
      <c r="N154" s="18"/>
      <c r="O154" s="18"/>
      <c r="P154" s="18">
        <f t="shared" si="22"/>
        <v>-0.9526403182328731</v>
      </c>
    </row>
    <row r="155" spans="1:16" x14ac:dyDescent="0.15">
      <c r="A155" s="18">
        <v>77</v>
      </c>
      <c r="B155" s="18">
        <v>153</v>
      </c>
      <c r="D155">
        <v>813.44445800781295</v>
      </c>
      <c r="E155">
        <v>629.66888427734398</v>
      </c>
      <c r="F155">
        <v>467.95529174804699</v>
      </c>
      <c r="G155">
        <v>467.27941894531301</v>
      </c>
      <c r="I155" s="19">
        <f t="shared" si="17"/>
        <v>345.48916625976597</v>
      </c>
      <c r="J155" s="19">
        <f t="shared" si="18"/>
        <v>162.38946533203097</v>
      </c>
      <c r="K155" s="19">
        <f t="shared" si="19"/>
        <v>231.8165405273443</v>
      </c>
      <c r="L155" s="20">
        <f t="shared" si="20"/>
        <v>1.427534354235102</v>
      </c>
      <c r="M155" s="20">
        <f t="shared" si="21"/>
        <v>1.9027690977453409</v>
      </c>
      <c r="N155" s="18"/>
      <c r="O155" s="18"/>
      <c r="P155" s="18">
        <f t="shared" si="22"/>
        <v>-1.5221579152031128</v>
      </c>
    </row>
    <row r="156" spans="1:16" x14ac:dyDescent="0.15">
      <c r="A156" s="18">
        <v>77.5</v>
      </c>
      <c r="B156" s="18">
        <v>154</v>
      </c>
      <c r="D156">
        <v>814.8662109375</v>
      </c>
      <c r="E156">
        <v>630.1943359375</v>
      </c>
      <c r="F156">
        <v>468.52468872070301</v>
      </c>
      <c r="G156">
        <v>467.74923706054699</v>
      </c>
      <c r="I156" s="19">
        <f t="shared" si="17"/>
        <v>346.34152221679699</v>
      </c>
      <c r="J156" s="19">
        <f t="shared" si="18"/>
        <v>162.44509887695301</v>
      </c>
      <c r="K156" s="19">
        <f t="shared" si="19"/>
        <v>232.62995300292988</v>
      </c>
      <c r="L156" s="20">
        <f t="shared" si="20"/>
        <v>1.4320527649722425</v>
      </c>
      <c r="M156" s="20">
        <f t="shared" si="21"/>
        <v>1.9103734483754049</v>
      </c>
      <c r="N156" s="18"/>
      <c r="O156" s="18"/>
      <c r="P156" s="18">
        <f t="shared" si="22"/>
        <v>-1.1285946387171624</v>
      </c>
    </row>
    <row r="157" spans="1:16" x14ac:dyDescent="0.15">
      <c r="A157" s="18">
        <v>78</v>
      </c>
      <c r="B157" s="18">
        <v>155</v>
      </c>
      <c r="D157">
        <v>810.48590087890602</v>
      </c>
      <c r="E157">
        <v>627.72381591796898</v>
      </c>
      <c r="F157">
        <v>468.41799926757801</v>
      </c>
      <c r="G157">
        <v>467.78643798828102</v>
      </c>
      <c r="I157" s="19">
        <f t="shared" si="17"/>
        <v>342.06790161132801</v>
      </c>
      <c r="J157" s="19">
        <f t="shared" si="18"/>
        <v>159.93737792968795</v>
      </c>
      <c r="K157" s="19">
        <f t="shared" si="19"/>
        <v>230.11173706054643</v>
      </c>
      <c r="L157" s="20">
        <f t="shared" si="20"/>
        <v>1.4387614705157208</v>
      </c>
      <c r="M157" s="20">
        <f t="shared" si="21"/>
        <v>1.9201680938118069</v>
      </c>
      <c r="N157" s="18"/>
      <c r="O157" s="18"/>
      <c r="P157" s="18">
        <f t="shared" si="22"/>
        <v>-0.62167262295313441</v>
      </c>
    </row>
    <row r="158" spans="1:16" x14ac:dyDescent="0.15">
      <c r="A158" s="18">
        <v>78.5</v>
      </c>
      <c r="B158" s="18">
        <v>156</v>
      </c>
      <c r="D158">
        <v>810.68707275390602</v>
      </c>
      <c r="E158">
        <v>628.241943359375</v>
      </c>
      <c r="F158">
        <v>468.43588256835898</v>
      </c>
      <c r="G158">
        <v>467.53890991210898</v>
      </c>
      <c r="I158" s="19">
        <f t="shared" si="17"/>
        <v>342.25119018554705</v>
      </c>
      <c r="J158" s="19">
        <f t="shared" si="18"/>
        <v>160.70303344726602</v>
      </c>
      <c r="K158" s="19">
        <f t="shared" si="19"/>
        <v>229.75906677246084</v>
      </c>
      <c r="L158" s="20">
        <f t="shared" si="20"/>
        <v>1.4297120710409941</v>
      </c>
      <c r="M158" s="20">
        <f t="shared" si="21"/>
        <v>1.9142046342300039</v>
      </c>
      <c r="N158" s="18"/>
      <c r="O158" s="18"/>
      <c r="P158" s="18">
        <f t="shared" si="22"/>
        <v>-0.9303115595806738</v>
      </c>
    </row>
    <row r="159" spans="1:16" x14ac:dyDescent="0.15">
      <c r="A159" s="18">
        <v>79</v>
      </c>
      <c r="B159" s="18">
        <v>157</v>
      </c>
      <c r="D159">
        <v>809.40484619140602</v>
      </c>
      <c r="E159">
        <v>624.94805908203102</v>
      </c>
      <c r="F159">
        <v>468.62832641601602</v>
      </c>
      <c r="G159">
        <v>467.90692138671898</v>
      </c>
      <c r="I159" s="19">
        <f t="shared" si="17"/>
        <v>340.77651977539</v>
      </c>
      <c r="J159" s="19">
        <f t="shared" si="18"/>
        <v>157.04113769531205</v>
      </c>
      <c r="K159" s="19">
        <f t="shared" si="19"/>
        <v>230.84772338867157</v>
      </c>
      <c r="L159" s="20">
        <f t="shared" si="20"/>
        <v>1.4699824948833313</v>
      </c>
      <c r="M159" s="20">
        <f t="shared" si="21"/>
        <v>1.9575609979652646</v>
      </c>
      <c r="N159" s="18"/>
      <c r="O159" s="18"/>
      <c r="P159" s="18">
        <f t="shared" si="22"/>
        <v>1.3135976705782946</v>
      </c>
    </row>
    <row r="160" spans="1:16" x14ac:dyDescent="0.15">
      <c r="A160" s="18">
        <v>79.5</v>
      </c>
      <c r="B160" s="18">
        <v>158</v>
      </c>
      <c r="D160">
        <v>796.09606933593795</v>
      </c>
      <c r="E160">
        <v>617.40728759765602</v>
      </c>
      <c r="F160">
        <v>468.25299072265602</v>
      </c>
      <c r="G160">
        <v>467.47448730468801</v>
      </c>
      <c r="I160" s="19">
        <f t="shared" si="17"/>
        <v>327.84307861328193</v>
      </c>
      <c r="J160" s="19">
        <f t="shared" si="18"/>
        <v>149.93280029296801</v>
      </c>
      <c r="K160" s="19">
        <f t="shared" si="19"/>
        <v>222.89011840820433</v>
      </c>
      <c r="L160" s="20">
        <f t="shared" si="20"/>
        <v>1.4866001166701219</v>
      </c>
      <c r="M160" s="20">
        <f t="shared" si="21"/>
        <v>1.9772645596449789</v>
      </c>
      <c r="N160" s="18"/>
      <c r="O160" s="18"/>
      <c r="P160" s="18">
        <f t="shared" si="22"/>
        <v>2.333355789365366</v>
      </c>
    </row>
    <row r="161" spans="1:16" x14ac:dyDescent="0.15">
      <c r="A161" s="18">
        <v>80</v>
      </c>
      <c r="B161" s="18">
        <v>159</v>
      </c>
      <c r="D161">
        <v>788.88482666015602</v>
      </c>
      <c r="E161">
        <v>611.44927978515602</v>
      </c>
      <c r="F161">
        <v>468.21417236328102</v>
      </c>
      <c r="G161">
        <v>467.67324829101602</v>
      </c>
      <c r="I161" s="19">
        <f t="shared" si="17"/>
        <v>320.670654296875</v>
      </c>
      <c r="J161" s="19">
        <f t="shared" si="18"/>
        <v>143.77603149414</v>
      </c>
      <c r="K161" s="19">
        <f t="shared" si="19"/>
        <v>220.027432250977</v>
      </c>
      <c r="L161" s="20">
        <f t="shared" si="20"/>
        <v>1.5303484869099677</v>
      </c>
      <c r="M161" s="20">
        <f t="shared" si="21"/>
        <v>2.0240988697777484</v>
      </c>
      <c r="N161" s="18"/>
      <c r="O161" s="18"/>
      <c r="P161" s="18">
        <f t="shared" si="22"/>
        <v>4.7572661854666958</v>
      </c>
    </row>
    <row r="162" spans="1:16" x14ac:dyDescent="0.15">
      <c r="A162" s="18">
        <v>80.5</v>
      </c>
      <c r="B162" s="18">
        <v>160</v>
      </c>
      <c r="D162">
        <v>775.09295654296898</v>
      </c>
      <c r="E162">
        <v>605.88897705078102</v>
      </c>
      <c r="F162">
        <v>468.10809326171898</v>
      </c>
      <c r="G162">
        <v>467.39810180664102</v>
      </c>
      <c r="I162" s="19">
        <f t="shared" si="17"/>
        <v>306.98486328125</v>
      </c>
      <c r="J162" s="19">
        <f t="shared" si="18"/>
        <v>138.49087524414</v>
      </c>
      <c r="K162" s="19">
        <f t="shared" si="19"/>
        <v>210.04125061035199</v>
      </c>
      <c r="L162" s="20">
        <f t="shared" si="20"/>
        <v>1.5166432462794297</v>
      </c>
      <c r="M162" s="20">
        <f t="shared" si="21"/>
        <v>2.0134795690401339</v>
      </c>
      <c r="N162" s="18"/>
      <c r="O162" s="18"/>
      <c r="P162" s="18">
        <f t="shared" si="22"/>
        <v>4.2076641226998914</v>
      </c>
    </row>
    <row r="163" spans="1:16" x14ac:dyDescent="0.15">
      <c r="A163" s="18">
        <v>81</v>
      </c>
      <c r="B163" s="18">
        <v>161</v>
      </c>
      <c r="D163">
        <v>763.95324707031295</v>
      </c>
      <c r="E163">
        <v>601.83074951171898</v>
      </c>
      <c r="F163">
        <v>467.70797729492199</v>
      </c>
      <c r="G163">
        <v>466.93984985351602</v>
      </c>
      <c r="I163" s="19">
        <f t="shared" si="17"/>
        <v>296.24526977539097</v>
      </c>
      <c r="J163" s="19">
        <f t="shared" si="18"/>
        <v>134.89089965820295</v>
      </c>
      <c r="K163" s="19">
        <f t="shared" si="19"/>
        <v>201.82164001464889</v>
      </c>
      <c r="L163" s="20">
        <f t="shared" si="20"/>
        <v>1.4961842535414935</v>
      </c>
      <c r="M163" s="20">
        <f t="shared" si="21"/>
        <v>1.9961065161951215</v>
      </c>
      <c r="N163" s="18"/>
      <c r="O163" s="18"/>
      <c r="P163" s="18">
        <f t="shared" si="22"/>
        <v>3.3085215222502482</v>
      </c>
    </row>
    <row r="164" spans="1:16" x14ac:dyDescent="0.15">
      <c r="A164" s="18">
        <v>81.5</v>
      </c>
      <c r="B164" s="18">
        <v>162</v>
      </c>
      <c r="D164">
        <v>762.451171875</v>
      </c>
      <c r="E164">
        <v>601.47668457031295</v>
      </c>
      <c r="F164">
        <v>468.08535766601602</v>
      </c>
      <c r="G164">
        <v>467.47470092773398</v>
      </c>
      <c r="I164" s="19">
        <f t="shared" si="17"/>
        <v>294.36581420898398</v>
      </c>
      <c r="J164" s="19">
        <f t="shared" si="18"/>
        <v>134.00198364257898</v>
      </c>
      <c r="K164" s="19">
        <f t="shared" si="19"/>
        <v>200.56442565917871</v>
      </c>
      <c r="L164" s="20">
        <f t="shared" si="20"/>
        <v>1.4967272887104455</v>
      </c>
      <c r="M164" s="20">
        <f t="shared" si="21"/>
        <v>1.9997354912569969</v>
      </c>
      <c r="N164" s="18"/>
      <c r="O164" s="18"/>
      <c r="P164" s="18">
        <f t="shared" si="22"/>
        <v>3.4963391788941882</v>
      </c>
    </row>
    <row r="165" spans="1:16" x14ac:dyDescent="0.15">
      <c r="A165" s="18">
        <v>82</v>
      </c>
      <c r="B165" s="18">
        <v>163</v>
      </c>
      <c r="D165">
        <v>770.51165771484398</v>
      </c>
      <c r="E165">
        <v>605.197021484375</v>
      </c>
      <c r="F165">
        <v>467.787841796875</v>
      </c>
      <c r="G165">
        <v>466.99716186523398</v>
      </c>
      <c r="I165" s="19">
        <f t="shared" si="17"/>
        <v>302.72381591796898</v>
      </c>
      <c r="J165" s="19">
        <f t="shared" si="18"/>
        <v>138.19985961914102</v>
      </c>
      <c r="K165" s="19">
        <f t="shared" si="19"/>
        <v>205.98391418457027</v>
      </c>
      <c r="L165" s="20">
        <f t="shared" si="20"/>
        <v>1.4904784617888351</v>
      </c>
      <c r="M165" s="20">
        <f t="shared" si="21"/>
        <v>1.9965726042283101</v>
      </c>
      <c r="N165" s="18"/>
      <c r="O165" s="18"/>
      <c r="P165" s="18">
        <f t="shared" si="22"/>
        <v>3.3326439151272127</v>
      </c>
    </row>
    <row r="166" spans="1:16" x14ac:dyDescent="0.15">
      <c r="A166" s="18">
        <v>82.5</v>
      </c>
      <c r="B166" s="18">
        <v>164</v>
      </c>
      <c r="D166">
        <v>772.35998535156295</v>
      </c>
      <c r="E166">
        <v>606.34405517578102</v>
      </c>
      <c r="F166">
        <v>468.02053833007801</v>
      </c>
      <c r="G166">
        <v>467.63931274414102</v>
      </c>
      <c r="I166" s="19">
        <f t="shared" si="17"/>
        <v>304.33944702148494</v>
      </c>
      <c r="J166" s="19">
        <f t="shared" si="18"/>
        <v>138.70474243164</v>
      </c>
      <c r="K166" s="19">
        <f t="shared" si="19"/>
        <v>207.24612731933695</v>
      </c>
      <c r="L166" s="20">
        <f t="shared" si="20"/>
        <v>1.4941531463603508</v>
      </c>
      <c r="M166" s="20">
        <f t="shared" si="21"/>
        <v>2.0033332286927497</v>
      </c>
      <c r="N166" s="18"/>
      <c r="O166" s="18"/>
      <c r="P166" s="18">
        <f t="shared" si="22"/>
        <v>3.682540131747817</v>
      </c>
    </row>
    <row r="167" spans="1:16" x14ac:dyDescent="0.15">
      <c r="A167" s="18">
        <v>83</v>
      </c>
      <c r="B167" s="18">
        <v>165</v>
      </c>
      <c r="D167">
        <v>777.27947998046898</v>
      </c>
      <c r="E167">
        <v>609.14398193359398</v>
      </c>
      <c r="F167">
        <v>467.60333251953102</v>
      </c>
      <c r="G167">
        <v>466.98779296875</v>
      </c>
      <c r="I167" s="19">
        <f t="shared" si="17"/>
        <v>309.67614746093795</v>
      </c>
      <c r="J167" s="19">
        <f t="shared" si="18"/>
        <v>142.15618896484398</v>
      </c>
      <c r="K167" s="19">
        <f t="shared" si="19"/>
        <v>210.16681518554719</v>
      </c>
      <c r="L167" s="20">
        <f t="shared" si="20"/>
        <v>1.4784218451264379</v>
      </c>
      <c r="M167" s="20">
        <f t="shared" si="21"/>
        <v>1.9906878673517603</v>
      </c>
      <c r="N167" s="18"/>
      <c r="O167" s="18"/>
      <c r="P167" s="18">
        <f t="shared" si="22"/>
        <v>3.0280792732449475</v>
      </c>
    </row>
    <row r="168" spans="1:16" x14ac:dyDescent="0.15">
      <c r="A168" s="18">
        <v>83.5</v>
      </c>
      <c r="B168" s="18">
        <v>166</v>
      </c>
      <c r="D168">
        <v>783.941650390625</v>
      </c>
      <c r="E168">
        <v>612.80914306640602</v>
      </c>
      <c r="F168">
        <v>468.42166137695301</v>
      </c>
      <c r="G168">
        <v>467.61654663085898</v>
      </c>
      <c r="I168" s="19">
        <f t="shared" si="17"/>
        <v>315.51998901367199</v>
      </c>
      <c r="J168" s="19">
        <f t="shared" si="18"/>
        <v>145.19259643554705</v>
      </c>
      <c r="K168" s="19">
        <f t="shared" si="19"/>
        <v>213.88517150878906</v>
      </c>
      <c r="L168" s="20">
        <f t="shared" si="20"/>
        <v>1.4731134834670139</v>
      </c>
      <c r="M168" s="20">
        <f t="shared" si="21"/>
        <v>1.9884654455852599</v>
      </c>
      <c r="N168" s="18"/>
      <c r="O168" s="18"/>
      <c r="P168" s="18">
        <f t="shared" si="22"/>
        <v>2.9130578026805107</v>
      </c>
    </row>
    <row r="169" spans="1:16" x14ac:dyDescent="0.15">
      <c r="A169" s="18">
        <v>84</v>
      </c>
      <c r="B169" s="18">
        <v>167</v>
      </c>
      <c r="D169">
        <v>792.33026123046898</v>
      </c>
      <c r="E169">
        <v>618.155029296875</v>
      </c>
      <c r="F169">
        <v>468.00021362304699</v>
      </c>
      <c r="G169">
        <v>467.18389892578102</v>
      </c>
      <c r="I169" s="19">
        <f t="shared" si="17"/>
        <v>324.33004760742199</v>
      </c>
      <c r="J169" s="19">
        <f t="shared" si="18"/>
        <v>150.97113037109398</v>
      </c>
      <c r="K169" s="19">
        <f t="shared" si="19"/>
        <v>218.65025634765621</v>
      </c>
      <c r="L169" s="20">
        <f t="shared" si="20"/>
        <v>1.4482918410308239</v>
      </c>
      <c r="M169" s="20">
        <f t="shared" si="21"/>
        <v>1.9667297430419934</v>
      </c>
      <c r="N169" s="18"/>
      <c r="O169" s="18"/>
      <c r="P169" s="18">
        <f t="shared" si="22"/>
        <v>1.7881262042042403</v>
      </c>
    </row>
    <row r="170" spans="1:16" x14ac:dyDescent="0.15">
      <c r="A170" s="18">
        <v>84.5</v>
      </c>
      <c r="B170" s="18">
        <v>168</v>
      </c>
      <c r="D170">
        <v>800.35137939453102</v>
      </c>
      <c r="E170">
        <v>622.39166259765602</v>
      </c>
      <c r="F170">
        <v>468.55252075195301</v>
      </c>
      <c r="G170">
        <v>467.72506713867199</v>
      </c>
      <c r="I170" s="19">
        <f t="shared" si="17"/>
        <v>331.79885864257801</v>
      </c>
      <c r="J170" s="19">
        <f t="shared" si="18"/>
        <v>154.66659545898403</v>
      </c>
      <c r="K170" s="19">
        <f t="shared" si="19"/>
        <v>223.53224182128918</v>
      </c>
      <c r="L170" s="20">
        <f t="shared" si="20"/>
        <v>1.4452522288858916</v>
      </c>
      <c r="M170" s="20">
        <f t="shared" si="21"/>
        <v>1.9667760707899848</v>
      </c>
      <c r="N170" s="18"/>
      <c r="O170" s="18"/>
      <c r="P170" s="18">
        <f t="shared" si="22"/>
        <v>1.790523897469412</v>
      </c>
    </row>
    <row r="171" spans="1:16" x14ac:dyDescent="0.15">
      <c r="A171" s="18">
        <v>85</v>
      </c>
      <c r="B171" s="18">
        <v>169</v>
      </c>
      <c r="D171">
        <v>809.71820068359398</v>
      </c>
      <c r="E171">
        <v>628.3994140625</v>
      </c>
      <c r="F171">
        <v>468.11279296875</v>
      </c>
      <c r="G171">
        <v>467.29080200195301</v>
      </c>
      <c r="I171" s="19">
        <f t="shared" si="17"/>
        <v>341.60540771484398</v>
      </c>
      <c r="J171" s="19">
        <f t="shared" si="18"/>
        <v>161.10861206054699</v>
      </c>
      <c r="K171" s="19">
        <f t="shared" si="19"/>
        <v>228.8293792724611</v>
      </c>
      <c r="L171" s="20">
        <f t="shared" si="20"/>
        <v>1.4203423165638325</v>
      </c>
      <c r="M171" s="20">
        <f t="shared" si="21"/>
        <v>1.9449520983608495</v>
      </c>
      <c r="N171" s="18"/>
      <c r="O171" s="18"/>
      <c r="P171" s="18">
        <f t="shared" si="22"/>
        <v>0.66102388977746962</v>
      </c>
    </row>
    <row r="172" spans="1:16" x14ac:dyDescent="0.15">
      <c r="A172" s="18">
        <v>85.5</v>
      </c>
      <c r="B172" s="18">
        <v>170</v>
      </c>
      <c r="D172">
        <v>809.78045654296898</v>
      </c>
      <c r="E172">
        <v>628.21929931640602</v>
      </c>
      <c r="F172">
        <v>468.11685180664102</v>
      </c>
      <c r="G172">
        <v>467.441162109375</v>
      </c>
      <c r="I172" s="19">
        <f t="shared" si="17"/>
        <v>341.66360473632795</v>
      </c>
      <c r="J172" s="19">
        <f t="shared" si="18"/>
        <v>160.77813720703102</v>
      </c>
      <c r="K172" s="19">
        <f t="shared" si="19"/>
        <v>229.11890869140626</v>
      </c>
      <c r="L172" s="20">
        <f t="shared" si="20"/>
        <v>1.4250625904215701</v>
      </c>
      <c r="M172" s="20">
        <f t="shared" si="21"/>
        <v>1.9527583121115106</v>
      </c>
      <c r="N172" s="18"/>
      <c r="O172" s="18"/>
      <c r="P172" s="18">
        <f t="shared" si="22"/>
        <v>1.0650345949800533</v>
      </c>
    </row>
    <row r="173" spans="1:16" x14ac:dyDescent="0.15">
      <c r="A173" s="18">
        <v>86</v>
      </c>
      <c r="B173" s="18">
        <v>171</v>
      </c>
      <c r="D173">
        <v>812.36639404296898</v>
      </c>
      <c r="E173">
        <v>629.766357421875</v>
      </c>
      <c r="F173">
        <v>467.95245361328102</v>
      </c>
      <c r="G173">
        <v>467.21926879882801</v>
      </c>
      <c r="I173" s="19">
        <f t="shared" si="17"/>
        <v>344.41394042968795</v>
      </c>
      <c r="J173" s="19">
        <f t="shared" si="18"/>
        <v>162.54708862304699</v>
      </c>
      <c r="K173" s="19">
        <f t="shared" si="19"/>
        <v>230.63097839355507</v>
      </c>
      <c r="L173" s="20">
        <f t="shared" si="20"/>
        <v>1.41885640860906</v>
      </c>
      <c r="M173" s="20">
        <f t="shared" si="21"/>
        <v>1.949638070191924</v>
      </c>
      <c r="N173" s="18"/>
      <c r="O173" s="18"/>
      <c r="P173" s="18">
        <f t="shared" si="22"/>
        <v>0.90354642944934682</v>
      </c>
    </row>
    <row r="174" spans="1:16" x14ac:dyDescent="0.15">
      <c r="A174" s="18">
        <v>86.5</v>
      </c>
      <c r="B174" s="18">
        <v>172</v>
      </c>
      <c r="D174">
        <v>812.30560302734398</v>
      </c>
      <c r="E174">
        <v>629.96771240234398</v>
      </c>
      <c r="F174">
        <v>468.01220703125</v>
      </c>
      <c r="G174">
        <v>467.62731933593801</v>
      </c>
      <c r="I174" s="19">
        <f t="shared" si="17"/>
        <v>344.29339599609398</v>
      </c>
      <c r="J174" s="19">
        <f t="shared" si="18"/>
        <v>162.34039306640597</v>
      </c>
      <c r="K174" s="19">
        <f t="shared" si="19"/>
        <v>230.65512084960983</v>
      </c>
      <c r="L174" s="20">
        <f t="shared" si="20"/>
        <v>1.4208116445502228</v>
      </c>
      <c r="M174" s="20">
        <f t="shared" si="21"/>
        <v>1.9546792460260105</v>
      </c>
      <c r="N174" s="18"/>
      <c r="O174" s="18"/>
      <c r="P174" s="18">
        <f t="shared" si="22"/>
        <v>1.1644525574178515</v>
      </c>
    </row>
    <row r="175" spans="1:16" x14ac:dyDescent="0.15">
      <c r="A175" s="18">
        <v>87</v>
      </c>
      <c r="B175" s="18">
        <v>173</v>
      </c>
      <c r="D175">
        <v>819.78173828125</v>
      </c>
      <c r="E175">
        <v>633.64996337890602</v>
      </c>
      <c r="F175">
        <v>467.804931640625</v>
      </c>
      <c r="G175">
        <v>467.177001953125</v>
      </c>
      <c r="I175" s="19">
        <f t="shared" si="17"/>
        <v>351.976806640625</v>
      </c>
      <c r="J175" s="19">
        <f t="shared" si="18"/>
        <v>166.47296142578102</v>
      </c>
      <c r="K175" s="19">
        <f t="shared" si="19"/>
        <v>235.44573364257829</v>
      </c>
      <c r="L175" s="20">
        <f t="shared" si="20"/>
        <v>1.4143181669027227</v>
      </c>
      <c r="M175" s="20">
        <f t="shared" si="21"/>
        <v>1.9512717082714341</v>
      </c>
      <c r="N175" s="18"/>
      <c r="O175" s="18"/>
      <c r="P175" s="18">
        <f t="shared" si="22"/>
        <v>0.98809539180549233</v>
      </c>
    </row>
    <row r="176" spans="1:16" x14ac:dyDescent="0.15">
      <c r="A176" s="18">
        <v>87.5</v>
      </c>
      <c r="B176" s="18">
        <v>174</v>
      </c>
      <c r="D176">
        <v>821.27838134765602</v>
      </c>
      <c r="E176">
        <v>634.36053466796898</v>
      </c>
      <c r="F176">
        <v>468.43081665039102</v>
      </c>
      <c r="G176">
        <v>467.93740844726602</v>
      </c>
      <c r="I176" s="19">
        <f t="shared" si="17"/>
        <v>352.847564697265</v>
      </c>
      <c r="J176" s="19">
        <f t="shared" si="18"/>
        <v>166.42312622070295</v>
      </c>
      <c r="K176" s="19">
        <f t="shared" si="19"/>
        <v>236.35137634277294</v>
      </c>
      <c r="L176" s="20">
        <f t="shared" si="20"/>
        <v>1.420183490780808</v>
      </c>
      <c r="M176" s="20">
        <f t="shared" si="21"/>
        <v>1.9602229720424429</v>
      </c>
      <c r="N176" s="18"/>
      <c r="O176" s="18"/>
      <c r="P176" s="18">
        <f t="shared" si="22"/>
        <v>1.4513681773186082</v>
      </c>
    </row>
    <row r="177" spans="1:16" x14ac:dyDescent="0.15">
      <c r="A177" s="18">
        <v>88</v>
      </c>
      <c r="B177" s="18">
        <v>175</v>
      </c>
      <c r="D177">
        <v>820.49432373046898</v>
      </c>
      <c r="E177">
        <v>634.18426513671898</v>
      </c>
      <c r="F177">
        <v>467.98294067382801</v>
      </c>
      <c r="G177">
        <v>467.35784912109398</v>
      </c>
      <c r="I177" s="19">
        <f t="shared" si="17"/>
        <v>352.51138305664097</v>
      </c>
      <c r="J177" s="19">
        <f t="shared" si="18"/>
        <v>166.826416015625</v>
      </c>
      <c r="K177" s="19">
        <f t="shared" si="19"/>
        <v>235.73289184570348</v>
      </c>
      <c r="L177" s="20">
        <f t="shared" si="20"/>
        <v>1.4130429549216275</v>
      </c>
      <c r="M177" s="20">
        <f t="shared" si="21"/>
        <v>1.9561683760761861</v>
      </c>
      <c r="N177" s="18"/>
      <c r="O177" s="18"/>
      <c r="P177" s="18">
        <f t="shared" si="22"/>
        <v>1.2415225046325105</v>
      </c>
    </row>
    <row r="178" spans="1:16" x14ac:dyDescent="0.15">
      <c r="A178" s="18">
        <v>88.5</v>
      </c>
      <c r="B178" s="18">
        <v>176</v>
      </c>
      <c r="D178">
        <v>823.20263671875</v>
      </c>
      <c r="E178">
        <v>635.61767578125</v>
      </c>
      <c r="F178">
        <v>468.43914794921898</v>
      </c>
      <c r="G178">
        <v>467.75228881835898</v>
      </c>
      <c r="I178" s="19">
        <f t="shared" si="17"/>
        <v>354.76348876953102</v>
      </c>
      <c r="J178" s="19">
        <f t="shared" si="18"/>
        <v>167.86538696289102</v>
      </c>
      <c r="K178" s="19">
        <f t="shared" si="19"/>
        <v>237.25771789550731</v>
      </c>
      <c r="L178" s="20">
        <f t="shared" si="20"/>
        <v>1.4133808177379439</v>
      </c>
      <c r="M178" s="20">
        <f t="shared" si="21"/>
        <v>1.9595921787854262</v>
      </c>
      <c r="N178" s="18"/>
      <c r="O178" s="18"/>
      <c r="P178" s="18">
        <f t="shared" si="22"/>
        <v>1.4187214632079748</v>
      </c>
    </row>
    <row r="179" spans="1:16" x14ac:dyDescent="0.15">
      <c r="A179" s="18">
        <v>89</v>
      </c>
      <c r="B179" s="18">
        <v>177</v>
      </c>
      <c r="D179">
        <v>825.35595703125</v>
      </c>
      <c r="E179">
        <v>636.49462890625</v>
      </c>
      <c r="F179">
        <v>467.90185546875</v>
      </c>
      <c r="G179">
        <v>467.04553222656301</v>
      </c>
      <c r="I179" s="19">
        <f t="shared" si="17"/>
        <v>357.4541015625</v>
      </c>
      <c r="J179" s="19">
        <f t="shared" si="18"/>
        <v>169.44909667968699</v>
      </c>
      <c r="K179" s="19">
        <f t="shared" si="19"/>
        <v>238.8397338867191</v>
      </c>
      <c r="L179" s="20">
        <f t="shared" si="20"/>
        <v>1.4095072713087555</v>
      </c>
      <c r="M179" s="20">
        <f t="shared" si="21"/>
        <v>1.9588045722491614</v>
      </c>
      <c r="N179" s="18"/>
      <c r="O179" s="18"/>
      <c r="P179" s="18">
        <f t="shared" si="22"/>
        <v>1.3779588755691747</v>
      </c>
    </row>
    <row r="180" spans="1:16" x14ac:dyDescent="0.15">
      <c r="A180" s="18">
        <v>89.5</v>
      </c>
      <c r="B180" s="18">
        <v>178</v>
      </c>
      <c r="D180">
        <v>823.54724121093795</v>
      </c>
      <c r="E180">
        <v>635.07501220703102</v>
      </c>
      <c r="F180">
        <v>468.57794189453102</v>
      </c>
      <c r="G180">
        <v>467.53973388671898</v>
      </c>
      <c r="I180" s="19">
        <f t="shared" si="17"/>
        <v>354.96929931640693</v>
      </c>
      <c r="J180" s="19">
        <f t="shared" si="18"/>
        <v>167.53527832031205</v>
      </c>
      <c r="K180" s="19">
        <f t="shared" si="19"/>
        <v>237.69460449218849</v>
      </c>
      <c r="L180" s="20">
        <f t="shared" si="20"/>
        <v>1.4187734480479883</v>
      </c>
      <c r="M180" s="20">
        <f t="shared" si="21"/>
        <v>1.9711566888813179</v>
      </c>
      <c r="N180" s="18"/>
      <c r="O180" s="18"/>
      <c r="P180" s="18">
        <f t="shared" si="22"/>
        <v>2.0172428499388815</v>
      </c>
    </row>
    <row r="181" spans="1:16" x14ac:dyDescent="0.15">
      <c r="A181" s="18">
        <v>90</v>
      </c>
      <c r="B181" s="18">
        <v>179</v>
      </c>
      <c r="D181">
        <v>826.79791259765602</v>
      </c>
      <c r="E181">
        <v>636.19879150390602</v>
      </c>
      <c r="F181">
        <v>467.89248657226602</v>
      </c>
      <c r="G181">
        <v>467.47735595703102</v>
      </c>
      <c r="I181" s="19">
        <f t="shared" si="17"/>
        <v>358.90542602539</v>
      </c>
      <c r="J181" s="19">
        <f t="shared" si="18"/>
        <v>168.721435546875</v>
      </c>
      <c r="K181" s="19">
        <f t="shared" si="19"/>
        <v>240.80042114257751</v>
      </c>
      <c r="L181" s="20">
        <f t="shared" si="20"/>
        <v>1.4272070431482144</v>
      </c>
      <c r="M181" s="20">
        <f t="shared" si="21"/>
        <v>1.9826762238744675</v>
      </c>
      <c r="N181" s="18"/>
      <c r="O181" s="18"/>
      <c r="P181" s="18">
        <f t="shared" si="22"/>
        <v>2.6134365495789971</v>
      </c>
    </row>
    <row r="182" spans="1:16" x14ac:dyDescent="0.15">
      <c r="A182" s="18">
        <v>90.5</v>
      </c>
      <c r="B182" s="18">
        <v>180</v>
      </c>
      <c r="D182">
        <v>823.010498046875</v>
      </c>
      <c r="E182">
        <v>633.58514404296898</v>
      </c>
      <c r="F182">
        <v>468.04632568359398</v>
      </c>
      <c r="G182">
        <v>467.41555786132801</v>
      </c>
      <c r="I182" s="19">
        <f t="shared" si="17"/>
        <v>354.96417236328102</v>
      </c>
      <c r="J182" s="19">
        <f t="shared" si="18"/>
        <v>166.16958618164097</v>
      </c>
      <c r="K182" s="19">
        <f t="shared" si="19"/>
        <v>238.64546203613236</v>
      </c>
      <c r="L182" s="20">
        <f t="shared" si="20"/>
        <v>1.4361560831912259</v>
      </c>
      <c r="M182" s="20">
        <f t="shared" si="21"/>
        <v>1.9947112038104027</v>
      </c>
      <c r="N182" s="18"/>
      <c r="O182" s="18"/>
      <c r="P182" s="18">
        <f t="shared" si="22"/>
        <v>3.2363071096638141</v>
      </c>
    </row>
    <row r="183" spans="1:16" x14ac:dyDescent="0.15">
      <c r="A183" s="18">
        <v>91</v>
      </c>
      <c r="B183" s="18">
        <v>181</v>
      </c>
      <c r="D183">
        <v>822.75537109375</v>
      </c>
      <c r="E183">
        <v>634.17108154296898</v>
      </c>
      <c r="F183">
        <v>467.68157958984398</v>
      </c>
      <c r="G183">
        <v>467.07113647460898</v>
      </c>
      <c r="I183" s="19">
        <f t="shared" si="17"/>
        <v>355.07379150390602</v>
      </c>
      <c r="J183" s="19">
        <f t="shared" si="18"/>
        <v>167.09994506836</v>
      </c>
      <c r="K183" s="19">
        <f t="shared" si="19"/>
        <v>238.10382995605403</v>
      </c>
      <c r="L183" s="20">
        <f t="shared" si="20"/>
        <v>1.4249186608568098</v>
      </c>
      <c r="M183" s="20">
        <f t="shared" si="21"/>
        <v>1.9865597213689101</v>
      </c>
      <c r="N183" s="18"/>
      <c r="O183" s="18"/>
      <c r="P183" s="18">
        <f t="shared" si="22"/>
        <v>2.8144270183897371</v>
      </c>
    </row>
    <row r="184" spans="1:16" x14ac:dyDescent="0.15">
      <c r="A184" s="18">
        <v>91.5</v>
      </c>
      <c r="B184" s="18">
        <v>182</v>
      </c>
      <c r="D184">
        <v>821.45574951171898</v>
      </c>
      <c r="E184">
        <v>633.02941894531295</v>
      </c>
      <c r="F184">
        <v>468.11053466796898</v>
      </c>
      <c r="G184">
        <v>467.41839599609398</v>
      </c>
      <c r="I184" s="19">
        <f t="shared" si="17"/>
        <v>353.34521484375</v>
      </c>
      <c r="J184" s="19">
        <f t="shared" si="18"/>
        <v>165.61102294921898</v>
      </c>
      <c r="K184" s="19">
        <f t="shared" si="19"/>
        <v>237.41749877929672</v>
      </c>
      <c r="L184" s="20">
        <f t="shared" si="20"/>
        <v>1.4335851234497576</v>
      </c>
      <c r="M184" s="20">
        <f t="shared" si="21"/>
        <v>1.9983121238547816</v>
      </c>
      <c r="N184" s="18"/>
      <c r="O184" s="18"/>
      <c r="P184" s="18">
        <f t="shared" si="22"/>
        <v>3.4226727784727733</v>
      </c>
    </row>
    <row r="185" spans="1:16" x14ac:dyDescent="0.15">
      <c r="A185" s="18">
        <v>92</v>
      </c>
      <c r="B185" s="18">
        <v>183</v>
      </c>
      <c r="D185">
        <v>820.51080322265602</v>
      </c>
      <c r="E185">
        <v>632.31652832031295</v>
      </c>
      <c r="F185">
        <v>467.47814941406301</v>
      </c>
      <c r="G185">
        <v>466.72018432617199</v>
      </c>
      <c r="I185" s="19">
        <f t="shared" si="17"/>
        <v>353.03265380859301</v>
      </c>
      <c r="J185" s="19">
        <f t="shared" si="18"/>
        <v>165.59634399414097</v>
      </c>
      <c r="K185" s="19">
        <f t="shared" si="19"/>
        <v>237.11521301269434</v>
      </c>
      <c r="L185" s="20">
        <f t="shared" si="20"/>
        <v>1.4318867632795311</v>
      </c>
      <c r="M185" s="20">
        <f t="shared" si="21"/>
        <v>1.9996997035774786</v>
      </c>
      <c r="N185" s="18"/>
      <c r="O185" s="18"/>
      <c r="P185" s="18">
        <f t="shared" si="22"/>
        <v>3.4944869870247919</v>
      </c>
    </row>
    <row r="186" spans="1:16" x14ac:dyDescent="0.15">
      <c r="A186" s="18">
        <v>92.5</v>
      </c>
      <c r="B186" s="18">
        <v>184</v>
      </c>
      <c r="D186">
        <v>817.20104980468795</v>
      </c>
      <c r="E186">
        <v>629.75634765625</v>
      </c>
      <c r="F186">
        <v>467.33996582031301</v>
      </c>
      <c r="G186">
        <v>466.59439086914102</v>
      </c>
      <c r="I186" s="19">
        <f t="shared" si="17"/>
        <v>349.86108398437494</v>
      </c>
      <c r="J186" s="19">
        <f t="shared" si="18"/>
        <v>163.16195678710898</v>
      </c>
      <c r="K186" s="19">
        <f t="shared" si="19"/>
        <v>235.64771423339869</v>
      </c>
      <c r="L186" s="20">
        <f t="shared" si="20"/>
        <v>1.4442564852349002</v>
      </c>
      <c r="M186" s="20">
        <f t="shared" si="21"/>
        <v>2.0151553654257714</v>
      </c>
      <c r="N186" s="18"/>
      <c r="O186" s="18"/>
      <c r="P186" s="18">
        <f t="shared" si="22"/>
        <v>4.2943949887974302</v>
      </c>
    </row>
    <row r="187" spans="1:16" x14ac:dyDescent="0.15">
      <c r="A187" s="18">
        <v>93</v>
      </c>
      <c r="B187" s="18">
        <v>185</v>
      </c>
      <c r="D187">
        <v>817.89874267578102</v>
      </c>
      <c r="E187">
        <v>631.392822265625</v>
      </c>
      <c r="F187">
        <v>467.41961669921898</v>
      </c>
      <c r="G187">
        <v>466.71630859375</v>
      </c>
      <c r="I187" s="19">
        <f t="shared" si="17"/>
        <v>350.47912597656205</v>
      </c>
      <c r="J187" s="19">
        <f t="shared" si="18"/>
        <v>164.676513671875</v>
      </c>
      <c r="K187" s="19">
        <f t="shared" si="19"/>
        <v>235.20556640624955</v>
      </c>
      <c r="L187" s="20">
        <f t="shared" si="20"/>
        <v>1.4282884739405324</v>
      </c>
      <c r="M187" s="20">
        <f t="shared" si="21"/>
        <v>2.0022732940243273</v>
      </c>
      <c r="N187" s="18"/>
      <c r="O187" s="18"/>
      <c r="P187" s="18">
        <f t="shared" si="22"/>
        <v>3.6276831977032282</v>
      </c>
    </row>
    <row r="188" spans="1:16" x14ac:dyDescent="0.15">
      <c r="A188" s="18">
        <v>93.5</v>
      </c>
      <c r="B188" s="18">
        <v>186</v>
      </c>
      <c r="D188">
        <v>814.57409667968795</v>
      </c>
      <c r="E188">
        <v>629.44171142578102</v>
      </c>
      <c r="F188">
        <v>468.20993041992199</v>
      </c>
      <c r="G188">
        <v>467.54074096679699</v>
      </c>
      <c r="I188" s="19">
        <f t="shared" si="17"/>
        <v>346.36416625976597</v>
      </c>
      <c r="J188" s="19">
        <f t="shared" si="18"/>
        <v>161.90097045898403</v>
      </c>
      <c r="K188" s="19">
        <f t="shared" si="19"/>
        <v>233.03348693847715</v>
      </c>
      <c r="L188" s="20">
        <f t="shared" si="20"/>
        <v>1.4393581846843457</v>
      </c>
      <c r="M188" s="20">
        <f t="shared" si="21"/>
        <v>2.0164289446610644</v>
      </c>
      <c r="N188" s="18"/>
      <c r="O188" s="18"/>
      <c r="P188" s="18">
        <f t="shared" si="22"/>
        <v>4.3603091004803796</v>
      </c>
    </row>
    <row r="189" spans="1:16" x14ac:dyDescent="0.15">
      <c r="A189" s="18">
        <v>94</v>
      </c>
      <c r="B189" s="18">
        <v>187</v>
      </c>
      <c r="D189">
        <v>816.89935302734398</v>
      </c>
      <c r="E189">
        <v>630.734130859375</v>
      </c>
      <c r="F189">
        <v>467.69030761718801</v>
      </c>
      <c r="G189">
        <v>467.00833129882801</v>
      </c>
      <c r="I189" s="19">
        <f t="shared" si="17"/>
        <v>349.20904541015597</v>
      </c>
      <c r="J189" s="19">
        <f t="shared" si="18"/>
        <v>163.72579956054699</v>
      </c>
      <c r="K189" s="19">
        <f t="shared" si="19"/>
        <v>234.60098571777309</v>
      </c>
      <c r="L189" s="20">
        <f t="shared" si="20"/>
        <v>1.4328895406066773</v>
      </c>
      <c r="M189" s="20">
        <f t="shared" si="21"/>
        <v>2.0130462404763194</v>
      </c>
      <c r="N189" s="18"/>
      <c r="O189" s="18"/>
      <c r="P189" s="18">
        <f t="shared" si="22"/>
        <v>4.1852371966326549</v>
      </c>
    </row>
    <row r="190" spans="1:16" x14ac:dyDescent="0.15">
      <c r="A190" s="18">
        <v>94.5</v>
      </c>
      <c r="B190" s="18">
        <v>188</v>
      </c>
      <c r="D190">
        <v>819.32238769531295</v>
      </c>
      <c r="E190">
        <v>630.61224365234398</v>
      </c>
      <c r="F190">
        <v>467.84109497070301</v>
      </c>
      <c r="G190">
        <v>467.11053466796898</v>
      </c>
      <c r="I190" s="19">
        <f t="shared" si="17"/>
        <v>351.48129272460994</v>
      </c>
      <c r="J190" s="19">
        <f t="shared" si="18"/>
        <v>163.501708984375</v>
      </c>
      <c r="K190" s="19">
        <f t="shared" si="19"/>
        <v>237.03009643554745</v>
      </c>
      <c r="L190" s="20">
        <f t="shared" si="20"/>
        <v>1.4497102073605799</v>
      </c>
      <c r="M190" s="20">
        <f t="shared" si="21"/>
        <v>2.0329528471231457</v>
      </c>
      <c r="N190" s="18"/>
      <c r="O190" s="18"/>
      <c r="P190" s="18">
        <f t="shared" si="22"/>
        <v>5.2155039106197751</v>
      </c>
    </row>
    <row r="191" spans="1:16" x14ac:dyDescent="0.15">
      <c r="A191" s="18">
        <v>95</v>
      </c>
      <c r="B191" s="18">
        <v>189</v>
      </c>
      <c r="D191">
        <v>806.63055419921898</v>
      </c>
      <c r="E191">
        <v>625.64044189453102</v>
      </c>
      <c r="F191">
        <v>467.50131225585898</v>
      </c>
      <c r="G191">
        <v>466.75067138671898</v>
      </c>
      <c r="I191" s="19">
        <f t="shared" si="17"/>
        <v>339.12924194336</v>
      </c>
      <c r="J191" s="19">
        <f t="shared" si="18"/>
        <v>158.88977050781205</v>
      </c>
      <c r="K191" s="19">
        <f t="shared" si="19"/>
        <v>227.90640258789159</v>
      </c>
      <c r="L191" s="20">
        <f t="shared" si="20"/>
        <v>1.434368001536551</v>
      </c>
      <c r="M191" s="20">
        <f t="shared" si="21"/>
        <v>2.0206965811920403</v>
      </c>
      <c r="N191" s="18"/>
      <c r="O191" s="18"/>
      <c r="P191" s="18">
        <f t="shared" si="22"/>
        <v>4.5811806906647856</v>
      </c>
    </row>
    <row r="192" spans="1:16" x14ac:dyDescent="0.15">
      <c r="A192" s="18">
        <v>95.5</v>
      </c>
      <c r="B192" s="18">
        <v>190</v>
      </c>
      <c r="D192">
        <v>797.842529296875</v>
      </c>
      <c r="E192">
        <v>620.66094970703102</v>
      </c>
      <c r="F192">
        <v>467.77157592773398</v>
      </c>
      <c r="G192">
        <v>466.88052368164102</v>
      </c>
      <c r="I192" s="19">
        <f t="shared" si="17"/>
        <v>330.07095336914102</v>
      </c>
      <c r="J192" s="19">
        <f t="shared" si="18"/>
        <v>153.78042602539</v>
      </c>
      <c r="K192" s="19">
        <f t="shared" si="19"/>
        <v>222.42465515136803</v>
      </c>
      <c r="L192" s="20">
        <f t="shared" si="20"/>
        <v>1.4463781958481796</v>
      </c>
      <c r="M192" s="20">
        <f t="shared" si="21"/>
        <v>2.0357927153965925</v>
      </c>
      <c r="N192" s="18"/>
      <c r="O192" s="18"/>
      <c r="P192" s="18">
        <f t="shared" si="22"/>
        <v>5.3624813340525472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829.14129638671898</v>
      </c>
      <c r="E2">
        <v>607.10540771484398</v>
      </c>
      <c r="F2">
        <v>467.73297119140602</v>
      </c>
      <c r="G2">
        <v>466.31640625</v>
      </c>
      <c r="I2" s="7">
        <f t="shared" ref="I2:J65" si="0">D2-F2</f>
        <v>361.40832519531295</v>
      </c>
      <c r="J2" s="7">
        <f t="shared" si="0"/>
        <v>140.78900146484398</v>
      </c>
      <c r="K2" s="7">
        <f t="shared" ref="K2:K65" si="1">I2-0.7*J2</f>
        <v>262.85602416992219</v>
      </c>
      <c r="L2" s="8">
        <f t="shared" ref="L2:L65" si="2">K2/J2</f>
        <v>1.8670210132540732</v>
      </c>
      <c r="M2" s="8"/>
      <c r="N2" s="18">
        <f>LINEST(V64:V104,U64:U104)</f>
        <v>-7.6094479256279294E-3</v>
      </c>
      <c r="O2" s="9">
        <f>AVERAGE(M38:M45)</f>
        <v>1.8313109221324213</v>
      </c>
    </row>
    <row r="3" spans="1:16" x14ac:dyDescent="0.15">
      <c r="A3" s="6">
        <v>1</v>
      </c>
      <c r="B3" s="6">
        <v>1</v>
      </c>
      <c r="C3" s="6" t="s">
        <v>7</v>
      </c>
      <c r="D3">
        <v>824.82373046875</v>
      </c>
      <c r="E3">
        <v>604.93957519531295</v>
      </c>
      <c r="F3">
        <v>467.55325317382801</v>
      </c>
      <c r="G3">
        <v>465.92861938476602</v>
      </c>
      <c r="I3" s="7">
        <f t="shared" si="0"/>
        <v>357.27047729492199</v>
      </c>
      <c r="J3" s="7">
        <f t="shared" si="0"/>
        <v>139.01095581054693</v>
      </c>
      <c r="K3" s="7">
        <f t="shared" si="1"/>
        <v>259.96280822753914</v>
      </c>
      <c r="L3" s="8">
        <f t="shared" si="2"/>
        <v>1.8700886323077526</v>
      </c>
      <c r="M3" s="8"/>
      <c r="N3" s="18"/>
    </row>
    <row r="4" spans="1:16" ht="15" x14ac:dyDescent="0.15">
      <c r="A4" s="6">
        <v>1.5</v>
      </c>
      <c r="B4" s="6">
        <v>2</v>
      </c>
      <c r="D4">
        <v>825.91094970703102</v>
      </c>
      <c r="E4">
        <v>604.46783447265602</v>
      </c>
      <c r="F4">
        <v>467.08822631835898</v>
      </c>
      <c r="G4">
        <v>465.92535400390602</v>
      </c>
      <c r="I4" s="7">
        <f t="shared" si="0"/>
        <v>358.82272338867205</v>
      </c>
      <c r="J4" s="7">
        <f t="shared" si="0"/>
        <v>138.54248046875</v>
      </c>
      <c r="K4" s="7">
        <f t="shared" si="1"/>
        <v>261.84298706054705</v>
      </c>
      <c r="L4" s="8">
        <f t="shared" si="2"/>
        <v>1.8899833911924873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822.398681640625</v>
      </c>
      <c r="E5">
        <v>604.02752685546898</v>
      </c>
      <c r="F5">
        <v>467.65011596679699</v>
      </c>
      <c r="G5">
        <v>466.42477416992199</v>
      </c>
      <c r="I5" s="7">
        <f t="shared" si="0"/>
        <v>354.74856567382801</v>
      </c>
      <c r="J5" s="7">
        <f t="shared" si="0"/>
        <v>137.60275268554699</v>
      </c>
      <c r="K5" s="7">
        <f t="shared" si="1"/>
        <v>258.42663879394513</v>
      </c>
      <c r="L5" s="8">
        <f t="shared" si="2"/>
        <v>1.8780630020135403</v>
      </c>
      <c r="M5" s="8"/>
      <c r="N5" s="18">
        <f>RSQ(V64:V104,U64:U104)</f>
        <v>0.99576032123866676</v>
      </c>
    </row>
    <row r="6" spans="1:16" x14ac:dyDescent="0.15">
      <c r="A6" s="6">
        <v>2.5</v>
      </c>
      <c r="B6" s="6">
        <v>4</v>
      </c>
      <c r="C6" s="6" t="s">
        <v>5</v>
      </c>
      <c r="D6">
        <v>822.40814208984398</v>
      </c>
      <c r="E6">
        <v>604.04345703125</v>
      </c>
      <c r="F6">
        <v>466.83337402343801</v>
      </c>
      <c r="G6">
        <v>465.78445434570301</v>
      </c>
      <c r="I6" s="7">
        <f t="shared" si="0"/>
        <v>355.57476806640597</v>
      </c>
      <c r="J6" s="7">
        <f t="shared" si="0"/>
        <v>138.25900268554699</v>
      </c>
      <c r="K6" s="7">
        <f t="shared" si="1"/>
        <v>258.79346618652306</v>
      </c>
      <c r="L6" s="8">
        <f t="shared" si="2"/>
        <v>1.8718019164011823</v>
      </c>
      <c r="M6" s="8">
        <f t="shared" ref="M6:M22" si="3">L6+ABS($N$2)*A6</f>
        <v>1.8908255362152522</v>
      </c>
      <c r="P6" s="6">
        <f t="shared" ref="P6:P69" si="4">(M6-$O$2)/$O$2*100</f>
        <v>3.2498366805747367</v>
      </c>
    </row>
    <row r="7" spans="1:16" x14ac:dyDescent="0.15">
      <c r="A7" s="6">
        <v>3</v>
      </c>
      <c r="B7" s="6">
        <v>5</v>
      </c>
      <c r="C7" s="6" t="s">
        <v>8</v>
      </c>
      <c r="D7">
        <v>815.62701416015602</v>
      </c>
      <c r="E7">
        <v>601.49578857421898</v>
      </c>
      <c r="F7">
        <v>466.94570922851602</v>
      </c>
      <c r="G7">
        <v>465.89794921875</v>
      </c>
      <c r="I7" s="7">
        <f t="shared" si="0"/>
        <v>348.68130493164</v>
      </c>
      <c r="J7" s="7">
        <f t="shared" si="0"/>
        <v>135.59783935546898</v>
      </c>
      <c r="K7" s="7">
        <f t="shared" si="1"/>
        <v>253.7628173828117</v>
      </c>
      <c r="L7" s="8">
        <f t="shared" si="2"/>
        <v>1.8714370272344376</v>
      </c>
      <c r="M7" s="8">
        <f t="shared" si="3"/>
        <v>1.8942653710113213</v>
      </c>
      <c r="P7" s="6">
        <f t="shared" si="4"/>
        <v>3.4376712396600775</v>
      </c>
    </row>
    <row r="8" spans="1:16" x14ac:dyDescent="0.15">
      <c r="A8" s="6">
        <v>3.5</v>
      </c>
      <c r="B8" s="6">
        <v>6</v>
      </c>
      <c r="D8">
        <v>816.05706787109398</v>
      </c>
      <c r="E8">
        <v>602.71368408203102</v>
      </c>
      <c r="F8">
        <v>467.208740234375</v>
      </c>
      <c r="G8">
        <v>466.24127197265602</v>
      </c>
      <c r="I8" s="7">
        <f t="shared" si="0"/>
        <v>348.84832763671898</v>
      </c>
      <c r="J8" s="7">
        <f t="shared" si="0"/>
        <v>136.472412109375</v>
      </c>
      <c r="K8" s="7">
        <f t="shared" si="1"/>
        <v>253.31763916015649</v>
      </c>
      <c r="L8" s="8">
        <f t="shared" si="2"/>
        <v>1.8561820315532827</v>
      </c>
      <c r="M8" s="8">
        <f t="shared" si="3"/>
        <v>1.8828150992929804</v>
      </c>
      <c r="P8" s="6">
        <f t="shared" si="4"/>
        <v>2.8124212299562128</v>
      </c>
    </row>
    <row r="9" spans="1:16" x14ac:dyDescent="0.15">
      <c r="A9" s="6">
        <v>4</v>
      </c>
      <c r="B9" s="6">
        <v>7</v>
      </c>
      <c r="D9">
        <v>816.77355957031295</v>
      </c>
      <c r="E9">
        <v>603.12225341796898</v>
      </c>
      <c r="F9">
        <v>467.36764526367199</v>
      </c>
      <c r="G9">
        <v>466.13665771484398</v>
      </c>
      <c r="I9" s="7">
        <f t="shared" si="0"/>
        <v>349.40591430664097</v>
      </c>
      <c r="J9" s="7">
        <f t="shared" si="0"/>
        <v>136.985595703125</v>
      </c>
      <c r="K9" s="7">
        <f t="shared" si="1"/>
        <v>253.51599731445347</v>
      </c>
      <c r="L9" s="8">
        <f t="shared" si="2"/>
        <v>1.8506763139087485</v>
      </c>
      <c r="M9" s="8">
        <f t="shared" si="3"/>
        <v>1.8811141056112604</v>
      </c>
      <c r="P9" s="6">
        <f t="shared" si="4"/>
        <v>2.7195372930363488</v>
      </c>
    </row>
    <row r="10" spans="1:16" x14ac:dyDescent="0.15">
      <c r="A10" s="6">
        <v>4.5</v>
      </c>
      <c r="B10" s="6">
        <v>8</v>
      </c>
      <c r="D10">
        <v>816.91387939453102</v>
      </c>
      <c r="E10">
        <v>603.31768798828102</v>
      </c>
      <c r="F10">
        <v>467.62814331054699</v>
      </c>
      <c r="G10">
        <v>466.37115478515602</v>
      </c>
      <c r="I10" s="7">
        <f t="shared" si="0"/>
        <v>349.28573608398403</v>
      </c>
      <c r="J10" s="7">
        <f t="shared" si="0"/>
        <v>136.946533203125</v>
      </c>
      <c r="K10" s="7">
        <f t="shared" si="1"/>
        <v>253.42316284179654</v>
      </c>
      <c r="L10" s="8">
        <f t="shared" si="2"/>
        <v>1.8505263106288963</v>
      </c>
      <c r="M10" s="8">
        <f t="shared" si="3"/>
        <v>1.8847688262942219</v>
      </c>
      <c r="P10" s="6">
        <f t="shared" si="4"/>
        <v>2.919105844656515</v>
      </c>
    </row>
    <row r="11" spans="1:16" x14ac:dyDescent="0.15">
      <c r="A11" s="6">
        <v>5</v>
      </c>
      <c r="B11" s="6">
        <v>9</v>
      </c>
      <c r="D11">
        <v>824.66021728515602</v>
      </c>
      <c r="E11">
        <v>606.34112548828102</v>
      </c>
      <c r="F11">
        <v>467.02294921875</v>
      </c>
      <c r="G11">
        <v>465.76434326171898</v>
      </c>
      <c r="I11" s="7">
        <f t="shared" si="0"/>
        <v>357.63726806640602</v>
      </c>
      <c r="J11" s="7">
        <f t="shared" si="0"/>
        <v>140.57678222656205</v>
      </c>
      <c r="K11" s="7">
        <f t="shared" si="1"/>
        <v>259.23352050781261</v>
      </c>
      <c r="L11" s="8">
        <f t="shared" si="2"/>
        <v>1.8440706665914162</v>
      </c>
      <c r="M11" s="8">
        <f t="shared" si="3"/>
        <v>1.8821179062195559</v>
      </c>
      <c r="P11" s="6">
        <f t="shared" si="4"/>
        <v>2.7743505197890554</v>
      </c>
    </row>
    <row r="12" spans="1:16" x14ac:dyDescent="0.15">
      <c r="A12" s="6">
        <v>5.5</v>
      </c>
      <c r="B12" s="6">
        <v>10</v>
      </c>
      <c r="D12">
        <v>826.53497314453102</v>
      </c>
      <c r="E12">
        <v>608.265869140625</v>
      </c>
      <c r="F12">
        <v>467.40579223632801</v>
      </c>
      <c r="G12">
        <v>466.45330810546898</v>
      </c>
      <c r="I12" s="7">
        <f t="shared" si="0"/>
        <v>359.12918090820301</v>
      </c>
      <c r="J12" s="7">
        <f t="shared" si="0"/>
        <v>141.81256103515602</v>
      </c>
      <c r="K12" s="7">
        <f t="shared" si="1"/>
        <v>259.86038818359378</v>
      </c>
      <c r="L12" s="8">
        <f t="shared" si="2"/>
        <v>1.832421516731322</v>
      </c>
      <c r="M12" s="8">
        <f t="shared" si="3"/>
        <v>1.8742734803222756</v>
      </c>
      <c r="P12" s="6">
        <f t="shared" si="4"/>
        <v>2.3460002160543918</v>
      </c>
    </row>
    <row r="13" spans="1:16" x14ac:dyDescent="0.15">
      <c r="A13" s="6">
        <v>6</v>
      </c>
      <c r="B13" s="6">
        <v>11</v>
      </c>
      <c r="D13">
        <v>826.76495361328102</v>
      </c>
      <c r="E13">
        <v>608.27239990234398</v>
      </c>
      <c r="F13">
        <v>467.53802490234398</v>
      </c>
      <c r="G13">
        <v>466.21203613281301</v>
      </c>
      <c r="I13" s="7">
        <f t="shared" si="0"/>
        <v>359.22692871093705</v>
      </c>
      <c r="J13" s="7">
        <f t="shared" si="0"/>
        <v>142.06036376953097</v>
      </c>
      <c r="K13" s="7">
        <f t="shared" si="1"/>
        <v>259.78467407226537</v>
      </c>
      <c r="L13" s="8">
        <f t="shared" si="2"/>
        <v>1.828692164224796</v>
      </c>
      <c r="M13" s="8">
        <f t="shared" si="3"/>
        <v>1.8743488517785636</v>
      </c>
      <c r="P13" s="6">
        <f t="shared" si="4"/>
        <v>2.3501159265750413</v>
      </c>
    </row>
    <row r="14" spans="1:16" x14ac:dyDescent="0.15">
      <c r="A14" s="6">
        <v>6.5</v>
      </c>
      <c r="B14" s="6">
        <v>12</v>
      </c>
      <c r="D14">
        <v>828.23797607421898</v>
      </c>
      <c r="E14">
        <v>609.10095214843795</v>
      </c>
      <c r="F14">
        <v>467.74258422851602</v>
      </c>
      <c r="G14">
        <v>466.79757690429699</v>
      </c>
      <c r="I14" s="7">
        <f t="shared" si="0"/>
        <v>360.49539184570295</v>
      </c>
      <c r="J14" s="7">
        <f t="shared" si="0"/>
        <v>142.30337524414097</v>
      </c>
      <c r="K14" s="7">
        <f t="shared" si="1"/>
        <v>260.88302917480428</v>
      </c>
      <c r="L14" s="8">
        <f t="shared" si="2"/>
        <v>1.8332877117441779</v>
      </c>
      <c r="M14" s="8">
        <f t="shared" si="3"/>
        <v>1.8827491232607594</v>
      </c>
      <c r="P14" s="6">
        <f t="shared" si="4"/>
        <v>2.8088185630675011</v>
      </c>
    </row>
    <row r="15" spans="1:16" x14ac:dyDescent="0.15">
      <c r="A15" s="6">
        <v>7</v>
      </c>
      <c r="B15" s="6">
        <v>13</v>
      </c>
      <c r="D15">
        <v>826.98791503906295</v>
      </c>
      <c r="E15">
        <v>608.71429443359398</v>
      </c>
      <c r="F15">
        <v>466.785400390625</v>
      </c>
      <c r="G15">
        <v>465.54974365234398</v>
      </c>
      <c r="I15" s="7">
        <f t="shared" si="0"/>
        <v>360.20251464843795</v>
      </c>
      <c r="J15" s="7">
        <f t="shared" si="0"/>
        <v>143.16455078125</v>
      </c>
      <c r="K15" s="7">
        <f t="shared" si="1"/>
        <v>259.98732910156298</v>
      </c>
      <c r="L15" s="8">
        <f t="shared" si="2"/>
        <v>1.8160035265909769</v>
      </c>
      <c r="M15" s="8">
        <f t="shared" si="3"/>
        <v>1.8692696620703724</v>
      </c>
      <c r="P15" s="6">
        <f t="shared" si="4"/>
        <v>2.0727632582320332</v>
      </c>
    </row>
    <row r="16" spans="1:16" x14ac:dyDescent="0.15">
      <c r="A16" s="6">
        <v>7.5</v>
      </c>
      <c r="B16" s="6">
        <v>14</v>
      </c>
      <c r="D16">
        <v>828.22784423828102</v>
      </c>
      <c r="E16">
        <v>609.54284667968795</v>
      </c>
      <c r="F16">
        <v>467.93939208984398</v>
      </c>
      <c r="G16">
        <v>466.58038330078102</v>
      </c>
      <c r="I16" s="7">
        <f t="shared" si="0"/>
        <v>360.28845214843705</v>
      </c>
      <c r="J16" s="7">
        <f t="shared" si="0"/>
        <v>142.96246337890693</v>
      </c>
      <c r="K16" s="7">
        <f t="shared" si="1"/>
        <v>260.21472778320219</v>
      </c>
      <c r="L16" s="8">
        <f t="shared" si="2"/>
        <v>1.8201611921972167</v>
      </c>
      <c r="M16" s="8">
        <f t="shared" si="3"/>
        <v>1.8772320516394263</v>
      </c>
      <c r="P16" s="6">
        <f t="shared" si="4"/>
        <v>2.5075550498837935</v>
      </c>
    </row>
    <row r="17" spans="1:16" x14ac:dyDescent="0.15">
      <c r="A17" s="6">
        <v>8</v>
      </c>
      <c r="B17" s="6">
        <v>15</v>
      </c>
      <c r="D17">
        <v>828.489501953125</v>
      </c>
      <c r="E17">
        <v>609.03887939453102</v>
      </c>
      <c r="F17">
        <v>467.51580810546898</v>
      </c>
      <c r="G17">
        <v>466.32318115234398</v>
      </c>
      <c r="I17" s="7">
        <f t="shared" si="0"/>
        <v>360.97369384765602</v>
      </c>
      <c r="J17" s="7">
        <f t="shared" si="0"/>
        <v>142.71569824218705</v>
      </c>
      <c r="K17" s="7">
        <f t="shared" si="1"/>
        <v>261.07270507812507</v>
      </c>
      <c r="L17" s="8">
        <f t="shared" si="2"/>
        <v>1.829320167954386</v>
      </c>
      <c r="M17" s="8">
        <f t="shared" si="3"/>
        <v>1.8901957513594094</v>
      </c>
      <c r="P17" s="6">
        <f t="shared" si="4"/>
        <v>3.2154468427688534</v>
      </c>
    </row>
    <row r="18" spans="1:16" x14ac:dyDescent="0.15">
      <c r="A18" s="6">
        <v>8.5</v>
      </c>
      <c r="B18" s="6">
        <v>16</v>
      </c>
      <c r="D18">
        <v>826.08929443359398</v>
      </c>
      <c r="E18">
        <v>608.79541015625</v>
      </c>
      <c r="F18">
        <v>467.96792602539102</v>
      </c>
      <c r="G18">
        <v>466.71987915039102</v>
      </c>
      <c r="I18" s="7">
        <f t="shared" si="0"/>
        <v>358.12136840820295</v>
      </c>
      <c r="J18" s="7">
        <f t="shared" si="0"/>
        <v>142.07553100585898</v>
      </c>
      <c r="K18" s="7">
        <f t="shared" si="1"/>
        <v>258.6684967041017</v>
      </c>
      <c r="L18" s="8">
        <f t="shared" si="2"/>
        <v>1.8206407174605921</v>
      </c>
      <c r="M18" s="8">
        <f t="shared" si="3"/>
        <v>1.8853210248284296</v>
      </c>
      <c r="P18" s="6">
        <f t="shared" si="4"/>
        <v>2.9492590276869879</v>
      </c>
    </row>
    <row r="19" spans="1:16" x14ac:dyDescent="0.15">
      <c r="A19" s="6">
        <v>9</v>
      </c>
      <c r="B19" s="6">
        <v>17</v>
      </c>
      <c r="D19">
        <v>825.63049316406295</v>
      </c>
      <c r="E19">
        <v>609.01788330078102</v>
      </c>
      <c r="F19">
        <v>467.214599609375</v>
      </c>
      <c r="G19">
        <v>466.18862915039102</v>
      </c>
      <c r="I19" s="7">
        <f t="shared" si="0"/>
        <v>358.41589355468795</v>
      </c>
      <c r="J19" s="7">
        <f t="shared" si="0"/>
        <v>142.82925415039</v>
      </c>
      <c r="K19" s="7">
        <f t="shared" si="1"/>
        <v>258.43541564941495</v>
      </c>
      <c r="L19" s="8">
        <f t="shared" si="2"/>
        <v>1.8094011425509449</v>
      </c>
      <c r="M19" s="8">
        <f t="shared" si="3"/>
        <v>1.8778861738815962</v>
      </c>
      <c r="P19" s="6">
        <f t="shared" si="4"/>
        <v>2.543273847509278</v>
      </c>
    </row>
    <row r="20" spans="1:16" x14ac:dyDescent="0.15">
      <c r="A20" s="6">
        <v>9.5</v>
      </c>
      <c r="B20" s="6">
        <v>18</v>
      </c>
      <c r="D20">
        <v>828.18963623046898</v>
      </c>
      <c r="E20">
        <v>609.93273925781295</v>
      </c>
      <c r="F20">
        <v>467.52984619140602</v>
      </c>
      <c r="G20">
        <v>466.42056274414102</v>
      </c>
      <c r="I20" s="7">
        <f t="shared" si="0"/>
        <v>360.65979003906295</v>
      </c>
      <c r="J20" s="7">
        <f t="shared" si="0"/>
        <v>143.51217651367193</v>
      </c>
      <c r="K20" s="7">
        <f t="shared" si="1"/>
        <v>260.20126647949257</v>
      </c>
      <c r="L20" s="8">
        <f t="shared" si="2"/>
        <v>1.8130953958091776</v>
      </c>
      <c r="M20" s="8">
        <f t="shared" si="3"/>
        <v>1.8853851511026429</v>
      </c>
      <c r="P20" s="6">
        <f t="shared" si="4"/>
        <v>2.9527606872598309</v>
      </c>
    </row>
    <row r="21" spans="1:16" x14ac:dyDescent="0.15">
      <c r="A21" s="6">
        <v>10</v>
      </c>
      <c r="B21" s="6">
        <v>19</v>
      </c>
      <c r="D21">
        <v>825.1630859375</v>
      </c>
      <c r="E21">
        <v>609.12432861328102</v>
      </c>
      <c r="F21">
        <v>467.11233520507801</v>
      </c>
      <c r="G21">
        <v>466.04190063476602</v>
      </c>
      <c r="I21" s="7">
        <f t="shared" si="0"/>
        <v>358.05075073242199</v>
      </c>
      <c r="J21" s="7">
        <f t="shared" si="0"/>
        <v>143.082427978515</v>
      </c>
      <c r="K21" s="7">
        <f t="shared" si="1"/>
        <v>257.89305114746151</v>
      </c>
      <c r="L21" s="8">
        <f t="shared" si="2"/>
        <v>1.8024089665726546</v>
      </c>
      <c r="M21" s="8">
        <f t="shared" si="3"/>
        <v>1.8785034458289338</v>
      </c>
      <c r="P21" s="6">
        <f t="shared" si="4"/>
        <v>2.5769804092884687</v>
      </c>
    </row>
    <row r="22" spans="1:16" x14ac:dyDescent="0.15">
      <c r="A22" s="6">
        <v>10.5</v>
      </c>
      <c r="B22" s="6">
        <v>20</v>
      </c>
      <c r="D22">
        <v>825.95416259765602</v>
      </c>
      <c r="E22">
        <v>610.00183105468795</v>
      </c>
      <c r="F22">
        <v>467.42242431640602</v>
      </c>
      <c r="G22">
        <v>466.37841796875</v>
      </c>
      <c r="I22" s="7">
        <f t="shared" si="0"/>
        <v>358.53173828125</v>
      </c>
      <c r="J22" s="7">
        <f t="shared" si="0"/>
        <v>143.62341308593795</v>
      </c>
      <c r="K22" s="7">
        <f t="shared" si="1"/>
        <v>257.99534912109345</v>
      </c>
      <c r="L22" s="8">
        <f t="shared" si="2"/>
        <v>1.7963321131125072</v>
      </c>
      <c r="M22" s="8">
        <f t="shared" si="3"/>
        <v>1.8762313163316005</v>
      </c>
      <c r="P22" s="6">
        <f t="shared" si="4"/>
        <v>2.4529092059841369</v>
      </c>
    </row>
    <row r="23" spans="1:16" x14ac:dyDescent="0.15">
      <c r="A23" s="6">
        <v>11</v>
      </c>
      <c r="B23" s="6">
        <v>21</v>
      </c>
      <c r="D23">
        <v>823.63409423828102</v>
      </c>
      <c r="E23">
        <v>610.20574951171898</v>
      </c>
      <c r="F23">
        <v>467.31454467773398</v>
      </c>
      <c r="G23">
        <v>466.21881103515602</v>
      </c>
      <c r="I23" s="7">
        <f t="shared" si="0"/>
        <v>356.31954956054705</v>
      </c>
      <c r="J23" s="7">
        <f t="shared" si="0"/>
        <v>143.98693847656295</v>
      </c>
      <c r="K23" s="7">
        <f t="shared" si="1"/>
        <v>255.52869262695299</v>
      </c>
      <c r="L23" s="8">
        <f t="shared" si="2"/>
        <v>1.7746657810114208</v>
      </c>
      <c r="M23" s="8">
        <f>L23+ABS($N$2)*A23</f>
        <v>1.8583697081933281</v>
      </c>
      <c r="P23" s="6">
        <f t="shared" si="4"/>
        <v>1.4775637350209736</v>
      </c>
    </row>
    <row r="24" spans="1:16" x14ac:dyDescent="0.15">
      <c r="A24" s="6">
        <v>11.5</v>
      </c>
      <c r="B24" s="6">
        <v>22</v>
      </c>
      <c r="D24">
        <v>821.80578613281295</v>
      </c>
      <c r="E24">
        <v>609.265869140625</v>
      </c>
      <c r="F24">
        <v>467.10836791992199</v>
      </c>
      <c r="G24">
        <v>466.00070190429699</v>
      </c>
      <c r="I24" s="7">
        <f t="shared" si="0"/>
        <v>354.69741821289097</v>
      </c>
      <c r="J24" s="7">
        <f t="shared" si="0"/>
        <v>143.26516723632801</v>
      </c>
      <c r="K24" s="7">
        <f t="shared" si="1"/>
        <v>254.41180114746135</v>
      </c>
      <c r="L24" s="8">
        <f t="shared" si="2"/>
        <v>1.7758105899376613</v>
      </c>
      <c r="M24" s="8">
        <f t="shared" ref="M24:M87" si="5">L24+ABS($N$2)*A24</f>
        <v>1.8633192410823824</v>
      </c>
      <c r="P24" s="6">
        <f t="shared" si="4"/>
        <v>1.7478364030445421</v>
      </c>
    </row>
    <row r="25" spans="1:16" x14ac:dyDescent="0.15">
      <c r="A25" s="6">
        <v>12</v>
      </c>
      <c r="B25" s="6">
        <v>23</v>
      </c>
      <c r="D25">
        <v>822.84832763671898</v>
      </c>
      <c r="E25">
        <v>610.01403808593795</v>
      </c>
      <c r="F25">
        <v>467.52072143554699</v>
      </c>
      <c r="G25">
        <v>466.54855346679699</v>
      </c>
      <c r="I25" s="7">
        <f t="shared" si="0"/>
        <v>355.32760620117199</v>
      </c>
      <c r="J25" s="7">
        <f t="shared" si="0"/>
        <v>143.46548461914097</v>
      </c>
      <c r="K25" s="7">
        <f t="shared" si="1"/>
        <v>254.90176696777331</v>
      </c>
      <c r="L25" s="8">
        <f t="shared" si="2"/>
        <v>1.776746286010626</v>
      </c>
      <c r="M25" s="8">
        <f t="shared" si="5"/>
        <v>1.8680596611181612</v>
      </c>
      <c r="P25" s="6">
        <f t="shared" si="4"/>
        <v>2.0066903190283409</v>
      </c>
    </row>
    <row r="26" spans="1:16" x14ac:dyDescent="0.15">
      <c r="A26" s="6">
        <v>12.5</v>
      </c>
      <c r="B26" s="6">
        <v>24</v>
      </c>
      <c r="D26">
        <v>822.59356689453102</v>
      </c>
      <c r="E26">
        <v>609.30242919921898</v>
      </c>
      <c r="F26">
        <v>467.31805419921898</v>
      </c>
      <c r="G26">
        <v>465.97705078125</v>
      </c>
      <c r="I26" s="7">
        <f t="shared" si="0"/>
        <v>355.27551269531205</v>
      </c>
      <c r="J26" s="7">
        <f t="shared" si="0"/>
        <v>143.32537841796898</v>
      </c>
      <c r="K26" s="7">
        <f t="shared" si="1"/>
        <v>254.94774780273377</v>
      </c>
      <c r="L26" s="8">
        <f t="shared" si="2"/>
        <v>1.7788039397966835</v>
      </c>
      <c r="M26" s="8">
        <f t="shared" si="5"/>
        <v>1.8739220388670326</v>
      </c>
      <c r="P26" s="6">
        <f t="shared" si="4"/>
        <v>2.3268095122260224</v>
      </c>
    </row>
    <row r="27" spans="1:16" x14ac:dyDescent="0.15">
      <c r="A27" s="6">
        <v>13</v>
      </c>
      <c r="B27" s="6">
        <v>25</v>
      </c>
      <c r="D27">
        <v>822.75164794921898</v>
      </c>
      <c r="E27">
        <v>609.90972900390602</v>
      </c>
      <c r="F27">
        <v>467.65737915039102</v>
      </c>
      <c r="G27">
        <v>466.43646240234398</v>
      </c>
      <c r="I27" s="7">
        <f t="shared" si="0"/>
        <v>355.09426879882795</v>
      </c>
      <c r="J27" s="7">
        <f t="shared" si="0"/>
        <v>143.47326660156205</v>
      </c>
      <c r="K27" s="7">
        <f t="shared" si="1"/>
        <v>254.66298217773453</v>
      </c>
      <c r="L27" s="8">
        <f t="shared" si="2"/>
        <v>1.7749855998257582</v>
      </c>
      <c r="M27" s="8">
        <f t="shared" si="5"/>
        <v>1.8739084228589213</v>
      </c>
      <c r="P27" s="6">
        <f t="shared" si="4"/>
        <v>2.3260660006820966</v>
      </c>
    </row>
    <row r="28" spans="1:16" x14ac:dyDescent="0.15">
      <c r="A28" s="6">
        <v>13.5</v>
      </c>
      <c r="B28" s="6">
        <v>26</v>
      </c>
      <c r="D28">
        <v>826.57275390625</v>
      </c>
      <c r="E28">
        <v>613.21502685546898</v>
      </c>
      <c r="F28">
        <v>467.95553588867199</v>
      </c>
      <c r="G28">
        <v>466.64871215820301</v>
      </c>
      <c r="I28" s="7">
        <f t="shared" si="0"/>
        <v>358.61721801757801</v>
      </c>
      <c r="J28" s="7">
        <f t="shared" si="0"/>
        <v>146.56631469726597</v>
      </c>
      <c r="K28" s="7">
        <f t="shared" si="1"/>
        <v>256.02079772949185</v>
      </c>
      <c r="L28" s="8">
        <f t="shared" si="2"/>
        <v>1.7467915343188174</v>
      </c>
      <c r="M28" s="8">
        <f t="shared" si="5"/>
        <v>1.8495190813147944</v>
      </c>
      <c r="P28" s="6">
        <f t="shared" si="4"/>
        <v>0.9942691305073994</v>
      </c>
    </row>
    <row r="29" spans="1:16" x14ac:dyDescent="0.15">
      <c r="A29" s="6">
        <v>14</v>
      </c>
      <c r="B29" s="6">
        <v>27</v>
      </c>
      <c r="D29">
        <v>824.27337646484398</v>
      </c>
      <c r="E29">
        <v>611.543701171875</v>
      </c>
      <c r="F29">
        <v>466.57757568359398</v>
      </c>
      <c r="G29">
        <v>465.51110839843801</v>
      </c>
      <c r="I29" s="7">
        <f t="shared" si="0"/>
        <v>357.69580078125</v>
      </c>
      <c r="J29" s="7">
        <f t="shared" si="0"/>
        <v>146.03259277343699</v>
      </c>
      <c r="K29" s="7">
        <f t="shared" si="1"/>
        <v>255.47298583984411</v>
      </c>
      <c r="L29" s="8">
        <f t="shared" si="2"/>
        <v>1.7494244331893702</v>
      </c>
      <c r="M29" s="8">
        <f t="shared" si="5"/>
        <v>1.8559567041481613</v>
      </c>
      <c r="P29" s="6">
        <f t="shared" si="4"/>
        <v>1.3457999795600981</v>
      </c>
    </row>
    <row r="30" spans="1:16" x14ac:dyDescent="0.15">
      <c r="A30" s="6">
        <v>14.5</v>
      </c>
      <c r="B30" s="6">
        <v>28</v>
      </c>
      <c r="D30">
        <v>824.37438964843795</v>
      </c>
      <c r="E30">
        <v>611.40960693359398</v>
      </c>
      <c r="F30">
        <v>467.32458496093801</v>
      </c>
      <c r="G30">
        <v>466.44583129882801</v>
      </c>
      <c r="I30" s="7">
        <f t="shared" si="0"/>
        <v>357.04980468749994</v>
      </c>
      <c r="J30" s="7">
        <f t="shared" si="0"/>
        <v>144.96377563476597</v>
      </c>
      <c r="K30" s="7">
        <f t="shared" si="1"/>
        <v>255.57516174316379</v>
      </c>
      <c r="L30" s="8">
        <f t="shared" si="2"/>
        <v>1.763027767620247</v>
      </c>
      <c r="M30" s="8">
        <f t="shared" si="5"/>
        <v>1.8733647625418519</v>
      </c>
      <c r="P30" s="6">
        <f t="shared" si="4"/>
        <v>2.2963790529061079</v>
      </c>
    </row>
    <row r="31" spans="1:16" x14ac:dyDescent="0.15">
      <c r="A31" s="6">
        <v>15</v>
      </c>
      <c r="B31" s="6">
        <v>29</v>
      </c>
      <c r="D31">
        <v>826.61993408203102</v>
      </c>
      <c r="E31">
        <v>614.07708740234398</v>
      </c>
      <c r="F31">
        <v>467.64709472656301</v>
      </c>
      <c r="G31">
        <v>466.429443359375</v>
      </c>
      <c r="I31" s="7">
        <f t="shared" si="0"/>
        <v>358.97283935546801</v>
      </c>
      <c r="J31" s="7">
        <f t="shared" si="0"/>
        <v>147.64764404296898</v>
      </c>
      <c r="K31" s="7">
        <f t="shared" si="1"/>
        <v>255.61948852538973</v>
      </c>
      <c r="L31" s="8">
        <f t="shared" si="2"/>
        <v>1.7312805103141258</v>
      </c>
      <c r="M31" s="8">
        <f t="shared" si="5"/>
        <v>1.8454222291985447</v>
      </c>
      <c r="P31" s="6">
        <f t="shared" si="4"/>
        <v>0.77055768605867681</v>
      </c>
    </row>
    <row r="32" spans="1:16" x14ac:dyDescent="0.15">
      <c r="A32" s="6">
        <v>15.5</v>
      </c>
      <c r="B32" s="6">
        <v>30</v>
      </c>
      <c r="D32">
        <v>823.23156738281295</v>
      </c>
      <c r="E32">
        <v>611.84820556640602</v>
      </c>
      <c r="F32">
        <v>467.25109863281301</v>
      </c>
      <c r="G32">
        <v>466.31710815429699</v>
      </c>
      <c r="I32" s="7">
        <f t="shared" si="0"/>
        <v>355.98046874999994</v>
      </c>
      <c r="J32" s="7">
        <f t="shared" si="0"/>
        <v>145.53109741210903</v>
      </c>
      <c r="K32" s="7">
        <f t="shared" si="1"/>
        <v>254.10870056152362</v>
      </c>
      <c r="L32" s="8">
        <f t="shared" si="2"/>
        <v>1.7460783645570195</v>
      </c>
      <c r="M32" s="8">
        <f t="shared" si="5"/>
        <v>1.8640248074042525</v>
      </c>
      <c r="P32" s="6">
        <f t="shared" si="4"/>
        <v>1.786364340236575</v>
      </c>
    </row>
    <row r="33" spans="1:16" x14ac:dyDescent="0.15">
      <c r="A33" s="6">
        <v>16</v>
      </c>
      <c r="B33" s="6">
        <v>31</v>
      </c>
      <c r="D33">
        <v>823.45397949218795</v>
      </c>
      <c r="E33">
        <v>613.114990234375</v>
      </c>
      <c r="F33">
        <v>467.35595703125</v>
      </c>
      <c r="G33">
        <v>466.72079467773398</v>
      </c>
      <c r="I33" s="7">
        <f t="shared" si="0"/>
        <v>356.09802246093795</v>
      </c>
      <c r="J33" s="7">
        <f t="shared" si="0"/>
        <v>146.39419555664102</v>
      </c>
      <c r="K33" s="7">
        <f t="shared" si="1"/>
        <v>253.62208557128923</v>
      </c>
      <c r="L33" s="8">
        <f t="shared" si="2"/>
        <v>1.7324599831771399</v>
      </c>
      <c r="M33" s="8">
        <f t="shared" si="5"/>
        <v>1.8542111499871867</v>
      </c>
      <c r="P33" s="6">
        <f t="shared" si="4"/>
        <v>1.2504827868388322</v>
      </c>
    </row>
    <row r="34" spans="1:16" x14ac:dyDescent="0.15">
      <c r="A34" s="6">
        <v>16.5</v>
      </c>
      <c r="B34" s="6">
        <v>32</v>
      </c>
      <c r="D34">
        <v>822.95568847656295</v>
      </c>
      <c r="E34">
        <v>612.39727783203102</v>
      </c>
      <c r="F34">
        <v>466.84225463867199</v>
      </c>
      <c r="G34">
        <v>465.54528808593801</v>
      </c>
      <c r="I34" s="7">
        <f t="shared" si="0"/>
        <v>356.11343383789097</v>
      </c>
      <c r="J34" s="7">
        <f t="shared" si="0"/>
        <v>146.85198974609301</v>
      </c>
      <c r="K34" s="7">
        <f t="shared" si="1"/>
        <v>253.31704101562588</v>
      </c>
      <c r="L34" s="8">
        <f t="shared" si="2"/>
        <v>1.7249820138876624</v>
      </c>
      <c r="M34" s="8">
        <f t="shared" si="5"/>
        <v>1.8505379046605233</v>
      </c>
      <c r="P34" s="6">
        <f t="shared" si="4"/>
        <v>1.0499026842319932</v>
      </c>
    </row>
    <row r="35" spans="1:16" x14ac:dyDescent="0.15">
      <c r="A35" s="6">
        <v>17</v>
      </c>
      <c r="B35" s="6">
        <v>33</v>
      </c>
      <c r="D35">
        <v>819.37127685546898</v>
      </c>
      <c r="E35">
        <v>610.942626953125</v>
      </c>
      <c r="F35">
        <v>467.21646118164102</v>
      </c>
      <c r="G35">
        <v>466.09408569335898</v>
      </c>
      <c r="I35" s="7">
        <f t="shared" si="0"/>
        <v>352.15481567382795</v>
      </c>
      <c r="J35" s="7">
        <f t="shared" si="0"/>
        <v>144.84854125976602</v>
      </c>
      <c r="K35" s="7">
        <f t="shared" si="1"/>
        <v>250.76083679199175</v>
      </c>
      <c r="L35" s="8">
        <f t="shared" si="2"/>
        <v>1.7311933873209433</v>
      </c>
      <c r="M35" s="8">
        <f t="shared" si="5"/>
        <v>1.860554002056618</v>
      </c>
      <c r="P35" s="6">
        <f t="shared" si="4"/>
        <v>1.5968386127542664</v>
      </c>
    </row>
    <row r="36" spans="1:16" x14ac:dyDescent="0.15">
      <c r="A36" s="6">
        <v>17.5</v>
      </c>
      <c r="B36" s="6">
        <v>34</v>
      </c>
      <c r="D36">
        <v>825.35809326171898</v>
      </c>
      <c r="E36">
        <v>614.11505126953102</v>
      </c>
      <c r="F36">
        <v>467.15048217773398</v>
      </c>
      <c r="G36">
        <v>466.09640502929699</v>
      </c>
      <c r="I36" s="7">
        <f t="shared" si="0"/>
        <v>358.207611083985</v>
      </c>
      <c r="J36" s="7">
        <f t="shared" si="0"/>
        <v>148.01864624023403</v>
      </c>
      <c r="K36" s="7">
        <f t="shared" si="1"/>
        <v>254.59455871582117</v>
      </c>
      <c r="L36" s="8">
        <f t="shared" si="2"/>
        <v>1.7200168031709639</v>
      </c>
      <c r="M36" s="8">
        <f t="shared" si="5"/>
        <v>1.8531821418694527</v>
      </c>
      <c r="P36" s="6">
        <f t="shared" si="4"/>
        <v>1.1942930865919847</v>
      </c>
    </row>
    <row r="37" spans="1:16" x14ac:dyDescent="0.15">
      <c r="A37" s="6">
        <v>18</v>
      </c>
      <c r="B37" s="6">
        <v>35</v>
      </c>
      <c r="D37">
        <v>821.26806640625</v>
      </c>
      <c r="E37">
        <v>613.09948730468795</v>
      </c>
      <c r="F37">
        <v>466.88180541992199</v>
      </c>
      <c r="G37">
        <v>465.83993530273398</v>
      </c>
      <c r="I37" s="7">
        <f t="shared" si="0"/>
        <v>354.38626098632801</v>
      </c>
      <c r="J37" s="7">
        <f t="shared" si="0"/>
        <v>147.25955200195398</v>
      </c>
      <c r="K37" s="7">
        <f t="shared" si="1"/>
        <v>251.30457458496022</v>
      </c>
      <c r="L37" s="8">
        <f t="shared" si="2"/>
        <v>1.7065417568405048</v>
      </c>
      <c r="M37" s="8">
        <f t="shared" si="5"/>
        <v>1.8435118195018076</v>
      </c>
      <c r="P37" s="6">
        <f t="shared" si="4"/>
        <v>0.66623844274238986</v>
      </c>
    </row>
    <row r="38" spans="1:16" x14ac:dyDescent="0.15">
      <c r="A38" s="6">
        <v>18.5</v>
      </c>
      <c r="B38" s="6">
        <v>36</v>
      </c>
      <c r="D38">
        <v>824.67077636718795</v>
      </c>
      <c r="E38">
        <v>615.28381347656295</v>
      </c>
      <c r="F38">
        <v>467.32974243164102</v>
      </c>
      <c r="G38">
        <v>465.87362670898398</v>
      </c>
      <c r="I38" s="7">
        <f t="shared" si="0"/>
        <v>357.34103393554693</v>
      </c>
      <c r="J38" s="7">
        <f t="shared" si="0"/>
        <v>149.41018676757898</v>
      </c>
      <c r="K38" s="7">
        <f t="shared" si="1"/>
        <v>252.75390319824166</v>
      </c>
      <c r="L38" s="8">
        <f t="shared" si="2"/>
        <v>1.6916778478526577</v>
      </c>
      <c r="M38" s="8">
        <f t="shared" si="5"/>
        <v>1.8324526344767744</v>
      </c>
      <c r="P38" s="6">
        <f t="shared" si="4"/>
        <v>6.2343992522235492E-2</v>
      </c>
    </row>
    <row r="39" spans="1:16" x14ac:dyDescent="0.15">
      <c r="A39" s="6">
        <v>19</v>
      </c>
      <c r="B39" s="6">
        <v>37</v>
      </c>
      <c r="D39">
        <v>822.46325683593795</v>
      </c>
      <c r="E39">
        <v>614.44519042968795</v>
      </c>
      <c r="F39">
        <v>466.92346191406301</v>
      </c>
      <c r="G39">
        <v>466.33816528320301</v>
      </c>
      <c r="I39" s="7">
        <f t="shared" si="0"/>
        <v>355.53979492187494</v>
      </c>
      <c r="J39" s="7">
        <f t="shared" si="0"/>
        <v>148.10702514648494</v>
      </c>
      <c r="K39" s="7">
        <f t="shared" si="1"/>
        <v>251.86487731933551</v>
      </c>
      <c r="L39" s="8">
        <f t="shared" si="2"/>
        <v>1.7005599637844935</v>
      </c>
      <c r="M39" s="8">
        <f t="shared" si="5"/>
        <v>1.8451394743714242</v>
      </c>
      <c r="P39" s="6">
        <f t="shared" si="4"/>
        <v>0.75511766308370143</v>
      </c>
    </row>
    <row r="40" spans="1:16" x14ac:dyDescent="0.15">
      <c r="A40" s="6">
        <v>19.5</v>
      </c>
      <c r="B40" s="6">
        <v>38</v>
      </c>
      <c r="D40">
        <v>821.24542236328102</v>
      </c>
      <c r="E40">
        <v>614.46148681640602</v>
      </c>
      <c r="F40">
        <v>466.74279785156301</v>
      </c>
      <c r="G40">
        <v>465.40930175781301</v>
      </c>
      <c r="I40" s="7">
        <f t="shared" si="0"/>
        <v>354.50262451171801</v>
      </c>
      <c r="J40" s="7">
        <f t="shared" si="0"/>
        <v>149.05218505859301</v>
      </c>
      <c r="K40" s="7">
        <f t="shared" si="1"/>
        <v>250.16609497070291</v>
      </c>
      <c r="L40" s="8">
        <f t="shared" si="2"/>
        <v>1.6783792526916772</v>
      </c>
      <c r="M40" s="8">
        <f t="shared" si="5"/>
        <v>1.8267634872414218</v>
      </c>
      <c r="P40" s="6">
        <f t="shared" si="4"/>
        <v>-0.24831582862534199</v>
      </c>
    </row>
    <row r="41" spans="1:16" x14ac:dyDescent="0.15">
      <c r="A41" s="6">
        <v>20</v>
      </c>
      <c r="B41" s="6">
        <v>39</v>
      </c>
      <c r="D41">
        <v>819.446044921875</v>
      </c>
      <c r="E41">
        <v>614.09844970703102</v>
      </c>
      <c r="F41">
        <v>467.33489990234398</v>
      </c>
      <c r="G41">
        <v>466.16241455078102</v>
      </c>
      <c r="I41" s="7">
        <f t="shared" si="0"/>
        <v>352.11114501953102</v>
      </c>
      <c r="J41" s="7">
        <f t="shared" si="0"/>
        <v>147.93603515625</v>
      </c>
      <c r="K41" s="7">
        <f t="shared" si="1"/>
        <v>248.55592041015603</v>
      </c>
      <c r="L41" s="8">
        <f t="shared" si="2"/>
        <v>1.6801580503873268</v>
      </c>
      <c r="M41" s="8">
        <f t="shared" si="5"/>
        <v>1.8323470088998854</v>
      </c>
      <c r="P41" s="6">
        <f t="shared" si="4"/>
        <v>5.6576234813130247E-2</v>
      </c>
    </row>
    <row r="42" spans="1:16" x14ac:dyDescent="0.15">
      <c r="A42" s="6">
        <v>20.5</v>
      </c>
      <c r="B42" s="6">
        <v>40</v>
      </c>
      <c r="D42">
        <v>818.10778808593795</v>
      </c>
      <c r="E42">
        <v>614.39270019531295</v>
      </c>
      <c r="F42">
        <v>467.25720214843801</v>
      </c>
      <c r="G42">
        <v>466.52047729492199</v>
      </c>
      <c r="I42" s="7">
        <f t="shared" si="0"/>
        <v>350.85058593749994</v>
      </c>
      <c r="J42" s="7">
        <f t="shared" si="0"/>
        <v>147.87222290039097</v>
      </c>
      <c r="K42" s="7">
        <f t="shared" si="1"/>
        <v>247.34002990722627</v>
      </c>
      <c r="L42" s="8">
        <f t="shared" si="2"/>
        <v>1.6726605244437176</v>
      </c>
      <c r="M42" s="8">
        <f t="shared" si="5"/>
        <v>1.8286542069190901</v>
      </c>
      <c r="P42" s="6">
        <f t="shared" si="4"/>
        <v>-0.14507177242396807</v>
      </c>
    </row>
    <row r="43" spans="1:16" x14ac:dyDescent="0.15">
      <c r="A43" s="6">
        <v>21</v>
      </c>
      <c r="B43" s="6">
        <v>41</v>
      </c>
      <c r="D43">
        <v>816.08624267578102</v>
      </c>
      <c r="E43">
        <v>612.90954589843795</v>
      </c>
      <c r="F43">
        <v>466.86099243164102</v>
      </c>
      <c r="G43">
        <v>465.85513305664102</v>
      </c>
      <c r="I43" s="7">
        <f t="shared" si="0"/>
        <v>349.22525024414</v>
      </c>
      <c r="J43" s="7">
        <f t="shared" si="0"/>
        <v>147.05441284179693</v>
      </c>
      <c r="K43" s="7">
        <f t="shared" si="1"/>
        <v>246.28716125488216</v>
      </c>
      <c r="L43" s="8">
        <f t="shared" si="2"/>
        <v>1.6748029283544257</v>
      </c>
      <c r="M43" s="8">
        <f t="shared" si="5"/>
        <v>1.8346013347926122</v>
      </c>
      <c r="P43" s="6">
        <f t="shared" si="4"/>
        <v>0.17967525996948069</v>
      </c>
    </row>
    <row r="44" spans="1:16" x14ac:dyDescent="0.15">
      <c r="A44" s="6">
        <v>21.5</v>
      </c>
      <c r="B44" s="6">
        <v>42</v>
      </c>
      <c r="D44">
        <v>817.56170654296898</v>
      </c>
      <c r="E44">
        <v>614.34613037109398</v>
      </c>
      <c r="F44">
        <v>467.45822143554699</v>
      </c>
      <c r="G44">
        <v>466.40182495117199</v>
      </c>
      <c r="I44" s="7">
        <f t="shared" si="0"/>
        <v>350.10348510742199</v>
      </c>
      <c r="J44" s="7">
        <f t="shared" si="0"/>
        <v>147.94430541992199</v>
      </c>
      <c r="K44" s="7">
        <f t="shared" si="1"/>
        <v>246.5424713134766</v>
      </c>
      <c r="L44" s="8">
        <f t="shared" si="2"/>
        <v>1.6664546202957637</v>
      </c>
      <c r="M44" s="8">
        <f t="shared" si="5"/>
        <v>1.8300577506967644</v>
      </c>
      <c r="P44" s="6">
        <f t="shared" si="4"/>
        <v>-6.8430293322213689E-2</v>
      </c>
    </row>
    <row r="45" spans="1:16" x14ac:dyDescent="0.15">
      <c r="A45" s="6">
        <v>22</v>
      </c>
      <c r="B45" s="6">
        <v>43</v>
      </c>
      <c r="D45">
        <v>818.63134765625</v>
      </c>
      <c r="E45">
        <v>615.42272949218795</v>
      </c>
      <c r="F45">
        <v>467.21133422851602</v>
      </c>
      <c r="G45">
        <v>466.07699584960898</v>
      </c>
      <c r="I45" s="7">
        <f t="shared" si="0"/>
        <v>351.42001342773398</v>
      </c>
      <c r="J45" s="7">
        <f t="shared" si="0"/>
        <v>149.34573364257898</v>
      </c>
      <c r="K45" s="7">
        <f t="shared" si="1"/>
        <v>246.87799987792869</v>
      </c>
      <c r="L45" s="8">
        <f t="shared" si="2"/>
        <v>1.6530636252975821</v>
      </c>
      <c r="M45" s="8">
        <f t="shared" si="5"/>
        <v>1.8204714796613966</v>
      </c>
      <c r="P45" s="6">
        <f t="shared" si="4"/>
        <v>-0.5918952560170968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816.737060546875</v>
      </c>
      <c r="E46">
        <v>614.04626464843795</v>
      </c>
      <c r="F46">
        <v>467.50152587890602</v>
      </c>
      <c r="G46">
        <v>466.412109375</v>
      </c>
      <c r="I46" s="7">
        <f t="shared" si="0"/>
        <v>349.23553466796898</v>
      </c>
      <c r="J46" s="7">
        <f t="shared" si="0"/>
        <v>147.63415527343795</v>
      </c>
      <c r="K46" s="7">
        <f t="shared" si="1"/>
        <v>245.89162597656241</v>
      </c>
      <c r="L46" s="8">
        <f t="shared" si="2"/>
        <v>1.6655470105893764</v>
      </c>
      <c r="M46" s="8">
        <f t="shared" si="5"/>
        <v>1.8367595889160049</v>
      </c>
      <c r="P46" s="6">
        <f t="shared" si="4"/>
        <v>0.29752821968860549</v>
      </c>
    </row>
    <row r="47" spans="1:16" x14ac:dyDescent="0.15">
      <c r="A47" s="6">
        <v>23</v>
      </c>
      <c r="B47" s="6">
        <v>45</v>
      </c>
      <c r="D47">
        <v>818.31549072265602</v>
      </c>
      <c r="E47">
        <v>615.72760009765602</v>
      </c>
      <c r="F47">
        <v>467.31875610351602</v>
      </c>
      <c r="G47">
        <v>466.08096313476602</v>
      </c>
      <c r="I47" s="7">
        <f t="shared" si="0"/>
        <v>350.99673461914</v>
      </c>
      <c r="J47" s="7">
        <f t="shared" si="0"/>
        <v>149.64663696289</v>
      </c>
      <c r="K47" s="7">
        <f t="shared" si="1"/>
        <v>246.24408874511701</v>
      </c>
      <c r="L47" s="8">
        <f t="shared" si="2"/>
        <v>1.6455036594386123</v>
      </c>
      <c r="M47" s="8">
        <f t="shared" si="5"/>
        <v>1.8205209617280547</v>
      </c>
      <c r="P47" s="6">
        <f t="shared" si="4"/>
        <v>-0.58919325353023921</v>
      </c>
    </row>
    <row r="48" spans="1:16" x14ac:dyDescent="0.15">
      <c r="A48" s="6">
        <v>23.5</v>
      </c>
      <c r="B48" s="6">
        <v>46</v>
      </c>
      <c r="D48">
        <v>816.39398193359398</v>
      </c>
      <c r="E48">
        <v>613.48175048828102</v>
      </c>
      <c r="F48">
        <v>467.11349487304699</v>
      </c>
      <c r="G48">
        <v>465.89794921875</v>
      </c>
      <c r="I48" s="7">
        <f t="shared" si="0"/>
        <v>349.28048706054699</v>
      </c>
      <c r="J48" s="7">
        <f t="shared" si="0"/>
        <v>147.58380126953102</v>
      </c>
      <c r="K48" s="7">
        <f t="shared" si="1"/>
        <v>245.97182617187528</v>
      </c>
      <c r="L48" s="8">
        <f t="shared" si="2"/>
        <v>1.6666586986918643</v>
      </c>
      <c r="M48" s="8">
        <f t="shared" si="5"/>
        <v>1.8454807249441207</v>
      </c>
      <c r="P48" s="6">
        <f t="shared" si="4"/>
        <v>0.7737518867194757</v>
      </c>
    </row>
    <row r="49" spans="1:22" x14ac:dyDescent="0.15">
      <c r="A49" s="6">
        <v>24</v>
      </c>
      <c r="B49" s="6">
        <v>47</v>
      </c>
      <c r="D49">
        <v>815.17901611328102</v>
      </c>
      <c r="E49">
        <v>613.64465332031295</v>
      </c>
      <c r="F49">
        <v>467.01614379882801</v>
      </c>
      <c r="G49">
        <v>466.22607421875</v>
      </c>
      <c r="I49" s="7">
        <f t="shared" si="0"/>
        <v>348.16287231445301</v>
      </c>
      <c r="J49" s="7">
        <f t="shared" si="0"/>
        <v>147.41857910156295</v>
      </c>
      <c r="K49" s="7">
        <f t="shared" si="1"/>
        <v>244.96986694335897</v>
      </c>
      <c r="L49" s="8">
        <f t="shared" si="2"/>
        <v>1.6617299422930183</v>
      </c>
      <c r="M49" s="8">
        <f t="shared" si="5"/>
        <v>1.8443566925080885</v>
      </c>
      <c r="P49" s="6">
        <f t="shared" si="4"/>
        <v>0.71237331782395696</v>
      </c>
    </row>
    <row r="50" spans="1:22" x14ac:dyDescent="0.15">
      <c r="A50" s="6">
        <v>24.5</v>
      </c>
      <c r="B50" s="6">
        <v>48</v>
      </c>
      <c r="D50">
        <v>814.77868652343795</v>
      </c>
      <c r="E50">
        <v>613.24334716796898</v>
      </c>
      <c r="F50">
        <v>467.04797363281301</v>
      </c>
      <c r="G50">
        <v>465.92370605468801</v>
      </c>
      <c r="I50" s="7">
        <f t="shared" si="0"/>
        <v>347.73071289062494</v>
      </c>
      <c r="J50" s="7">
        <f t="shared" si="0"/>
        <v>147.31964111328097</v>
      </c>
      <c r="K50" s="7">
        <f t="shared" si="1"/>
        <v>244.60696411132827</v>
      </c>
      <c r="L50" s="8">
        <f t="shared" si="2"/>
        <v>1.660382568562182</v>
      </c>
      <c r="M50" s="8">
        <f t="shared" si="5"/>
        <v>1.8468140427400663</v>
      </c>
      <c r="P50" s="6">
        <f t="shared" si="4"/>
        <v>0.84655862749908295</v>
      </c>
    </row>
    <row r="51" spans="1:22" x14ac:dyDescent="0.15">
      <c r="A51" s="6">
        <v>25</v>
      </c>
      <c r="B51" s="6">
        <v>49</v>
      </c>
      <c r="D51">
        <v>817.11920166015602</v>
      </c>
      <c r="E51">
        <v>615.11859130859398</v>
      </c>
      <c r="F51">
        <v>467.76058959960898</v>
      </c>
      <c r="G51">
        <v>466.60659790039102</v>
      </c>
      <c r="I51" s="7">
        <f t="shared" si="0"/>
        <v>349.35861206054705</v>
      </c>
      <c r="J51" s="7">
        <f t="shared" si="0"/>
        <v>148.51199340820295</v>
      </c>
      <c r="K51" s="7">
        <f t="shared" si="1"/>
        <v>245.40021667480499</v>
      </c>
      <c r="L51" s="8">
        <f t="shared" si="2"/>
        <v>1.6523932582353345</v>
      </c>
      <c r="M51" s="8">
        <f t="shared" si="5"/>
        <v>1.8426294563760326</v>
      </c>
      <c r="P51" s="6">
        <f t="shared" si="4"/>
        <v>0.61805639374616539</v>
      </c>
    </row>
    <row r="52" spans="1:22" x14ac:dyDescent="0.15">
      <c r="A52" s="6">
        <v>25.5</v>
      </c>
      <c r="B52" s="6">
        <v>50</v>
      </c>
      <c r="D52">
        <v>813.91540527343795</v>
      </c>
      <c r="E52">
        <v>613.4169921875</v>
      </c>
      <c r="F52">
        <v>466.71517944335898</v>
      </c>
      <c r="G52">
        <v>465.74139404296898</v>
      </c>
      <c r="I52" s="7">
        <f t="shared" si="0"/>
        <v>347.20022583007898</v>
      </c>
      <c r="J52" s="7">
        <f t="shared" si="0"/>
        <v>147.67559814453102</v>
      </c>
      <c r="K52" s="7">
        <f t="shared" si="1"/>
        <v>243.82730712890725</v>
      </c>
      <c r="L52" s="8">
        <f t="shared" si="2"/>
        <v>1.6511008602130188</v>
      </c>
      <c r="M52" s="8">
        <f t="shared" si="5"/>
        <v>1.845141782316531</v>
      </c>
      <c r="P52" s="6">
        <f t="shared" si="4"/>
        <v>0.75524369002314207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817.774658203125</v>
      </c>
      <c r="E53">
        <v>615.152099609375</v>
      </c>
      <c r="F53">
        <v>467.55908203125</v>
      </c>
      <c r="G53">
        <v>466.52774047851602</v>
      </c>
      <c r="I53" s="7">
        <f t="shared" si="0"/>
        <v>350.215576171875</v>
      </c>
      <c r="J53" s="7">
        <f t="shared" si="0"/>
        <v>148.62435913085898</v>
      </c>
      <c r="K53" s="7">
        <f t="shared" si="1"/>
        <v>246.17852478027373</v>
      </c>
      <c r="L53" s="8">
        <f t="shared" si="2"/>
        <v>1.656380732067759</v>
      </c>
      <c r="M53" s="8">
        <f t="shared" si="5"/>
        <v>1.8542263781340851</v>
      </c>
      <c r="P53" s="6">
        <f t="shared" si="4"/>
        <v>1.2513143303366796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814.37744140625</v>
      </c>
      <c r="E54">
        <v>614.95886230468795</v>
      </c>
      <c r="F54">
        <v>467.34753417968801</v>
      </c>
      <c r="G54">
        <v>466.44885253906301</v>
      </c>
      <c r="I54" s="7">
        <f t="shared" si="0"/>
        <v>347.02990722656199</v>
      </c>
      <c r="J54" s="7">
        <f t="shared" si="0"/>
        <v>148.51000976562494</v>
      </c>
      <c r="K54" s="7">
        <f t="shared" si="1"/>
        <v>243.07290039062454</v>
      </c>
      <c r="L54" s="8">
        <f t="shared" si="2"/>
        <v>1.6367442219836668</v>
      </c>
      <c r="M54" s="8">
        <f t="shared" si="5"/>
        <v>1.8383945920128069</v>
      </c>
      <c r="P54" s="6">
        <f t="shared" si="4"/>
        <v>0.38680869505966609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808.41613769531295</v>
      </c>
      <c r="E55">
        <v>612.91857910156295</v>
      </c>
      <c r="F55">
        <v>466.57150268554699</v>
      </c>
      <c r="G55">
        <v>465.61898803710898</v>
      </c>
      <c r="I55" s="7">
        <f t="shared" si="0"/>
        <v>341.84463500976597</v>
      </c>
      <c r="J55" s="7">
        <f t="shared" si="0"/>
        <v>147.29959106445398</v>
      </c>
      <c r="K55" s="7">
        <f t="shared" si="1"/>
        <v>238.73492126464819</v>
      </c>
      <c r="L55" s="8">
        <f t="shared" si="2"/>
        <v>1.6207439514220023</v>
      </c>
      <c r="M55" s="8">
        <f t="shared" si="5"/>
        <v>1.8261990454139565</v>
      </c>
      <c r="P55" s="6">
        <f t="shared" si="4"/>
        <v>-0.27913756515537047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808.71984863281295</v>
      </c>
      <c r="E56">
        <v>613.247802734375</v>
      </c>
      <c r="F56">
        <v>467.92581176757801</v>
      </c>
      <c r="G56">
        <v>466.70114135742199</v>
      </c>
      <c r="I56" s="7">
        <f t="shared" si="0"/>
        <v>340.79403686523494</v>
      </c>
      <c r="J56" s="7">
        <f t="shared" si="0"/>
        <v>146.54666137695301</v>
      </c>
      <c r="K56" s="7">
        <f t="shared" si="1"/>
        <v>238.21137390136784</v>
      </c>
      <c r="L56" s="8">
        <f t="shared" si="2"/>
        <v>1.6254984703379307</v>
      </c>
      <c r="M56" s="8">
        <f t="shared" si="5"/>
        <v>1.8347582882926987</v>
      </c>
      <c r="P56" s="6">
        <f t="shared" si="4"/>
        <v>0.18824581443893842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808.24444580078102</v>
      </c>
      <c r="E57">
        <v>614.25933837890602</v>
      </c>
      <c r="F57">
        <v>467.53146362304699</v>
      </c>
      <c r="G57">
        <v>466.24993896484398</v>
      </c>
      <c r="I57" s="7">
        <f t="shared" si="0"/>
        <v>340.71298217773403</v>
      </c>
      <c r="J57" s="7">
        <f t="shared" si="0"/>
        <v>148.00939941406205</v>
      </c>
      <c r="K57" s="7">
        <f t="shared" si="1"/>
        <v>237.10640258789061</v>
      </c>
      <c r="L57" s="8">
        <f t="shared" si="2"/>
        <v>1.6019685474472891</v>
      </c>
      <c r="M57" s="8">
        <f t="shared" si="5"/>
        <v>1.8150330893648712</v>
      </c>
      <c r="P57" s="6">
        <f t="shared" si="4"/>
        <v>-0.88886232101951512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807.179443359375</v>
      </c>
      <c r="E58">
        <v>613.77996826171898</v>
      </c>
      <c r="F58">
        <v>467.04376220703102</v>
      </c>
      <c r="G58">
        <v>466.08331298828102</v>
      </c>
      <c r="I58" s="7">
        <f t="shared" si="0"/>
        <v>340.13568115234398</v>
      </c>
      <c r="J58" s="7">
        <f t="shared" si="0"/>
        <v>147.69665527343795</v>
      </c>
      <c r="K58" s="7">
        <f t="shared" si="1"/>
        <v>236.74802246093742</v>
      </c>
      <c r="L58" s="8">
        <f t="shared" si="2"/>
        <v>1.6029342169098844</v>
      </c>
      <c r="M58" s="8">
        <f t="shared" si="5"/>
        <v>1.8198034827902803</v>
      </c>
      <c r="P58" s="6">
        <f t="shared" si="4"/>
        <v>-0.62837168735615434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803.78723144531295</v>
      </c>
      <c r="E59">
        <v>612.53643798828102</v>
      </c>
      <c r="F59">
        <v>467.28503417968801</v>
      </c>
      <c r="G59">
        <v>466.28131103515602</v>
      </c>
      <c r="I59" s="7">
        <f t="shared" si="0"/>
        <v>336.50219726562494</v>
      </c>
      <c r="J59" s="7">
        <f t="shared" si="0"/>
        <v>146.255126953125</v>
      </c>
      <c r="K59" s="7">
        <f t="shared" si="1"/>
        <v>234.12360839843745</v>
      </c>
      <c r="L59" s="8">
        <f t="shared" si="2"/>
        <v>1.6007890682251054</v>
      </c>
      <c r="M59" s="8">
        <f t="shared" si="5"/>
        <v>1.8214630580683153</v>
      </c>
      <c r="P59" s="6">
        <f t="shared" si="4"/>
        <v>-0.53774943102719552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801.36376953125</v>
      </c>
      <c r="E60">
        <v>612.19763183593795</v>
      </c>
      <c r="F60">
        <v>467.20172119140602</v>
      </c>
      <c r="G60">
        <v>466.15539550781301</v>
      </c>
      <c r="I60" s="7">
        <f t="shared" si="0"/>
        <v>334.16204833984398</v>
      </c>
      <c r="J60" s="7">
        <f t="shared" si="0"/>
        <v>146.04223632812494</v>
      </c>
      <c r="K60" s="7">
        <f t="shared" si="1"/>
        <v>231.93248291015652</v>
      </c>
      <c r="L60" s="8">
        <f t="shared" si="2"/>
        <v>1.5881192231886603</v>
      </c>
      <c r="M60" s="8">
        <f t="shared" si="5"/>
        <v>1.8125979369946843</v>
      </c>
      <c r="P60" s="6">
        <f t="shared" si="4"/>
        <v>-1.0218355010926907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797.77398681640602</v>
      </c>
      <c r="E61">
        <v>610.5869140625</v>
      </c>
      <c r="F61">
        <v>467.209228515625</v>
      </c>
      <c r="G61">
        <v>466.30282592773398</v>
      </c>
      <c r="I61" s="7">
        <f t="shared" si="0"/>
        <v>330.56475830078102</v>
      </c>
      <c r="J61" s="7">
        <f t="shared" si="0"/>
        <v>144.28408813476602</v>
      </c>
      <c r="K61" s="7">
        <f t="shared" si="1"/>
        <v>229.56589660644482</v>
      </c>
      <c r="L61" s="8">
        <f t="shared" si="2"/>
        <v>1.5910687004655899</v>
      </c>
      <c r="M61" s="8">
        <f t="shared" si="5"/>
        <v>1.8193521382344278</v>
      </c>
      <c r="P61" s="6">
        <f t="shared" si="4"/>
        <v>-0.65301766911696535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787.23181152343795</v>
      </c>
      <c r="E62">
        <v>605.04528808593795</v>
      </c>
      <c r="F62">
        <v>467.51812744140602</v>
      </c>
      <c r="G62">
        <v>466.649658203125</v>
      </c>
      <c r="I62" s="7">
        <f t="shared" si="0"/>
        <v>319.71368408203193</v>
      </c>
      <c r="J62" s="7">
        <f t="shared" si="0"/>
        <v>138.39562988281295</v>
      </c>
      <c r="K62" s="7">
        <f t="shared" si="1"/>
        <v>222.83674316406285</v>
      </c>
      <c r="L62" s="8">
        <f t="shared" si="2"/>
        <v>1.6101429167434749</v>
      </c>
      <c r="M62" s="8">
        <f t="shared" si="5"/>
        <v>1.8422310784751268</v>
      </c>
      <c r="P62" s="6">
        <f t="shared" si="4"/>
        <v>0.59630269282672133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786.31683349609398</v>
      </c>
      <c r="E63">
        <v>605.37603759765602</v>
      </c>
      <c r="F63">
        <v>467.661376953125</v>
      </c>
      <c r="G63">
        <v>466.36322021484398</v>
      </c>
      <c r="I63" s="7">
        <f t="shared" si="0"/>
        <v>318.65545654296898</v>
      </c>
      <c r="J63" s="7">
        <f t="shared" si="0"/>
        <v>139.01281738281205</v>
      </c>
      <c r="K63" s="7">
        <f t="shared" si="1"/>
        <v>221.34648437500056</v>
      </c>
      <c r="L63" s="8">
        <f t="shared" si="2"/>
        <v>1.592273925111948</v>
      </c>
      <c r="M63" s="8">
        <f t="shared" si="5"/>
        <v>1.8281668108064137</v>
      </c>
      <c r="P63" s="6">
        <f t="shared" si="4"/>
        <v>-0.17168637438947193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781.608154296875</v>
      </c>
      <c r="E64">
        <v>602.8408203125</v>
      </c>
      <c r="F64">
        <v>467.22958374023398</v>
      </c>
      <c r="G64">
        <v>466.20056152343801</v>
      </c>
      <c r="I64" s="7">
        <f t="shared" si="0"/>
        <v>314.37857055664102</v>
      </c>
      <c r="J64" s="7">
        <f t="shared" si="0"/>
        <v>136.64025878906199</v>
      </c>
      <c r="K64" s="7">
        <f t="shared" si="1"/>
        <v>218.73038940429763</v>
      </c>
      <c r="L64" s="8">
        <f t="shared" si="2"/>
        <v>1.600775579194138</v>
      </c>
      <c r="M64" s="8">
        <f t="shared" si="5"/>
        <v>1.8404731888514179</v>
      </c>
      <c r="P64" s="6">
        <f t="shared" si="4"/>
        <v>0.50031191362785088</v>
      </c>
      <c r="U64" s="18">
        <v>12.5</v>
      </c>
      <c r="V64" s="20">
        <f t="shared" ref="V64:V83" si="6">L26</f>
        <v>1.7788039397966835</v>
      </c>
    </row>
    <row r="65" spans="1:22" x14ac:dyDescent="0.15">
      <c r="A65" s="6">
        <v>32</v>
      </c>
      <c r="B65" s="6">
        <v>63</v>
      </c>
      <c r="D65">
        <v>773.027099609375</v>
      </c>
      <c r="E65">
        <v>599.04205322265602</v>
      </c>
      <c r="F65">
        <v>467.74819946289102</v>
      </c>
      <c r="G65">
        <v>466.88320922851602</v>
      </c>
      <c r="I65" s="7">
        <f t="shared" si="0"/>
        <v>305.27890014648398</v>
      </c>
      <c r="J65" s="7">
        <f t="shared" si="0"/>
        <v>132.15884399414</v>
      </c>
      <c r="K65" s="7">
        <f t="shared" si="1"/>
        <v>212.76770935058599</v>
      </c>
      <c r="L65" s="8">
        <f t="shared" si="2"/>
        <v>1.6099392437181141</v>
      </c>
      <c r="M65" s="8">
        <f t="shared" si="5"/>
        <v>1.8534415773382078</v>
      </c>
      <c r="P65" s="6">
        <f t="shared" si="4"/>
        <v>1.2084597398685881</v>
      </c>
      <c r="U65" s="18">
        <v>13</v>
      </c>
      <c r="V65" s="20">
        <f t="shared" si="6"/>
        <v>1.7749855998257582</v>
      </c>
    </row>
    <row r="66" spans="1:22" x14ac:dyDescent="0.15">
      <c r="A66" s="6">
        <v>32.5</v>
      </c>
      <c r="B66" s="6">
        <v>64</v>
      </c>
      <c r="D66">
        <v>776.53448486328102</v>
      </c>
      <c r="E66">
        <v>600.430908203125</v>
      </c>
      <c r="F66">
        <v>467.20452880859398</v>
      </c>
      <c r="G66">
        <v>466.25320434570301</v>
      </c>
      <c r="I66" s="7">
        <f t="shared" ref="I66:J129" si="7">D66-F66</f>
        <v>309.32995605468705</v>
      </c>
      <c r="J66" s="7">
        <f t="shared" si="7"/>
        <v>134.17770385742199</v>
      </c>
      <c r="K66" s="7">
        <f t="shared" ref="K66:K129" si="8">I66-0.7*J66</f>
        <v>215.40556335449168</v>
      </c>
      <c r="L66" s="8">
        <f t="shared" ref="L66:L129" si="9">K66/J66</f>
        <v>1.605375238671418</v>
      </c>
      <c r="M66" s="8">
        <f t="shared" si="5"/>
        <v>1.8526822962543257</v>
      </c>
      <c r="P66" s="6">
        <f t="shared" si="4"/>
        <v>1.166998670931261</v>
      </c>
      <c r="U66" s="18">
        <v>13.5</v>
      </c>
      <c r="V66" s="20">
        <f t="shared" si="6"/>
        <v>1.7467915343188174</v>
      </c>
    </row>
    <row r="67" spans="1:22" x14ac:dyDescent="0.15">
      <c r="A67" s="6">
        <v>33</v>
      </c>
      <c r="B67" s="6">
        <v>65</v>
      </c>
      <c r="D67">
        <v>771.89288330078102</v>
      </c>
      <c r="E67">
        <v>598.06268310546898</v>
      </c>
      <c r="F67">
        <v>466.63397216796898</v>
      </c>
      <c r="G67">
        <v>465.94174194335898</v>
      </c>
      <c r="I67" s="7">
        <f t="shared" si="7"/>
        <v>305.25891113281205</v>
      </c>
      <c r="J67" s="7">
        <f t="shared" si="7"/>
        <v>132.12094116211</v>
      </c>
      <c r="K67" s="7">
        <f t="shared" si="8"/>
        <v>212.77425231933506</v>
      </c>
      <c r="L67" s="8">
        <f t="shared" si="9"/>
        <v>1.6104506253725888</v>
      </c>
      <c r="M67" s="8">
        <f t="shared" si="5"/>
        <v>1.8615624069183103</v>
      </c>
      <c r="P67" s="6">
        <f t="shared" si="4"/>
        <v>1.6519032579494191</v>
      </c>
      <c r="U67" s="18">
        <v>14</v>
      </c>
      <c r="V67" s="20">
        <f t="shared" si="6"/>
        <v>1.7494244331893702</v>
      </c>
    </row>
    <row r="68" spans="1:22" x14ac:dyDescent="0.15">
      <c r="A68" s="6">
        <v>33.5</v>
      </c>
      <c r="B68" s="6">
        <v>66</v>
      </c>
      <c r="D68">
        <v>773.78192138671898</v>
      </c>
      <c r="E68">
        <v>598.75457763671898</v>
      </c>
      <c r="F68">
        <v>467.02084350585898</v>
      </c>
      <c r="G68">
        <v>466.28527832031301</v>
      </c>
      <c r="I68" s="7">
        <f t="shared" si="7"/>
        <v>306.76107788086</v>
      </c>
      <c r="J68" s="7">
        <f t="shared" si="7"/>
        <v>132.46929931640597</v>
      </c>
      <c r="K68" s="7">
        <f t="shared" si="8"/>
        <v>214.03256835937583</v>
      </c>
      <c r="L68" s="8">
        <f t="shared" si="9"/>
        <v>1.6157145048993891</v>
      </c>
      <c r="M68" s="8">
        <f t="shared" si="5"/>
        <v>1.8706310104079247</v>
      </c>
      <c r="P68" s="6">
        <f t="shared" si="4"/>
        <v>2.1471006261306051</v>
      </c>
      <c r="U68" s="18">
        <v>14.5</v>
      </c>
      <c r="V68" s="20">
        <f t="shared" si="6"/>
        <v>1.763027767620247</v>
      </c>
    </row>
    <row r="69" spans="1:22" x14ac:dyDescent="0.15">
      <c r="A69" s="6">
        <v>34</v>
      </c>
      <c r="B69" s="6">
        <v>67</v>
      </c>
      <c r="D69">
        <v>775.77618408203102</v>
      </c>
      <c r="E69">
        <v>600.63812255859398</v>
      </c>
      <c r="F69">
        <v>467.31826782226602</v>
      </c>
      <c r="G69">
        <v>466.39480590820301</v>
      </c>
      <c r="I69" s="7">
        <f t="shared" si="7"/>
        <v>308.457916259765</v>
      </c>
      <c r="J69" s="7">
        <f t="shared" si="7"/>
        <v>134.24331665039097</v>
      </c>
      <c r="K69" s="7">
        <f t="shared" si="8"/>
        <v>214.48759460449133</v>
      </c>
      <c r="L69" s="8">
        <f t="shared" si="9"/>
        <v>1.5977524986445324</v>
      </c>
      <c r="M69" s="8">
        <f t="shared" si="5"/>
        <v>1.8564737281158821</v>
      </c>
      <c r="P69" s="6">
        <f t="shared" si="4"/>
        <v>1.3740324310500267</v>
      </c>
      <c r="U69" s="18">
        <v>15</v>
      </c>
      <c r="V69" s="20">
        <f t="shared" si="6"/>
        <v>1.7312805103141258</v>
      </c>
    </row>
    <row r="70" spans="1:22" x14ac:dyDescent="0.15">
      <c r="A70" s="6">
        <v>34.5</v>
      </c>
      <c r="B70" s="6">
        <v>68</v>
      </c>
      <c r="D70">
        <v>769.20977783203102</v>
      </c>
      <c r="E70">
        <v>596.71868896484398</v>
      </c>
      <c r="F70">
        <v>467.43621826171898</v>
      </c>
      <c r="G70">
        <v>466.36181640625</v>
      </c>
      <c r="I70" s="7">
        <f t="shared" si="7"/>
        <v>301.77355957031205</v>
      </c>
      <c r="J70" s="7">
        <f t="shared" si="7"/>
        <v>130.35687255859398</v>
      </c>
      <c r="K70" s="7">
        <f t="shared" si="8"/>
        <v>210.52374877929628</v>
      </c>
      <c r="L70" s="8">
        <f t="shared" si="9"/>
        <v>1.6149800516629316</v>
      </c>
      <c r="M70" s="8">
        <f t="shared" si="5"/>
        <v>1.8775060050970951</v>
      </c>
      <c r="P70" s="6">
        <f t="shared" ref="P70:P133" si="10">(M70-$O$2)/$O$2*100</f>
        <v>2.5225144679901295</v>
      </c>
      <c r="U70" s="18">
        <v>15.5</v>
      </c>
      <c r="V70" s="20">
        <f t="shared" si="6"/>
        <v>1.7460783645570195</v>
      </c>
    </row>
    <row r="71" spans="1:22" x14ac:dyDescent="0.15">
      <c r="A71" s="6">
        <v>35</v>
      </c>
      <c r="B71" s="6">
        <v>69</v>
      </c>
      <c r="D71">
        <v>770.33825683593795</v>
      </c>
      <c r="E71">
        <v>596.60858154296898</v>
      </c>
      <c r="F71">
        <v>466.71963500976602</v>
      </c>
      <c r="G71">
        <v>466.06832885742199</v>
      </c>
      <c r="I71" s="7">
        <f t="shared" si="7"/>
        <v>303.61862182617193</v>
      </c>
      <c r="J71" s="7">
        <f t="shared" si="7"/>
        <v>130.54025268554699</v>
      </c>
      <c r="K71" s="7">
        <f t="shared" si="8"/>
        <v>212.24044494628905</v>
      </c>
      <c r="L71" s="8">
        <f t="shared" si="9"/>
        <v>1.6258620661440442</v>
      </c>
      <c r="M71" s="8">
        <f t="shared" si="5"/>
        <v>1.8921927435410217</v>
      </c>
      <c r="P71" s="6">
        <f t="shared" si="10"/>
        <v>3.3244939825787863</v>
      </c>
      <c r="U71" s="18">
        <v>16</v>
      </c>
      <c r="V71" s="20">
        <f t="shared" si="6"/>
        <v>1.7324599831771399</v>
      </c>
    </row>
    <row r="72" spans="1:22" x14ac:dyDescent="0.15">
      <c r="A72" s="6">
        <v>35.5</v>
      </c>
      <c r="B72" s="6">
        <v>70</v>
      </c>
      <c r="D72">
        <v>776</v>
      </c>
      <c r="E72">
        <v>599.86828613281295</v>
      </c>
      <c r="F72">
        <v>467.350341796875</v>
      </c>
      <c r="G72">
        <v>466.344970703125</v>
      </c>
      <c r="I72" s="7">
        <f t="shared" si="7"/>
        <v>308.649658203125</v>
      </c>
      <c r="J72" s="7">
        <f t="shared" si="7"/>
        <v>133.52331542968795</v>
      </c>
      <c r="K72" s="7">
        <f t="shared" si="8"/>
        <v>215.18333740234345</v>
      </c>
      <c r="L72" s="8">
        <f t="shared" si="9"/>
        <v>1.6115787472013219</v>
      </c>
      <c r="M72" s="8">
        <f t="shared" si="5"/>
        <v>1.8817141485611133</v>
      </c>
      <c r="P72" s="6">
        <f t="shared" si="10"/>
        <v>2.7523030534870232</v>
      </c>
      <c r="U72" s="18">
        <v>16.5</v>
      </c>
      <c r="V72" s="20">
        <f t="shared" si="6"/>
        <v>1.7249820138876624</v>
      </c>
    </row>
    <row r="73" spans="1:22" x14ac:dyDescent="0.15">
      <c r="A73" s="6">
        <v>36</v>
      </c>
      <c r="B73" s="6">
        <v>71</v>
      </c>
      <c r="D73">
        <v>775.71563720703102</v>
      </c>
      <c r="E73">
        <v>600.03448486328102</v>
      </c>
      <c r="F73">
        <v>466.700927734375</v>
      </c>
      <c r="G73">
        <v>465.64730834960898</v>
      </c>
      <c r="I73" s="7">
        <f t="shared" si="7"/>
        <v>309.01470947265602</v>
      </c>
      <c r="J73" s="7">
        <f t="shared" si="7"/>
        <v>134.38717651367205</v>
      </c>
      <c r="K73" s="7">
        <f t="shared" si="8"/>
        <v>214.9436859130856</v>
      </c>
      <c r="L73" s="8">
        <f t="shared" si="9"/>
        <v>1.5994359840666645</v>
      </c>
      <c r="M73" s="8">
        <f t="shared" si="5"/>
        <v>1.87337610938927</v>
      </c>
      <c r="P73" s="6">
        <f t="shared" si="10"/>
        <v>2.2969986553603374</v>
      </c>
      <c r="U73" s="18">
        <v>17</v>
      </c>
      <c r="V73" s="20">
        <f t="shared" si="6"/>
        <v>1.7311933873209433</v>
      </c>
    </row>
    <row r="74" spans="1:22" x14ac:dyDescent="0.15">
      <c r="A74" s="6">
        <v>36.5</v>
      </c>
      <c r="B74" s="6">
        <v>72</v>
      </c>
      <c r="D74">
        <v>772.678955078125</v>
      </c>
      <c r="E74">
        <v>599.02087402343795</v>
      </c>
      <c r="F74">
        <v>467.05523681640602</v>
      </c>
      <c r="G74">
        <v>466.152587890625</v>
      </c>
      <c r="I74" s="7">
        <f t="shared" si="7"/>
        <v>305.62371826171898</v>
      </c>
      <c r="J74" s="7">
        <f t="shared" si="7"/>
        <v>132.86828613281295</v>
      </c>
      <c r="K74" s="7">
        <f t="shared" si="8"/>
        <v>212.6159179687499</v>
      </c>
      <c r="L74" s="8">
        <f t="shared" si="9"/>
        <v>1.6002006510133089</v>
      </c>
      <c r="M74" s="8">
        <f t="shared" si="5"/>
        <v>1.8779455002987282</v>
      </c>
      <c r="P74" s="6">
        <f t="shared" si="10"/>
        <v>2.546513407565139</v>
      </c>
      <c r="U74" s="18">
        <v>17.5</v>
      </c>
      <c r="V74" s="20">
        <f t="shared" si="6"/>
        <v>1.7200168031709639</v>
      </c>
    </row>
    <row r="75" spans="1:22" x14ac:dyDescent="0.15">
      <c r="A75" s="6">
        <v>37</v>
      </c>
      <c r="B75" s="6">
        <v>73</v>
      </c>
      <c r="D75">
        <v>774.01318359375</v>
      </c>
      <c r="E75">
        <v>600.70758056640602</v>
      </c>
      <c r="F75">
        <v>467.76901245117199</v>
      </c>
      <c r="G75">
        <v>466.97589111328102</v>
      </c>
      <c r="I75" s="7">
        <f t="shared" si="7"/>
        <v>306.24417114257801</v>
      </c>
      <c r="J75" s="7">
        <f t="shared" si="7"/>
        <v>133.731689453125</v>
      </c>
      <c r="K75" s="7">
        <f t="shared" si="8"/>
        <v>212.63198852539051</v>
      </c>
      <c r="L75" s="8">
        <f t="shared" si="9"/>
        <v>1.5899895484377415</v>
      </c>
      <c r="M75" s="8">
        <f t="shared" si="5"/>
        <v>1.8715391216859749</v>
      </c>
      <c r="P75" s="6">
        <f t="shared" si="10"/>
        <v>2.1966886707971445</v>
      </c>
      <c r="U75" s="18">
        <v>18</v>
      </c>
      <c r="V75" s="20">
        <f t="shared" si="6"/>
        <v>1.7065417568405048</v>
      </c>
    </row>
    <row r="76" spans="1:22" x14ac:dyDescent="0.15">
      <c r="A76" s="6">
        <v>37.5</v>
      </c>
      <c r="B76" s="6">
        <v>74</v>
      </c>
      <c r="D76">
        <v>774.615234375</v>
      </c>
      <c r="E76">
        <v>601.441162109375</v>
      </c>
      <c r="F76">
        <v>466.98526000976602</v>
      </c>
      <c r="G76">
        <v>466.197998046875</v>
      </c>
      <c r="I76" s="7">
        <f t="shared" si="7"/>
        <v>307.62997436523398</v>
      </c>
      <c r="J76" s="7">
        <f t="shared" si="7"/>
        <v>135.2431640625</v>
      </c>
      <c r="K76" s="7">
        <f t="shared" si="8"/>
        <v>212.95975952148399</v>
      </c>
      <c r="L76" s="8">
        <f t="shared" si="9"/>
        <v>1.5746434283589281</v>
      </c>
      <c r="M76" s="8">
        <f t="shared" si="5"/>
        <v>1.8599977255699756</v>
      </c>
      <c r="P76" s="6">
        <f t="shared" si="10"/>
        <v>1.5664627503095254</v>
      </c>
      <c r="U76" s="18">
        <v>18.5</v>
      </c>
      <c r="V76" s="20">
        <f t="shared" si="6"/>
        <v>1.6916778478526577</v>
      </c>
    </row>
    <row r="77" spans="1:22" x14ac:dyDescent="0.15">
      <c r="A77" s="6">
        <v>38</v>
      </c>
      <c r="B77" s="6">
        <v>75</v>
      </c>
      <c r="D77">
        <v>772.52893066406295</v>
      </c>
      <c r="E77">
        <v>601.556884765625</v>
      </c>
      <c r="F77">
        <v>467.76644897460898</v>
      </c>
      <c r="G77">
        <v>466.88977050781301</v>
      </c>
      <c r="I77" s="7">
        <f t="shared" si="7"/>
        <v>304.76248168945398</v>
      </c>
      <c r="J77" s="7">
        <f t="shared" si="7"/>
        <v>134.66711425781199</v>
      </c>
      <c r="K77" s="7">
        <f t="shared" si="8"/>
        <v>210.49550170898559</v>
      </c>
      <c r="L77" s="8">
        <f t="shared" si="9"/>
        <v>1.5630802135256627</v>
      </c>
      <c r="M77" s="8">
        <f t="shared" si="5"/>
        <v>1.852239234699524</v>
      </c>
      <c r="P77" s="6">
        <f t="shared" si="10"/>
        <v>1.1428049881738971</v>
      </c>
      <c r="U77" s="18">
        <v>19</v>
      </c>
      <c r="V77" s="20">
        <f t="shared" si="6"/>
        <v>1.7005599637844935</v>
      </c>
    </row>
    <row r="78" spans="1:22" x14ac:dyDescent="0.15">
      <c r="A78" s="6">
        <v>38.5</v>
      </c>
      <c r="B78" s="6">
        <v>76</v>
      </c>
      <c r="D78">
        <v>773.46447753906295</v>
      </c>
      <c r="E78">
        <v>602.80218505859398</v>
      </c>
      <c r="F78">
        <v>466.80902099609398</v>
      </c>
      <c r="G78">
        <v>465.94641113281301</v>
      </c>
      <c r="I78" s="7">
        <f t="shared" si="7"/>
        <v>306.65545654296898</v>
      </c>
      <c r="J78" s="7">
        <f t="shared" si="7"/>
        <v>136.85577392578097</v>
      </c>
      <c r="K78" s="7">
        <f t="shared" si="8"/>
        <v>210.8564147949223</v>
      </c>
      <c r="L78" s="8">
        <f t="shared" si="9"/>
        <v>1.5407199034895893</v>
      </c>
      <c r="M78" s="8">
        <f t="shared" si="5"/>
        <v>1.8336836486262647</v>
      </c>
      <c r="P78" s="6">
        <f t="shared" si="10"/>
        <v>0.12956437190253245</v>
      </c>
      <c r="U78" s="18">
        <v>19.5</v>
      </c>
      <c r="V78" s="20">
        <f t="shared" si="6"/>
        <v>1.6783792526916772</v>
      </c>
    </row>
    <row r="79" spans="1:22" x14ac:dyDescent="0.15">
      <c r="A79" s="6">
        <v>39</v>
      </c>
      <c r="B79" s="6">
        <v>77</v>
      </c>
      <c r="D79">
        <v>772.475341796875</v>
      </c>
      <c r="E79">
        <v>603.14166259765602</v>
      </c>
      <c r="F79">
        <v>467.60263061523398</v>
      </c>
      <c r="G79">
        <v>466.79568481445301</v>
      </c>
      <c r="I79" s="7">
        <f t="shared" si="7"/>
        <v>304.87271118164102</v>
      </c>
      <c r="J79" s="7">
        <f t="shared" si="7"/>
        <v>136.34597778320301</v>
      </c>
      <c r="K79" s="7">
        <f t="shared" si="8"/>
        <v>209.43052673339892</v>
      </c>
      <c r="L79" s="8">
        <f t="shared" si="9"/>
        <v>1.5360227719104704</v>
      </c>
      <c r="M79" s="8">
        <f t="shared" si="5"/>
        <v>1.8327912410099596</v>
      </c>
      <c r="P79" s="6">
        <f t="shared" si="10"/>
        <v>8.083383655106377E-2</v>
      </c>
      <c r="U79" s="18">
        <v>20</v>
      </c>
      <c r="V79" s="20">
        <f t="shared" si="6"/>
        <v>1.6801580503873268</v>
      </c>
    </row>
    <row r="80" spans="1:22" x14ac:dyDescent="0.15">
      <c r="A80" s="6">
        <v>39.5</v>
      </c>
      <c r="B80" s="6">
        <v>78</v>
      </c>
      <c r="D80">
        <v>772.28088378906295</v>
      </c>
      <c r="E80">
        <v>603.20471191406295</v>
      </c>
      <c r="F80">
        <v>467.67166137695301</v>
      </c>
      <c r="G80">
        <v>466.74118041992199</v>
      </c>
      <c r="I80" s="7">
        <f t="shared" si="7"/>
        <v>304.60922241210994</v>
      </c>
      <c r="J80" s="7">
        <f t="shared" si="7"/>
        <v>136.46353149414097</v>
      </c>
      <c r="K80" s="7">
        <f t="shared" si="8"/>
        <v>209.08475036621127</v>
      </c>
      <c r="L80" s="8">
        <f t="shared" si="9"/>
        <v>1.5321657594299345</v>
      </c>
      <c r="M80" s="8">
        <f t="shared" si="5"/>
        <v>1.8327389524922377</v>
      </c>
      <c r="P80" s="6">
        <f t="shared" si="10"/>
        <v>7.7978585862066047E-2</v>
      </c>
      <c r="U80" s="18">
        <v>20.5</v>
      </c>
      <c r="V80" s="20">
        <f t="shared" si="6"/>
        <v>1.6726605244437176</v>
      </c>
    </row>
    <row r="81" spans="1:22" x14ac:dyDescent="0.15">
      <c r="A81" s="6">
        <v>40</v>
      </c>
      <c r="B81" s="6">
        <v>79</v>
      </c>
      <c r="D81">
        <v>777.630615234375</v>
      </c>
      <c r="E81">
        <v>606.49090576171898</v>
      </c>
      <c r="F81">
        <v>467.37234497070301</v>
      </c>
      <c r="G81">
        <v>466.525146484375</v>
      </c>
      <c r="I81" s="7">
        <f t="shared" si="7"/>
        <v>310.25827026367199</v>
      </c>
      <c r="J81" s="7">
        <f t="shared" si="7"/>
        <v>139.96575927734398</v>
      </c>
      <c r="K81" s="7">
        <f t="shared" si="8"/>
        <v>212.2822387695312</v>
      </c>
      <c r="L81" s="8">
        <f t="shared" si="9"/>
        <v>1.5166726481216823</v>
      </c>
      <c r="M81" s="8">
        <f t="shared" si="5"/>
        <v>1.8210505651467996</v>
      </c>
      <c r="P81" s="6">
        <f t="shared" si="10"/>
        <v>-0.5602738924133247</v>
      </c>
      <c r="U81" s="18">
        <v>21</v>
      </c>
      <c r="V81" s="20">
        <f t="shared" si="6"/>
        <v>1.6748029283544257</v>
      </c>
    </row>
    <row r="82" spans="1:22" x14ac:dyDescent="0.15">
      <c r="A82" s="6">
        <v>40.5</v>
      </c>
      <c r="B82" s="6">
        <v>80</v>
      </c>
      <c r="D82">
        <v>777.660400390625</v>
      </c>
      <c r="E82">
        <v>607.00012207031295</v>
      </c>
      <c r="F82">
        <v>467.36553955078102</v>
      </c>
      <c r="G82">
        <v>466.46759033203102</v>
      </c>
      <c r="I82" s="7">
        <f t="shared" si="7"/>
        <v>310.29486083984398</v>
      </c>
      <c r="J82" s="7">
        <f t="shared" si="7"/>
        <v>140.53253173828193</v>
      </c>
      <c r="K82" s="7">
        <f t="shared" si="8"/>
        <v>211.92208862304665</v>
      </c>
      <c r="L82" s="8">
        <f t="shared" si="9"/>
        <v>1.5079931031038114</v>
      </c>
      <c r="M82" s="8">
        <f t="shared" si="5"/>
        <v>1.8161757440917425</v>
      </c>
      <c r="P82" s="6">
        <f t="shared" si="10"/>
        <v>-0.82646686904782984</v>
      </c>
      <c r="U82" s="18">
        <v>21.5</v>
      </c>
      <c r="V82" s="20">
        <f t="shared" si="6"/>
        <v>1.6664546202957637</v>
      </c>
    </row>
    <row r="83" spans="1:22" x14ac:dyDescent="0.15">
      <c r="A83" s="6">
        <v>41</v>
      </c>
      <c r="B83" s="6">
        <v>81</v>
      </c>
      <c r="D83">
        <v>773.902587890625</v>
      </c>
      <c r="E83">
        <v>605.958740234375</v>
      </c>
      <c r="F83">
        <v>467.97985839843801</v>
      </c>
      <c r="G83">
        <v>466.94430541992199</v>
      </c>
      <c r="I83" s="7">
        <f t="shared" si="7"/>
        <v>305.92272949218699</v>
      </c>
      <c r="J83" s="7">
        <f t="shared" si="7"/>
        <v>139.01443481445301</v>
      </c>
      <c r="K83" s="7">
        <f t="shared" si="8"/>
        <v>208.61262512206989</v>
      </c>
      <c r="L83" s="8">
        <f t="shared" si="9"/>
        <v>1.5006544133385269</v>
      </c>
      <c r="M83" s="8">
        <f t="shared" si="5"/>
        <v>1.8126417782892719</v>
      </c>
      <c r="P83" s="6">
        <f t="shared" si="10"/>
        <v>-1.0194415168676354</v>
      </c>
      <c r="U83" s="18">
        <v>22</v>
      </c>
      <c r="V83" s="20">
        <f t="shared" si="6"/>
        <v>1.6530636252975821</v>
      </c>
    </row>
    <row r="84" spans="1:22" x14ac:dyDescent="0.15">
      <c r="A84" s="6">
        <v>41.5</v>
      </c>
      <c r="B84" s="6">
        <v>82</v>
      </c>
      <c r="D84">
        <v>780.246826171875</v>
      </c>
      <c r="E84">
        <v>609.113037109375</v>
      </c>
      <c r="F84">
        <v>467.30682373046898</v>
      </c>
      <c r="G84">
        <v>466.59677124023398</v>
      </c>
      <c r="I84" s="7">
        <f t="shared" si="7"/>
        <v>312.94000244140602</v>
      </c>
      <c r="J84" s="7">
        <f t="shared" si="7"/>
        <v>142.51626586914102</v>
      </c>
      <c r="K84" s="7">
        <f t="shared" si="8"/>
        <v>213.17861633300731</v>
      </c>
      <c r="L84" s="8">
        <f t="shared" si="9"/>
        <v>1.4958195475648284</v>
      </c>
      <c r="M84" s="8">
        <f t="shared" si="5"/>
        <v>1.8116116364783874</v>
      </c>
      <c r="P84" s="6">
        <f t="shared" si="10"/>
        <v>-1.0756931232133746</v>
      </c>
      <c r="U84" s="18">
        <v>65</v>
      </c>
      <c r="V84" s="20">
        <f t="shared" ref="V84:V104" si="11">L131</f>
        <v>1.3714593845934053</v>
      </c>
    </row>
    <row r="85" spans="1:22" x14ac:dyDescent="0.15">
      <c r="A85" s="6">
        <v>42</v>
      </c>
      <c r="B85" s="6">
        <v>83</v>
      </c>
      <c r="D85">
        <v>782.44934082031295</v>
      </c>
      <c r="E85">
        <v>610.79815673828102</v>
      </c>
      <c r="F85">
        <v>466.83944702148398</v>
      </c>
      <c r="G85">
        <v>465.971923828125</v>
      </c>
      <c r="I85" s="7">
        <f t="shared" si="7"/>
        <v>315.60989379882898</v>
      </c>
      <c r="J85" s="7">
        <f t="shared" si="7"/>
        <v>144.82623291015602</v>
      </c>
      <c r="K85" s="7">
        <f t="shared" si="8"/>
        <v>214.23153076171977</v>
      </c>
      <c r="L85" s="8">
        <f t="shared" si="9"/>
        <v>1.4792315346254972</v>
      </c>
      <c r="M85" s="8">
        <f t="shared" si="5"/>
        <v>1.7988283475018703</v>
      </c>
      <c r="P85" s="6">
        <f t="shared" si="10"/>
        <v>-1.7737334626240078</v>
      </c>
      <c r="U85" s="18">
        <v>65.5</v>
      </c>
      <c r="V85" s="20">
        <f t="shared" si="11"/>
        <v>1.3596040129329243</v>
      </c>
    </row>
    <row r="86" spans="1:22" x14ac:dyDescent="0.15">
      <c r="A86" s="6">
        <v>42.5</v>
      </c>
      <c r="B86" s="6">
        <v>84</v>
      </c>
      <c r="D86">
        <v>783.865966796875</v>
      </c>
      <c r="E86">
        <v>611.41412353515602</v>
      </c>
      <c r="F86">
        <v>467.31805419921898</v>
      </c>
      <c r="G86">
        <v>466.48934936523398</v>
      </c>
      <c r="I86" s="7">
        <f t="shared" si="7"/>
        <v>316.54791259765602</v>
      </c>
      <c r="J86" s="7">
        <f t="shared" si="7"/>
        <v>144.92477416992205</v>
      </c>
      <c r="K86" s="7">
        <f t="shared" si="8"/>
        <v>215.1005706787106</v>
      </c>
      <c r="L86" s="8">
        <f t="shared" si="9"/>
        <v>1.4842222243279712</v>
      </c>
      <c r="M86" s="8">
        <f t="shared" si="5"/>
        <v>1.8076237611671582</v>
      </c>
      <c r="P86" s="6">
        <f t="shared" si="10"/>
        <v>-1.2934538138221361</v>
      </c>
      <c r="U86" s="18">
        <v>66</v>
      </c>
      <c r="V86" s="20">
        <f t="shared" si="11"/>
        <v>1.3617297650222535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782.704833984375</v>
      </c>
      <c r="E87">
        <v>611.80993652343795</v>
      </c>
      <c r="F87">
        <v>467.77603149414102</v>
      </c>
      <c r="G87">
        <v>466.88720703125</v>
      </c>
      <c r="I87" s="7">
        <f t="shared" si="7"/>
        <v>314.92880249023398</v>
      </c>
      <c r="J87" s="7">
        <f t="shared" si="7"/>
        <v>144.92272949218795</v>
      </c>
      <c r="K87" s="7">
        <f t="shared" si="8"/>
        <v>213.4828918457024</v>
      </c>
      <c r="L87" s="8">
        <f t="shared" si="9"/>
        <v>1.4730808106758033</v>
      </c>
      <c r="M87" s="8">
        <f t="shared" si="5"/>
        <v>1.8002870714778043</v>
      </c>
      <c r="P87" s="6">
        <f t="shared" si="10"/>
        <v>-1.6940788306167089</v>
      </c>
      <c r="U87" s="18">
        <v>66.5</v>
      </c>
      <c r="V87" s="20">
        <f t="shared" si="11"/>
        <v>1.3443241627327105</v>
      </c>
    </row>
    <row r="88" spans="1:22" x14ac:dyDescent="0.15">
      <c r="A88" s="6">
        <v>43.5</v>
      </c>
      <c r="B88" s="6">
        <v>86</v>
      </c>
      <c r="D88">
        <v>780.524658203125</v>
      </c>
      <c r="E88">
        <v>610.98358154296898</v>
      </c>
      <c r="F88">
        <v>467.47576904296898</v>
      </c>
      <c r="G88">
        <v>466.72314453125</v>
      </c>
      <c r="I88" s="7">
        <f t="shared" si="7"/>
        <v>313.04888916015602</v>
      </c>
      <c r="J88" s="7">
        <f t="shared" si="7"/>
        <v>144.26043701171898</v>
      </c>
      <c r="K88" s="7">
        <f t="shared" si="8"/>
        <v>212.06658325195275</v>
      </c>
      <c r="L88" s="8">
        <f t="shared" si="9"/>
        <v>1.4700259311894748</v>
      </c>
      <c r="M88" s="8">
        <f t="shared" ref="M88:M148" si="12">L88+ABS($N$2)*A88</f>
        <v>1.8010369159542896</v>
      </c>
      <c r="P88" s="6">
        <f t="shared" si="10"/>
        <v>-1.6531330541555409</v>
      </c>
      <c r="U88" s="18">
        <v>67</v>
      </c>
      <c r="V88" s="20">
        <f t="shared" si="11"/>
        <v>1.3391945708753008</v>
      </c>
    </row>
    <row r="89" spans="1:22" x14ac:dyDescent="0.15">
      <c r="A89" s="6">
        <v>44</v>
      </c>
      <c r="B89" s="6">
        <v>87</v>
      </c>
      <c r="D89">
        <v>779.14727783203102</v>
      </c>
      <c r="E89">
        <v>611.03692626953102</v>
      </c>
      <c r="F89">
        <v>466.59161376953102</v>
      </c>
      <c r="G89">
        <v>466.079345703125</v>
      </c>
      <c r="I89" s="7">
        <f t="shared" si="7"/>
        <v>312.5556640625</v>
      </c>
      <c r="J89" s="7">
        <f t="shared" si="7"/>
        <v>144.95758056640602</v>
      </c>
      <c r="K89" s="7">
        <f t="shared" si="8"/>
        <v>211.0853576660158</v>
      </c>
      <c r="L89" s="8">
        <f t="shared" si="9"/>
        <v>1.4561870917079511</v>
      </c>
      <c r="M89" s="8">
        <f t="shared" si="12"/>
        <v>1.79100280043558</v>
      </c>
      <c r="P89" s="6">
        <f t="shared" si="10"/>
        <v>-2.2010528747300628</v>
      </c>
      <c r="U89" s="18">
        <v>67.5</v>
      </c>
      <c r="V89" s="20">
        <f t="shared" si="11"/>
        <v>1.3247940814366677</v>
      </c>
    </row>
    <row r="90" spans="1:22" x14ac:dyDescent="0.15">
      <c r="A90" s="6">
        <v>44.5</v>
      </c>
      <c r="B90" s="6">
        <v>88</v>
      </c>
      <c r="D90">
        <v>781.250732421875</v>
      </c>
      <c r="E90">
        <v>611.92205810546898</v>
      </c>
      <c r="F90">
        <v>467.11209106445301</v>
      </c>
      <c r="G90">
        <v>466.18536376953102</v>
      </c>
      <c r="I90" s="7">
        <f t="shared" si="7"/>
        <v>314.13864135742199</v>
      </c>
      <c r="J90" s="7">
        <f t="shared" si="7"/>
        <v>145.73669433593795</v>
      </c>
      <c r="K90" s="7">
        <f t="shared" si="8"/>
        <v>212.12295532226543</v>
      </c>
      <c r="L90" s="8">
        <f t="shared" si="9"/>
        <v>1.4555219348759234</v>
      </c>
      <c r="M90" s="8">
        <f t="shared" si="12"/>
        <v>1.7941423675663661</v>
      </c>
      <c r="P90" s="6">
        <f t="shared" si="10"/>
        <v>-2.0296146392648184</v>
      </c>
      <c r="U90" s="18">
        <v>68</v>
      </c>
      <c r="V90" s="20">
        <f t="shared" si="11"/>
        <v>1.3219568145739731</v>
      </c>
    </row>
    <row r="91" spans="1:22" x14ac:dyDescent="0.15">
      <c r="A91" s="6">
        <v>45</v>
      </c>
      <c r="B91" s="6">
        <v>89</v>
      </c>
      <c r="D91">
        <v>781.00238037109398</v>
      </c>
      <c r="E91">
        <v>613.10388183593795</v>
      </c>
      <c r="F91">
        <v>467.71496582031301</v>
      </c>
      <c r="G91">
        <v>466.87432861328102</v>
      </c>
      <c r="I91" s="7">
        <f t="shared" si="7"/>
        <v>313.28741455078097</v>
      </c>
      <c r="J91" s="7">
        <f t="shared" si="7"/>
        <v>146.22955322265693</v>
      </c>
      <c r="K91" s="7">
        <f t="shared" si="8"/>
        <v>210.92672729492114</v>
      </c>
      <c r="L91" s="8">
        <f t="shared" si="9"/>
        <v>1.442435695428494</v>
      </c>
      <c r="M91" s="8">
        <f t="shared" si="12"/>
        <v>1.7848608520817508</v>
      </c>
      <c r="P91" s="6">
        <f t="shared" si="10"/>
        <v>-2.5364382142483448</v>
      </c>
      <c r="U91" s="18">
        <v>68.5</v>
      </c>
      <c r="V91" s="20">
        <f t="shared" si="11"/>
        <v>1.3152317384101593</v>
      </c>
    </row>
    <row r="92" spans="1:22" x14ac:dyDescent="0.15">
      <c r="A92" s="6">
        <v>45.5</v>
      </c>
      <c r="B92" s="6">
        <v>90</v>
      </c>
      <c r="D92">
        <v>780.24908447265602</v>
      </c>
      <c r="E92">
        <v>612.307373046875</v>
      </c>
      <c r="F92">
        <v>467.22351074218801</v>
      </c>
      <c r="G92">
        <v>466.208984375</v>
      </c>
      <c r="I92" s="7">
        <f t="shared" si="7"/>
        <v>313.02557373046801</v>
      </c>
      <c r="J92" s="7">
        <f t="shared" si="7"/>
        <v>146.098388671875</v>
      </c>
      <c r="K92" s="7">
        <f t="shared" si="8"/>
        <v>210.7567016601555</v>
      </c>
      <c r="L92" s="8">
        <f t="shared" si="9"/>
        <v>1.4425669138179051</v>
      </c>
      <c r="M92" s="8">
        <f t="shared" si="12"/>
        <v>1.788796794433976</v>
      </c>
      <c r="P92" s="6">
        <f t="shared" si="10"/>
        <v>-2.3215133587987817</v>
      </c>
      <c r="U92" s="18">
        <v>69</v>
      </c>
      <c r="V92" s="20">
        <f t="shared" si="11"/>
        <v>1.3114553765870784</v>
      </c>
    </row>
    <row r="93" spans="1:22" x14ac:dyDescent="0.15">
      <c r="A93" s="6">
        <v>46</v>
      </c>
      <c r="B93" s="6">
        <v>91</v>
      </c>
      <c r="D93">
        <v>780.09930419921898</v>
      </c>
      <c r="E93">
        <v>612.31311035156295</v>
      </c>
      <c r="F93">
        <v>466.87713623046898</v>
      </c>
      <c r="G93">
        <v>466.04611206054699</v>
      </c>
      <c r="I93" s="7">
        <f t="shared" si="7"/>
        <v>313.22216796875</v>
      </c>
      <c r="J93" s="7">
        <f t="shared" si="7"/>
        <v>146.26699829101597</v>
      </c>
      <c r="K93" s="7">
        <f t="shared" si="8"/>
        <v>210.83526916503882</v>
      </c>
      <c r="L93" s="8">
        <f t="shared" si="9"/>
        <v>1.4414411427624736</v>
      </c>
      <c r="M93" s="8">
        <f t="shared" si="12"/>
        <v>1.7914757473413583</v>
      </c>
      <c r="P93" s="6">
        <f t="shared" si="10"/>
        <v>-2.1752272817047369</v>
      </c>
      <c r="U93" s="18">
        <v>69.5</v>
      </c>
      <c r="V93" s="20">
        <f t="shared" si="11"/>
        <v>1.3133777025802149</v>
      </c>
    </row>
    <row r="94" spans="1:22" x14ac:dyDescent="0.15">
      <c r="A94" s="6">
        <v>46.5</v>
      </c>
      <c r="B94" s="6">
        <v>92</v>
      </c>
      <c r="D94">
        <v>785.19030761718795</v>
      </c>
      <c r="E94">
        <v>615.38116455078102</v>
      </c>
      <c r="F94">
        <v>467.75567626953102</v>
      </c>
      <c r="G94">
        <v>466.91036987304699</v>
      </c>
      <c r="I94" s="7">
        <f t="shared" si="7"/>
        <v>317.43463134765693</v>
      </c>
      <c r="J94" s="7">
        <f t="shared" si="7"/>
        <v>148.47079467773403</v>
      </c>
      <c r="K94" s="7">
        <f t="shared" si="8"/>
        <v>213.50507507324312</v>
      </c>
      <c r="L94" s="8">
        <f t="shared" si="9"/>
        <v>1.4380274284694874</v>
      </c>
      <c r="M94" s="8">
        <f t="shared" si="12"/>
        <v>1.7918667570111861</v>
      </c>
      <c r="P94" s="6">
        <f t="shared" si="10"/>
        <v>-2.153875928141435</v>
      </c>
      <c r="U94" s="18">
        <v>70</v>
      </c>
      <c r="V94" s="20">
        <f t="shared" si="11"/>
        <v>1.3172206797565318</v>
      </c>
    </row>
    <row r="95" spans="1:22" x14ac:dyDescent="0.15">
      <c r="A95" s="6">
        <v>47</v>
      </c>
      <c r="B95" s="6">
        <v>93</v>
      </c>
      <c r="D95">
        <v>766.97180175781295</v>
      </c>
      <c r="E95">
        <v>605.42059326171898</v>
      </c>
      <c r="F95">
        <v>467.49801635742199</v>
      </c>
      <c r="G95">
        <v>466.43460083007801</v>
      </c>
      <c r="I95" s="7">
        <f t="shared" si="7"/>
        <v>299.47378540039097</v>
      </c>
      <c r="J95" s="7">
        <f t="shared" si="7"/>
        <v>138.98599243164097</v>
      </c>
      <c r="K95" s="7">
        <f t="shared" si="8"/>
        <v>202.18359069824231</v>
      </c>
      <c r="L95" s="8">
        <f t="shared" si="9"/>
        <v>1.4547048026993405</v>
      </c>
      <c r="M95" s="8">
        <f t="shared" si="12"/>
        <v>1.8123488552038531</v>
      </c>
      <c r="P95" s="6">
        <f t="shared" si="10"/>
        <v>-1.0354367846224763</v>
      </c>
      <c r="U95" s="18">
        <v>70.5</v>
      </c>
      <c r="V95" s="20">
        <f t="shared" si="11"/>
        <v>1.3039061025960963</v>
      </c>
    </row>
    <row r="96" spans="1:22" x14ac:dyDescent="0.15">
      <c r="A96" s="6">
        <v>47.5</v>
      </c>
      <c r="B96" s="6">
        <v>94</v>
      </c>
      <c r="D96">
        <v>764.986083984375</v>
      </c>
      <c r="E96">
        <v>605.25152587890602</v>
      </c>
      <c r="F96">
        <v>467.08776855468801</v>
      </c>
      <c r="G96">
        <v>466.05242919921898</v>
      </c>
      <c r="I96" s="7">
        <f t="shared" si="7"/>
        <v>297.89831542968699</v>
      </c>
      <c r="J96" s="7">
        <f t="shared" si="7"/>
        <v>139.19909667968705</v>
      </c>
      <c r="K96" s="7">
        <f t="shared" si="8"/>
        <v>200.45894775390605</v>
      </c>
      <c r="L96" s="8">
        <f t="shared" si="9"/>
        <v>1.4400879929212822</v>
      </c>
      <c r="M96" s="8">
        <f t="shared" si="12"/>
        <v>1.8015367693886088</v>
      </c>
      <c r="P96" s="6">
        <f t="shared" si="10"/>
        <v>-1.6258382115224175</v>
      </c>
      <c r="U96" s="18">
        <v>71</v>
      </c>
      <c r="V96" s="20">
        <f t="shared" si="11"/>
        <v>1.2918441935916365</v>
      </c>
    </row>
    <row r="97" spans="1:22" x14ac:dyDescent="0.15">
      <c r="A97" s="6">
        <v>48</v>
      </c>
      <c r="B97" s="6">
        <v>95</v>
      </c>
      <c r="D97">
        <v>770.07568359375</v>
      </c>
      <c r="E97">
        <v>608.06066894531295</v>
      </c>
      <c r="F97">
        <v>467.82962036132801</v>
      </c>
      <c r="G97">
        <v>466.72830200195301</v>
      </c>
      <c r="I97" s="7">
        <f t="shared" si="7"/>
        <v>302.24606323242199</v>
      </c>
      <c r="J97" s="7">
        <f t="shared" si="7"/>
        <v>141.33236694335994</v>
      </c>
      <c r="K97" s="7">
        <f t="shared" si="8"/>
        <v>203.31340637207003</v>
      </c>
      <c r="L97" s="8">
        <f t="shared" si="9"/>
        <v>1.4385480889423545</v>
      </c>
      <c r="M97" s="8">
        <f t="shared" si="12"/>
        <v>1.8038015893724952</v>
      </c>
      <c r="P97" s="6">
        <f t="shared" si="10"/>
        <v>-1.502166149257361</v>
      </c>
      <c r="U97" s="18">
        <v>71.5</v>
      </c>
      <c r="V97" s="20">
        <f t="shared" si="11"/>
        <v>1.296114321536644</v>
      </c>
    </row>
    <row r="98" spans="1:22" x14ac:dyDescent="0.15">
      <c r="A98" s="6">
        <v>48.5</v>
      </c>
      <c r="B98" s="6">
        <v>96</v>
      </c>
      <c r="D98">
        <v>769.51788330078102</v>
      </c>
      <c r="E98">
        <v>608.23797607421898</v>
      </c>
      <c r="F98">
        <v>467.63937377929699</v>
      </c>
      <c r="G98">
        <v>466.70840454101602</v>
      </c>
      <c r="I98" s="7">
        <f t="shared" si="7"/>
        <v>301.87850952148403</v>
      </c>
      <c r="J98" s="7">
        <f t="shared" si="7"/>
        <v>141.52957153320295</v>
      </c>
      <c r="K98" s="7">
        <f t="shared" si="8"/>
        <v>202.80780944824198</v>
      </c>
      <c r="L98" s="8">
        <f t="shared" si="9"/>
        <v>1.4329712670730661</v>
      </c>
      <c r="M98" s="8">
        <f t="shared" si="12"/>
        <v>1.8020294914660206</v>
      </c>
      <c r="P98" s="6">
        <f t="shared" si="10"/>
        <v>-1.5989327815674617</v>
      </c>
      <c r="U98" s="18">
        <v>72</v>
      </c>
      <c r="V98" s="20">
        <f t="shared" si="11"/>
        <v>1.3038420816111456</v>
      </c>
    </row>
    <row r="99" spans="1:22" x14ac:dyDescent="0.15">
      <c r="A99" s="6">
        <v>49</v>
      </c>
      <c r="B99" s="6">
        <v>97</v>
      </c>
      <c r="D99">
        <v>771.75012207031295</v>
      </c>
      <c r="E99">
        <v>609.50476074218795</v>
      </c>
      <c r="F99">
        <v>467.52423095703102</v>
      </c>
      <c r="G99">
        <v>466.53054809570301</v>
      </c>
      <c r="I99" s="7">
        <f t="shared" si="7"/>
        <v>304.22589111328193</v>
      </c>
      <c r="J99" s="7">
        <f t="shared" si="7"/>
        <v>142.97421264648494</v>
      </c>
      <c r="K99" s="7">
        <f t="shared" si="8"/>
        <v>204.14394226074248</v>
      </c>
      <c r="L99" s="8">
        <f t="shared" si="9"/>
        <v>1.4278374993783287</v>
      </c>
      <c r="M99" s="8">
        <f t="shared" si="12"/>
        <v>1.8007004477340973</v>
      </c>
      <c r="P99" s="6">
        <f t="shared" si="10"/>
        <v>-1.6715061341238784</v>
      </c>
      <c r="U99" s="18">
        <v>72.5</v>
      </c>
      <c r="V99" s="20">
        <f t="shared" si="11"/>
        <v>1.304324849525849</v>
      </c>
    </row>
    <row r="100" spans="1:22" x14ac:dyDescent="0.15">
      <c r="A100" s="6">
        <v>49.5</v>
      </c>
      <c r="B100" s="6">
        <v>98</v>
      </c>
      <c r="D100">
        <v>774.82775878906295</v>
      </c>
      <c r="E100">
        <v>611.71844482421898</v>
      </c>
      <c r="F100">
        <v>467.14862060546898</v>
      </c>
      <c r="G100">
        <v>466.43881225585898</v>
      </c>
      <c r="I100" s="7">
        <f t="shared" si="7"/>
        <v>307.67913818359398</v>
      </c>
      <c r="J100" s="7">
        <f t="shared" si="7"/>
        <v>145.27963256836</v>
      </c>
      <c r="K100" s="7">
        <f t="shared" si="8"/>
        <v>205.98339538574197</v>
      </c>
      <c r="L100" s="8">
        <f t="shared" si="9"/>
        <v>1.4178408338747579</v>
      </c>
      <c r="M100" s="8">
        <f t="shared" si="12"/>
        <v>1.7945085061933403</v>
      </c>
      <c r="P100" s="6">
        <f t="shared" si="10"/>
        <v>-2.0096213862049908</v>
      </c>
      <c r="U100" s="18">
        <v>73</v>
      </c>
      <c r="V100" s="20">
        <f t="shared" si="11"/>
        <v>1.2940767773285369</v>
      </c>
    </row>
    <row r="101" spans="1:22" x14ac:dyDescent="0.15">
      <c r="A101" s="6">
        <v>50</v>
      </c>
      <c r="B101" s="6">
        <v>99</v>
      </c>
      <c r="D101">
        <v>775.16058349609398</v>
      </c>
      <c r="E101">
        <v>611.82678222656295</v>
      </c>
      <c r="F101">
        <v>467.04141235351602</v>
      </c>
      <c r="G101">
        <v>466.15609741210898</v>
      </c>
      <c r="I101" s="7">
        <f t="shared" si="7"/>
        <v>308.11917114257795</v>
      </c>
      <c r="J101" s="7">
        <f t="shared" si="7"/>
        <v>145.67068481445398</v>
      </c>
      <c r="K101" s="7">
        <f t="shared" si="8"/>
        <v>206.14969177246019</v>
      </c>
      <c r="L101" s="8">
        <f t="shared" si="9"/>
        <v>1.4151762383422615</v>
      </c>
      <c r="M101" s="8">
        <f t="shared" si="12"/>
        <v>1.795648634623658</v>
      </c>
      <c r="P101" s="6">
        <f t="shared" si="10"/>
        <v>-1.9473638844045837</v>
      </c>
      <c r="U101" s="18">
        <v>73.5</v>
      </c>
      <c r="V101" s="20">
        <f t="shared" si="11"/>
        <v>1.2908132751226653</v>
      </c>
    </row>
    <row r="102" spans="1:22" x14ac:dyDescent="0.15">
      <c r="A102" s="6">
        <v>50.5</v>
      </c>
      <c r="B102" s="6">
        <v>100</v>
      </c>
      <c r="D102">
        <v>777.564697265625</v>
      </c>
      <c r="E102">
        <v>614.345458984375</v>
      </c>
      <c r="F102">
        <v>467.51370239257801</v>
      </c>
      <c r="G102">
        <v>466.60144042968801</v>
      </c>
      <c r="I102" s="7">
        <f t="shared" si="7"/>
        <v>310.05099487304699</v>
      </c>
      <c r="J102" s="7">
        <f t="shared" si="7"/>
        <v>147.74401855468699</v>
      </c>
      <c r="K102" s="7">
        <f t="shared" si="8"/>
        <v>206.6301818847661</v>
      </c>
      <c r="L102" s="8">
        <f t="shared" si="9"/>
        <v>1.3985688483779977</v>
      </c>
      <c r="M102" s="8">
        <f t="shared" si="12"/>
        <v>1.7828459686222082</v>
      </c>
      <c r="P102" s="6">
        <f t="shared" si="10"/>
        <v>-2.6464623196687622</v>
      </c>
      <c r="U102" s="18">
        <v>74</v>
      </c>
      <c r="V102" s="20">
        <f t="shared" si="11"/>
        <v>1.2927794654189282</v>
      </c>
    </row>
    <row r="103" spans="1:22" x14ac:dyDescent="0.15">
      <c r="A103" s="6">
        <v>51</v>
      </c>
      <c r="B103" s="6">
        <v>101</v>
      </c>
      <c r="D103">
        <v>776.91973876953102</v>
      </c>
      <c r="E103">
        <v>613.95526123046898</v>
      </c>
      <c r="F103">
        <v>467.31640625</v>
      </c>
      <c r="G103">
        <v>466.38638305664102</v>
      </c>
      <c r="I103" s="7">
        <f t="shared" si="7"/>
        <v>309.60333251953102</v>
      </c>
      <c r="J103" s="7">
        <f t="shared" si="7"/>
        <v>147.56887817382795</v>
      </c>
      <c r="K103" s="7">
        <f t="shared" si="8"/>
        <v>206.30511779785147</v>
      </c>
      <c r="L103" s="8">
        <f t="shared" si="9"/>
        <v>1.398025927627067</v>
      </c>
      <c r="M103" s="8">
        <f t="shared" si="12"/>
        <v>1.7861077718340914</v>
      </c>
      <c r="P103" s="6">
        <f t="shared" si="10"/>
        <v>-2.4683492984192044</v>
      </c>
      <c r="U103" s="18">
        <v>74.5</v>
      </c>
      <c r="V103" s="20">
        <f t="shared" si="11"/>
        <v>1.2940099218197376</v>
      </c>
    </row>
    <row r="104" spans="1:22" x14ac:dyDescent="0.15">
      <c r="A104" s="6">
        <v>51.5</v>
      </c>
      <c r="B104" s="6">
        <v>102</v>
      </c>
      <c r="D104">
        <v>777.94696044921898</v>
      </c>
      <c r="E104">
        <v>614.28143310546898</v>
      </c>
      <c r="F104">
        <v>467.68078613281301</v>
      </c>
      <c r="G104">
        <v>466.64239501953102</v>
      </c>
      <c r="I104" s="7">
        <f t="shared" si="7"/>
        <v>310.26617431640597</v>
      </c>
      <c r="J104" s="7">
        <f t="shared" si="7"/>
        <v>147.63903808593795</v>
      </c>
      <c r="K104" s="7">
        <f t="shared" si="8"/>
        <v>206.9188476562494</v>
      </c>
      <c r="L104" s="8">
        <f t="shared" si="9"/>
        <v>1.401518530185802</v>
      </c>
      <c r="M104" s="8">
        <f t="shared" si="12"/>
        <v>1.7934050983556404</v>
      </c>
      <c r="P104" s="6">
        <f t="shared" si="10"/>
        <v>-2.0698737346382687</v>
      </c>
      <c r="U104" s="18">
        <v>75</v>
      </c>
      <c r="V104" s="20">
        <f t="shared" si="11"/>
        <v>1.2887751879285358</v>
      </c>
    </row>
    <row r="105" spans="1:22" x14ac:dyDescent="0.15">
      <c r="A105" s="6">
        <v>52</v>
      </c>
      <c r="B105" s="6">
        <v>103</v>
      </c>
      <c r="D105">
        <v>781.229736328125</v>
      </c>
      <c r="E105">
        <v>616.87982177734398</v>
      </c>
      <c r="F105">
        <v>467.22210693359398</v>
      </c>
      <c r="G105">
        <v>466.22888183593801</v>
      </c>
      <c r="I105" s="7">
        <f t="shared" si="7"/>
        <v>314.00762939453102</v>
      </c>
      <c r="J105" s="7">
        <f t="shared" si="7"/>
        <v>150.65093994140597</v>
      </c>
      <c r="K105" s="7">
        <f t="shared" si="8"/>
        <v>208.55197143554685</v>
      </c>
      <c r="L105" s="8">
        <f t="shared" si="9"/>
        <v>1.3843389992565653</v>
      </c>
      <c r="M105" s="8">
        <f t="shared" si="12"/>
        <v>1.7800302913892176</v>
      </c>
      <c r="P105" s="6">
        <f t="shared" si="10"/>
        <v>-2.800214323163174</v>
      </c>
      <c r="U105" s="18"/>
      <c r="V105" s="20"/>
    </row>
    <row r="106" spans="1:22" x14ac:dyDescent="0.15">
      <c r="A106" s="6">
        <v>52.5</v>
      </c>
      <c r="B106" s="6">
        <v>104</v>
      </c>
      <c r="D106">
        <v>781.110595703125</v>
      </c>
      <c r="E106">
        <v>616.898193359375</v>
      </c>
      <c r="F106">
        <v>467.09197998046898</v>
      </c>
      <c r="G106">
        <v>466.27920532226602</v>
      </c>
      <c r="I106" s="7">
        <f t="shared" si="7"/>
        <v>314.01861572265602</v>
      </c>
      <c r="J106" s="7">
        <f t="shared" si="7"/>
        <v>150.61898803710898</v>
      </c>
      <c r="K106" s="7">
        <f t="shared" si="8"/>
        <v>208.58532409667976</v>
      </c>
      <c r="L106" s="8">
        <f t="shared" si="9"/>
        <v>1.3848541064775262</v>
      </c>
      <c r="M106" s="8">
        <f t="shared" si="12"/>
        <v>1.7843501225729925</v>
      </c>
      <c r="P106" s="6">
        <f t="shared" si="10"/>
        <v>-2.5643269524514452</v>
      </c>
    </row>
    <row r="107" spans="1:22" x14ac:dyDescent="0.15">
      <c r="A107" s="6">
        <v>53</v>
      </c>
      <c r="B107" s="6">
        <v>105</v>
      </c>
      <c r="D107">
        <v>779.9033203125</v>
      </c>
      <c r="E107">
        <v>616.73956298828102</v>
      </c>
      <c r="F107">
        <v>467.299072265625</v>
      </c>
      <c r="G107">
        <v>466.72781372070301</v>
      </c>
      <c r="I107" s="7">
        <f t="shared" si="7"/>
        <v>312.604248046875</v>
      </c>
      <c r="J107" s="7">
        <f t="shared" si="7"/>
        <v>150.01174926757801</v>
      </c>
      <c r="K107" s="7">
        <f t="shared" si="8"/>
        <v>207.5960235595704</v>
      </c>
      <c r="L107" s="8">
        <f t="shared" si="9"/>
        <v>1.3838650943885638</v>
      </c>
      <c r="M107" s="8">
        <f t="shared" si="12"/>
        <v>1.787165834446844</v>
      </c>
      <c r="P107" s="6">
        <f t="shared" si="10"/>
        <v>-2.4105730573688584</v>
      </c>
    </row>
    <row r="108" spans="1:22" x14ac:dyDescent="0.15">
      <c r="A108" s="6">
        <v>53.5</v>
      </c>
      <c r="B108" s="6">
        <v>106</v>
      </c>
      <c r="D108">
        <v>779.56964111328102</v>
      </c>
      <c r="E108">
        <v>616.14807128906295</v>
      </c>
      <c r="F108">
        <v>466.99133300781301</v>
      </c>
      <c r="G108">
        <v>466.16778564453102</v>
      </c>
      <c r="I108" s="7">
        <f t="shared" si="7"/>
        <v>312.57830810546801</v>
      </c>
      <c r="J108" s="7">
        <f t="shared" si="7"/>
        <v>149.98028564453193</v>
      </c>
      <c r="K108" s="7">
        <f t="shared" si="8"/>
        <v>207.59210815429566</v>
      </c>
      <c r="L108" s="8">
        <f t="shared" si="9"/>
        <v>1.3841293024758563</v>
      </c>
      <c r="M108" s="8">
        <f t="shared" si="12"/>
        <v>1.7912347664969506</v>
      </c>
      <c r="P108" s="6">
        <f t="shared" si="10"/>
        <v>-2.1883862074499683</v>
      </c>
    </row>
    <row r="109" spans="1:22" x14ac:dyDescent="0.15">
      <c r="A109" s="6">
        <v>54</v>
      </c>
      <c r="B109" s="6">
        <v>107</v>
      </c>
      <c r="D109">
        <v>780.19683837890602</v>
      </c>
      <c r="E109">
        <v>616.46337890625</v>
      </c>
      <c r="F109">
        <v>467.22863769531301</v>
      </c>
      <c r="G109">
        <v>466.64263916015602</v>
      </c>
      <c r="I109" s="7">
        <f t="shared" si="7"/>
        <v>312.96820068359301</v>
      </c>
      <c r="J109" s="7">
        <f t="shared" si="7"/>
        <v>149.82073974609398</v>
      </c>
      <c r="K109" s="7">
        <f t="shared" si="8"/>
        <v>208.09368286132724</v>
      </c>
      <c r="L109" s="8">
        <f t="shared" si="9"/>
        <v>1.3889511106005104</v>
      </c>
      <c r="M109" s="8">
        <f t="shared" si="12"/>
        <v>1.7998612985844185</v>
      </c>
      <c r="P109" s="6">
        <f t="shared" si="10"/>
        <v>-1.7173284540553151</v>
      </c>
    </row>
    <row r="110" spans="1:22" x14ac:dyDescent="0.15">
      <c r="A110" s="6">
        <v>54.5</v>
      </c>
      <c r="B110" s="6">
        <v>108</v>
      </c>
      <c r="D110">
        <v>782.39227294921898</v>
      </c>
      <c r="E110">
        <v>618.77233886718795</v>
      </c>
      <c r="F110">
        <v>466.45706176757801</v>
      </c>
      <c r="G110">
        <v>465.75778198242199</v>
      </c>
      <c r="I110" s="7">
        <f t="shared" si="7"/>
        <v>315.93521118164097</v>
      </c>
      <c r="J110" s="7">
        <f t="shared" si="7"/>
        <v>153.01455688476597</v>
      </c>
      <c r="K110" s="7">
        <f t="shared" si="8"/>
        <v>208.8250213623048</v>
      </c>
      <c r="L110" s="8">
        <f t="shared" si="9"/>
        <v>1.3647395751998239</v>
      </c>
      <c r="M110" s="8">
        <f t="shared" si="12"/>
        <v>1.7794544871465461</v>
      </c>
      <c r="P110" s="6">
        <f t="shared" si="10"/>
        <v>-2.8316565122372763</v>
      </c>
    </row>
    <row r="111" spans="1:22" x14ac:dyDescent="0.15">
      <c r="A111" s="6">
        <v>55</v>
      </c>
      <c r="B111" s="6">
        <v>109</v>
      </c>
      <c r="D111">
        <v>783.77868652343795</v>
      </c>
      <c r="E111">
        <v>619.43865966796898</v>
      </c>
      <c r="F111">
        <v>466.94009399414102</v>
      </c>
      <c r="G111">
        <v>465.97097778320301</v>
      </c>
      <c r="I111" s="7">
        <f t="shared" si="7"/>
        <v>316.83859252929693</v>
      </c>
      <c r="J111" s="7">
        <f t="shared" si="7"/>
        <v>153.46768188476597</v>
      </c>
      <c r="K111" s="7">
        <f t="shared" si="8"/>
        <v>209.41121520996074</v>
      </c>
      <c r="L111" s="8">
        <f t="shared" si="9"/>
        <v>1.364529734457063</v>
      </c>
      <c r="M111" s="8">
        <f t="shared" si="12"/>
        <v>1.7830493703665993</v>
      </c>
      <c r="P111" s="6">
        <f t="shared" si="10"/>
        <v>-2.6353554266811861</v>
      </c>
    </row>
    <row r="112" spans="1:22" x14ac:dyDescent="0.15">
      <c r="A112" s="6">
        <v>55.5</v>
      </c>
      <c r="B112" s="6">
        <v>110</v>
      </c>
      <c r="D112">
        <v>785.04040527343795</v>
      </c>
      <c r="E112">
        <v>620.34619140625</v>
      </c>
      <c r="F112">
        <v>467.446533203125</v>
      </c>
      <c r="G112">
        <v>466.62744140625</v>
      </c>
      <c r="I112" s="7">
        <f t="shared" si="7"/>
        <v>317.59387207031295</v>
      </c>
      <c r="J112" s="7">
        <f t="shared" si="7"/>
        <v>153.71875</v>
      </c>
      <c r="K112" s="7">
        <f t="shared" si="8"/>
        <v>209.99074707031298</v>
      </c>
      <c r="L112" s="8">
        <f t="shared" si="9"/>
        <v>1.366071133614559</v>
      </c>
      <c r="M112" s="8">
        <f t="shared" si="12"/>
        <v>1.7883954934869091</v>
      </c>
      <c r="P112" s="6">
        <f t="shared" si="10"/>
        <v>-2.3434266746763299</v>
      </c>
    </row>
    <row r="113" spans="1:16" x14ac:dyDescent="0.15">
      <c r="A113" s="6">
        <v>56</v>
      </c>
      <c r="B113" s="6">
        <v>111</v>
      </c>
      <c r="D113">
        <v>783.82568359375</v>
      </c>
      <c r="E113">
        <v>619.78552246093795</v>
      </c>
      <c r="F113">
        <v>466.71636962890602</v>
      </c>
      <c r="G113">
        <v>465.94641113281301</v>
      </c>
      <c r="I113" s="7">
        <f t="shared" si="7"/>
        <v>317.10931396484398</v>
      </c>
      <c r="J113" s="7">
        <f t="shared" si="7"/>
        <v>153.83911132812494</v>
      </c>
      <c r="K113" s="7">
        <f t="shared" si="8"/>
        <v>209.42193603515653</v>
      </c>
      <c r="L113" s="8">
        <f t="shared" si="9"/>
        <v>1.3613048998214663</v>
      </c>
      <c r="M113" s="8">
        <f t="shared" si="12"/>
        <v>1.7874339836566304</v>
      </c>
      <c r="P113" s="6">
        <f t="shared" si="10"/>
        <v>-2.395930584234137</v>
      </c>
    </row>
    <row r="114" spans="1:16" x14ac:dyDescent="0.15">
      <c r="A114" s="6">
        <v>56.5</v>
      </c>
      <c r="B114" s="6">
        <v>112</v>
      </c>
      <c r="D114">
        <v>783.72705078125</v>
      </c>
      <c r="E114">
        <v>619.88592529296898</v>
      </c>
      <c r="F114">
        <v>467.37045288085898</v>
      </c>
      <c r="G114">
        <v>466.53988647460898</v>
      </c>
      <c r="I114" s="7">
        <f t="shared" si="7"/>
        <v>316.35659790039102</v>
      </c>
      <c r="J114" s="7">
        <f t="shared" si="7"/>
        <v>153.34603881836</v>
      </c>
      <c r="K114" s="7">
        <f t="shared" si="8"/>
        <v>209.01437072753902</v>
      </c>
      <c r="L114" s="8">
        <f t="shared" si="9"/>
        <v>1.3630242576733185</v>
      </c>
      <c r="M114" s="8">
        <f t="shared" si="12"/>
        <v>1.7929580654712964</v>
      </c>
      <c r="P114" s="6">
        <f t="shared" si="10"/>
        <v>-2.0942842745930825</v>
      </c>
    </row>
    <row r="115" spans="1:16" x14ac:dyDescent="0.15">
      <c r="A115" s="6">
        <v>57</v>
      </c>
      <c r="B115" s="6">
        <v>113</v>
      </c>
      <c r="D115">
        <v>782.63366699218795</v>
      </c>
      <c r="E115">
        <v>620.41314697265602</v>
      </c>
      <c r="F115">
        <v>467.627197265625</v>
      </c>
      <c r="G115">
        <v>466.74771118164102</v>
      </c>
      <c r="I115" s="7">
        <f t="shared" si="7"/>
        <v>315.00646972656295</v>
      </c>
      <c r="J115" s="7">
        <f t="shared" si="7"/>
        <v>153.665435791015</v>
      </c>
      <c r="K115" s="7">
        <f t="shared" si="8"/>
        <v>207.44066467285245</v>
      </c>
      <c r="L115" s="8">
        <f t="shared" si="9"/>
        <v>1.3499500626476064</v>
      </c>
      <c r="M115" s="8">
        <f t="shared" si="12"/>
        <v>1.7836885944083984</v>
      </c>
      <c r="P115" s="6">
        <f t="shared" si="10"/>
        <v>-2.6004501555951141</v>
      </c>
    </row>
    <row r="116" spans="1:16" x14ac:dyDescent="0.15">
      <c r="A116" s="6">
        <v>57.5</v>
      </c>
      <c r="B116" s="6">
        <v>114</v>
      </c>
      <c r="D116">
        <v>784.07513427734398</v>
      </c>
      <c r="E116">
        <v>620.63873291015602</v>
      </c>
      <c r="F116">
        <v>466.54739379882801</v>
      </c>
      <c r="G116">
        <v>465.915283203125</v>
      </c>
      <c r="I116" s="7">
        <f t="shared" si="7"/>
        <v>317.52774047851597</v>
      </c>
      <c r="J116" s="7">
        <f t="shared" si="7"/>
        <v>154.72344970703102</v>
      </c>
      <c r="K116" s="7">
        <f t="shared" si="8"/>
        <v>209.22132568359427</v>
      </c>
      <c r="L116" s="8">
        <f t="shared" si="9"/>
        <v>1.3522276428024003</v>
      </c>
      <c r="M116" s="8">
        <f t="shared" si="12"/>
        <v>1.7897708985260061</v>
      </c>
      <c r="P116" s="6">
        <f t="shared" si="10"/>
        <v>-2.2683217308639758</v>
      </c>
    </row>
    <row r="117" spans="1:16" x14ac:dyDescent="0.15">
      <c r="A117" s="6">
        <v>58</v>
      </c>
      <c r="B117" s="6">
        <v>115</v>
      </c>
      <c r="D117">
        <v>782.07727050781295</v>
      </c>
      <c r="E117">
        <v>619.71148681640602</v>
      </c>
      <c r="F117">
        <v>466.79919433593801</v>
      </c>
      <c r="G117">
        <v>465.98034667968801</v>
      </c>
      <c r="I117" s="7">
        <f t="shared" si="7"/>
        <v>315.27807617187494</v>
      </c>
      <c r="J117" s="7">
        <f t="shared" si="7"/>
        <v>153.73114013671801</v>
      </c>
      <c r="K117" s="7">
        <f t="shared" si="8"/>
        <v>207.66627807617235</v>
      </c>
      <c r="L117" s="8">
        <f t="shared" si="9"/>
        <v>1.3508406812795903</v>
      </c>
      <c r="M117" s="8">
        <f t="shared" si="12"/>
        <v>1.7921886609660103</v>
      </c>
      <c r="P117" s="6">
        <f t="shared" si="10"/>
        <v>-2.1362981399606444</v>
      </c>
    </row>
    <row r="118" spans="1:16" x14ac:dyDescent="0.15">
      <c r="A118" s="6">
        <v>58.5</v>
      </c>
      <c r="B118" s="6">
        <v>116</v>
      </c>
      <c r="D118">
        <v>782.26892089843795</v>
      </c>
      <c r="E118">
        <v>620.35266113281295</v>
      </c>
      <c r="F118">
        <v>467.33395385742199</v>
      </c>
      <c r="G118">
        <v>466.59606933593801</v>
      </c>
      <c r="I118" s="7">
        <f t="shared" si="7"/>
        <v>314.93496704101597</v>
      </c>
      <c r="J118" s="7">
        <f t="shared" si="7"/>
        <v>153.75659179687494</v>
      </c>
      <c r="K118" s="7">
        <f t="shared" si="8"/>
        <v>207.30535278320352</v>
      </c>
      <c r="L118" s="8">
        <f t="shared" si="9"/>
        <v>1.3482696927691455</v>
      </c>
      <c r="M118" s="8">
        <f t="shared" si="12"/>
        <v>1.7934223964183795</v>
      </c>
      <c r="P118" s="6">
        <f t="shared" si="10"/>
        <v>-2.0689291619537489</v>
      </c>
    </row>
    <row r="119" spans="1:16" x14ac:dyDescent="0.15">
      <c r="A119" s="6">
        <v>59</v>
      </c>
      <c r="B119" s="6">
        <v>117</v>
      </c>
      <c r="D119">
        <v>789.04150390625</v>
      </c>
      <c r="E119">
        <v>624.28918457031295</v>
      </c>
      <c r="F119">
        <v>467.19424438476602</v>
      </c>
      <c r="G119">
        <v>466.73974609375</v>
      </c>
      <c r="I119" s="7">
        <f t="shared" si="7"/>
        <v>321.84725952148398</v>
      </c>
      <c r="J119" s="7">
        <f t="shared" si="7"/>
        <v>157.54943847656295</v>
      </c>
      <c r="K119" s="7">
        <f t="shared" si="8"/>
        <v>211.56265258788991</v>
      </c>
      <c r="L119" s="8">
        <f t="shared" si="9"/>
        <v>1.3428334282471084</v>
      </c>
      <c r="M119" s="8">
        <f t="shared" si="12"/>
        <v>1.7917908558591562</v>
      </c>
      <c r="P119" s="6">
        <f t="shared" si="10"/>
        <v>-2.1580205630645728</v>
      </c>
    </row>
    <row r="120" spans="1:16" x14ac:dyDescent="0.15">
      <c r="A120" s="6">
        <v>59.5</v>
      </c>
      <c r="B120" s="6">
        <v>118</v>
      </c>
      <c r="D120">
        <v>809.75274658203102</v>
      </c>
      <c r="E120">
        <v>634.42395019531295</v>
      </c>
      <c r="F120">
        <v>467.14767456054699</v>
      </c>
      <c r="G120">
        <v>466.18582153320301</v>
      </c>
      <c r="I120" s="7">
        <f t="shared" si="7"/>
        <v>342.60507202148403</v>
      </c>
      <c r="J120" s="7">
        <f t="shared" si="7"/>
        <v>168.23812866210994</v>
      </c>
      <c r="K120" s="7">
        <f t="shared" si="8"/>
        <v>224.83838195800706</v>
      </c>
      <c r="L120" s="8">
        <f t="shared" si="9"/>
        <v>1.33642940364353</v>
      </c>
      <c r="M120" s="8">
        <f t="shared" si="12"/>
        <v>1.7891915552183919</v>
      </c>
      <c r="P120" s="6">
        <f t="shared" si="10"/>
        <v>-2.299957173027976</v>
      </c>
    </row>
    <row r="121" spans="1:16" x14ac:dyDescent="0.15">
      <c r="A121" s="6">
        <v>60</v>
      </c>
      <c r="B121" s="6">
        <v>119</v>
      </c>
      <c r="D121">
        <v>841.40728759765602</v>
      </c>
      <c r="E121">
        <v>649.73327636718795</v>
      </c>
      <c r="F121">
        <v>468.23941040039102</v>
      </c>
      <c r="G121">
        <v>466.97213745117199</v>
      </c>
      <c r="I121" s="7">
        <f t="shared" si="7"/>
        <v>373.167877197265</v>
      </c>
      <c r="J121" s="7">
        <f t="shared" si="7"/>
        <v>182.76113891601597</v>
      </c>
      <c r="K121" s="7">
        <f t="shared" si="8"/>
        <v>245.23507995605382</v>
      </c>
      <c r="L121" s="8">
        <f t="shared" si="9"/>
        <v>1.3418338351937413</v>
      </c>
      <c r="M121" s="8">
        <f t="shared" si="12"/>
        <v>1.7984007107314171</v>
      </c>
      <c r="P121" s="6">
        <f t="shared" si="10"/>
        <v>-1.7970848643595068</v>
      </c>
    </row>
    <row r="122" spans="1:16" x14ac:dyDescent="0.15">
      <c r="A122" s="6">
        <v>60.5</v>
      </c>
      <c r="B122" s="6">
        <v>120</v>
      </c>
      <c r="D122">
        <v>823.83258056640602</v>
      </c>
      <c r="E122">
        <v>639.21380615234398</v>
      </c>
      <c r="F122">
        <v>468.08847045898398</v>
      </c>
      <c r="G122">
        <v>466.999755859375</v>
      </c>
      <c r="I122" s="7">
        <f t="shared" si="7"/>
        <v>355.74411010742205</v>
      </c>
      <c r="J122" s="7">
        <f t="shared" si="7"/>
        <v>172.21405029296898</v>
      </c>
      <c r="K122" s="7">
        <f t="shared" si="8"/>
        <v>235.19427490234375</v>
      </c>
      <c r="L122" s="8">
        <f t="shared" si="9"/>
        <v>1.3657089796229367</v>
      </c>
      <c r="M122" s="8">
        <f t="shared" si="12"/>
        <v>1.8260805791234265</v>
      </c>
      <c r="P122" s="6">
        <f t="shared" si="10"/>
        <v>-0.28560649891742562</v>
      </c>
    </row>
    <row r="123" spans="1:16" x14ac:dyDescent="0.15">
      <c r="A123" s="6">
        <v>61</v>
      </c>
      <c r="B123" s="6">
        <v>121</v>
      </c>
      <c r="D123">
        <v>826.19958496093795</v>
      </c>
      <c r="E123">
        <v>641.246826171875</v>
      </c>
      <c r="F123">
        <v>467.77883911132801</v>
      </c>
      <c r="G123">
        <v>466.72058105468801</v>
      </c>
      <c r="I123" s="7">
        <f t="shared" si="7"/>
        <v>358.42074584960994</v>
      </c>
      <c r="J123" s="7">
        <f t="shared" si="7"/>
        <v>174.52624511718699</v>
      </c>
      <c r="K123" s="7">
        <f t="shared" si="8"/>
        <v>236.25237426757906</v>
      </c>
      <c r="L123" s="8">
        <f t="shared" si="9"/>
        <v>1.3536782052976937</v>
      </c>
      <c r="M123" s="8">
        <f t="shared" si="12"/>
        <v>1.8178545287609973</v>
      </c>
      <c r="P123" s="6">
        <f t="shared" si="10"/>
        <v>-0.73479567062020656</v>
      </c>
    </row>
    <row r="124" spans="1:16" x14ac:dyDescent="0.15">
      <c r="A124" s="6">
        <v>61.5</v>
      </c>
      <c r="B124" s="6">
        <v>122</v>
      </c>
      <c r="D124">
        <v>810.03082275390602</v>
      </c>
      <c r="E124">
        <v>632.83996582031295</v>
      </c>
      <c r="F124">
        <v>467.99203491210898</v>
      </c>
      <c r="G124">
        <v>466.85348510742199</v>
      </c>
      <c r="I124" s="7">
        <f t="shared" si="7"/>
        <v>342.03878784179705</v>
      </c>
      <c r="J124" s="7">
        <f t="shared" si="7"/>
        <v>165.98648071289097</v>
      </c>
      <c r="K124" s="7">
        <f t="shared" si="8"/>
        <v>225.84825134277338</v>
      </c>
      <c r="L124" s="8">
        <f t="shared" si="9"/>
        <v>1.3606424473413961</v>
      </c>
      <c r="M124" s="8">
        <f t="shared" si="12"/>
        <v>1.8286234947675137</v>
      </c>
      <c r="P124" s="6">
        <f t="shared" si="10"/>
        <v>-0.14674883071074929</v>
      </c>
    </row>
    <row r="125" spans="1:16" x14ac:dyDescent="0.15">
      <c r="A125" s="6">
        <v>62</v>
      </c>
      <c r="B125" s="6">
        <v>123</v>
      </c>
      <c r="D125">
        <v>817.46868896484398</v>
      </c>
      <c r="E125">
        <v>636.71356201171898</v>
      </c>
      <c r="F125">
        <v>468.23635864257801</v>
      </c>
      <c r="G125">
        <v>467.07489013671898</v>
      </c>
      <c r="I125" s="7">
        <f t="shared" si="7"/>
        <v>349.23233032226597</v>
      </c>
      <c r="J125" s="7">
        <f t="shared" si="7"/>
        <v>169.638671875</v>
      </c>
      <c r="K125" s="7">
        <f t="shared" si="8"/>
        <v>230.48526000976597</v>
      </c>
      <c r="L125" s="8">
        <f t="shared" si="9"/>
        <v>1.3586834738932725</v>
      </c>
      <c r="M125" s="8">
        <f t="shared" si="12"/>
        <v>1.8304692452822042</v>
      </c>
      <c r="P125" s="6">
        <f t="shared" si="10"/>
        <v>-4.5960346768259788E-2</v>
      </c>
    </row>
    <row r="126" spans="1:16" x14ac:dyDescent="0.15">
      <c r="A126" s="6">
        <v>62.5</v>
      </c>
      <c r="B126" s="6">
        <v>124</v>
      </c>
      <c r="D126">
        <v>893.59826660156295</v>
      </c>
      <c r="E126">
        <v>676.03851318359398</v>
      </c>
      <c r="F126">
        <v>468.18817138671898</v>
      </c>
      <c r="G126">
        <v>467.32598876953102</v>
      </c>
      <c r="I126" s="7">
        <f t="shared" si="7"/>
        <v>425.41009521484398</v>
      </c>
      <c r="J126" s="7">
        <f t="shared" si="7"/>
        <v>208.71252441406295</v>
      </c>
      <c r="K126" s="7">
        <f t="shared" si="8"/>
        <v>279.31132812499993</v>
      </c>
      <c r="L126" s="8">
        <f t="shared" si="9"/>
        <v>1.3382585875434894</v>
      </c>
      <c r="M126" s="8">
        <f t="shared" si="12"/>
        <v>1.8138490828952349</v>
      </c>
      <c r="P126" s="6">
        <f t="shared" si="10"/>
        <v>-0.95351581351643921</v>
      </c>
    </row>
    <row r="127" spans="1:16" x14ac:dyDescent="0.15">
      <c r="A127" s="6">
        <v>63</v>
      </c>
      <c r="B127" s="6">
        <v>125</v>
      </c>
      <c r="D127">
        <v>829.24298095703102</v>
      </c>
      <c r="E127">
        <v>643.28765869140602</v>
      </c>
      <c r="F127">
        <v>468.226318359375</v>
      </c>
      <c r="G127">
        <v>466.98410034179699</v>
      </c>
      <c r="I127" s="7">
        <f t="shared" si="7"/>
        <v>361.01666259765602</v>
      </c>
      <c r="J127" s="7">
        <f t="shared" si="7"/>
        <v>176.30355834960903</v>
      </c>
      <c r="K127" s="7">
        <f t="shared" si="8"/>
        <v>237.60417175292969</v>
      </c>
      <c r="L127" s="8">
        <f t="shared" si="9"/>
        <v>1.3476992408840771</v>
      </c>
      <c r="M127" s="8">
        <f t="shared" si="12"/>
        <v>1.8270944601986367</v>
      </c>
      <c r="P127" s="6">
        <f t="shared" si="10"/>
        <v>-0.23024282129409285</v>
      </c>
    </row>
    <row r="128" spans="1:16" x14ac:dyDescent="0.15">
      <c r="A128" s="6">
        <v>63.5</v>
      </c>
      <c r="B128" s="6">
        <v>126</v>
      </c>
      <c r="D128">
        <v>823.73596191406295</v>
      </c>
      <c r="E128">
        <v>640.17419433593795</v>
      </c>
      <c r="F128">
        <v>467.97543334960898</v>
      </c>
      <c r="G128">
        <v>466.90380859375</v>
      </c>
      <c r="I128" s="7">
        <f t="shared" si="7"/>
        <v>355.76052856445398</v>
      </c>
      <c r="J128" s="7">
        <f t="shared" si="7"/>
        <v>173.27038574218795</v>
      </c>
      <c r="K128" s="7">
        <f t="shared" si="8"/>
        <v>234.47125854492242</v>
      </c>
      <c r="L128" s="8">
        <f t="shared" si="9"/>
        <v>1.3532102300147026</v>
      </c>
      <c r="M128" s="8">
        <f t="shared" si="12"/>
        <v>1.8364101732920761</v>
      </c>
      <c r="P128" s="6">
        <f t="shared" si="10"/>
        <v>0.27844813778083782</v>
      </c>
    </row>
    <row r="129" spans="1:16" x14ac:dyDescent="0.15">
      <c r="A129" s="6">
        <v>64</v>
      </c>
      <c r="B129" s="6">
        <v>127</v>
      </c>
      <c r="D129">
        <v>790.748046875</v>
      </c>
      <c r="E129">
        <v>621.675537109375</v>
      </c>
      <c r="F129">
        <v>468.01824951171898</v>
      </c>
      <c r="G129">
        <v>467.28176879882801</v>
      </c>
      <c r="I129" s="7">
        <f t="shared" si="7"/>
        <v>322.72979736328102</v>
      </c>
      <c r="J129" s="7">
        <f t="shared" si="7"/>
        <v>154.39376831054699</v>
      </c>
      <c r="K129" s="7">
        <f t="shared" si="8"/>
        <v>214.65415954589815</v>
      </c>
      <c r="L129" s="8">
        <f t="shared" si="9"/>
        <v>1.3903032609071608</v>
      </c>
      <c r="M129" s="8">
        <f t="shared" si="12"/>
        <v>1.8773079281473484</v>
      </c>
      <c r="P129" s="6">
        <f t="shared" si="10"/>
        <v>2.5116983390983698</v>
      </c>
    </row>
    <row r="130" spans="1:16" x14ac:dyDescent="0.15">
      <c r="A130" s="6">
        <v>64.5</v>
      </c>
      <c r="B130" s="6">
        <v>128</v>
      </c>
      <c r="D130">
        <v>808.12457275390602</v>
      </c>
      <c r="E130">
        <v>632.13708496093795</v>
      </c>
      <c r="F130">
        <v>468.00537109375</v>
      </c>
      <c r="G130">
        <v>466.91363525390602</v>
      </c>
      <c r="I130" s="7">
        <f t="shared" ref="I130:J148" si="13">D130-F130</f>
        <v>340.11920166015602</v>
      </c>
      <c r="J130" s="7">
        <f t="shared" si="13"/>
        <v>165.22344970703193</v>
      </c>
      <c r="K130" s="7">
        <f t="shared" ref="K130:K148" si="14">I130-0.7*J130</f>
        <v>224.46278686523368</v>
      </c>
      <c r="L130" s="8">
        <f t="shared" ref="L130:L148" si="15">K130/J130</f>
        <v>1.3585407353692394</v>
      </c>
      <c r="M130" s="8">
        <f t="shared" si="12"/>
        <v>1.8493501265722407</v>
      </c>
      <c r="P130" s="6">
        <f t="shared" si="10"/>
        <v>0.985043239889279</v>
      </c>
    </row>
    <row r="131" spans="1:16" x14ac:dyDescent="0.15">
      <c r="A131" s="6">
        <v>65</v>
      </c>
      <c r="B131" s="6">
        <v>129</v>
      </c>
      <c r="D131">
        <v>792.40948486328102</v>
      </c>
      <c r="E131">
        <v>623.48162841796898</v>
      </c>
      <c r="F131">
        <v>467.52584838867199</v>
      </c>
      <c r="G131">
        <v>466.64358520507801</v>
      </c>
      <c r="I131" s="7">
        <f t="shared" si="13"/>
        <v>324.88363647460903</v>
      </c>
      <c r="J131" s="7">
        <f t="shared" si="13"/>
        <v>156.83804321289097</v>
      </c>
      <c r="K131" s="7">
        <f t="shared" si="14"/>
        <v>215.09700622558535</v>
      </c>
      <c r="L131" s="8">
        <f t="shared" si="15"/>
        <v>1.3714593845934053</v>
      </c>
      <c r="M131" s="8">
        <f t="shared" si="12"/>
        <v>1.8660734997592208</v>
      </c>
      <c r="P131" s="6">
        <f t="shared" si="10"/>
        <v>1.8982346037843263</v>
      </c>
    </row>
    <row r="132" spans="1:16" x14ac:dyDescent="0.15">
      <c r="A132" s="6">
        <v>65.5</v>
      </c>
      <c r="B132" s="6">
        <v>130</v>
      </c>
      <c r="D132">
        <v>799.45031738281295</v>
      </c>
      <c r="E132">
        <v>628.41546630859398</v>
      </c>
      <c r="F132">
        <v>468.01730346679699</v>
      </c>
      <c r="G132">
        <v>467.49472045898398</v>
      </c>
      <c r="I132" s="7">
        <f t="shared" si="13"/>
        <v>331.43301391601597</v>
      </c>
      <c r="J132" s="7">
        <f t="shared" si="13"/>
        <v>160.92074584961</v>
      </c>
      <c r="K132" s="7">
        <f t="shared" si="14"/>
        <v>218.78849182128897</v>
      </c>
      <c r="L132" s="8">
        <f t="shared" si="15"/>
        <v>1.3596040129329243</v>
      </c>
      <c r="M132" s="8">
        <f t="shared" si="12"/>
        <v>1.8580228520615538</v>
      </c>
      <c r="P132" s="6">
        <f t="shared" si="10"/>
        <v>1.4586234159532299</v>
      </c>
    </row>
    <row r="133" spans="1:16" x14ac:dyDescent="0.15">
      <c r="A133" s="6">
        <v>66</v>
      </c>
      <c r="B133" s="6">
        <v>131</v>
      </c>
      <c r="D133">
        <v>780.44683837890602</v>
      </c>
      <c r="E133">
        <v>618.97930908203102</v>
      </c>
      <c r="F133">
        <v>468.02575683593801</v>
      </c>
      <c r="G133">
        <v>467.44583129882801</v>
      </c>
      <c r="I133" s="7">
        <f t="shared" si="13"/>
        <v>312.42108154296801</v>
      </c>
      <c r="J133" s="7">
        <f t="shared" si="13"/>
        <v>151.53347778320301</v>
      </c>
      <c r="K133" s="7">
        <f t="shared" si="14"/>
        <v>206.34764709472591</v>
      </c>
      <c r="L133" s="8">
        <f t="shared" si="15"/>
        <v>1.3617297650222535</v>
      </c>
      <c r="M133" s="8">
        <f t="shared" si="12"/>
        <v>1.8639533281136969</v>
      </c>
      <c r="P133" s="6">
        <f t="shared" si="10"/>
        <v>1.7824611641187598</v>
      </c>
    </row>
    <row r="134" spans="1:16" x14ac:dyDescent="0.15">
      <c r="A134" s="6">
        <v>66.5</v>
      </c>
      <c r="B134" s="6">
        <v>132</v>
      </c>
      <c r="D134">
        <v>782.816650390625</v>
      </c>
      <c r="E134">
        <v>620.843017578125</v>
      </c>
      <c r="F134">
        <v>467.689208984375</v>
      </c>
      <c r="G134">
        <v>466.69552612304699</v>
      </c>
      <c r="I134" s="7">
        <f t="shared" si="13"/>
        <v>315.12744140625</v>
      </c>
      <c r="J134" s="7">
        <f t="shared" si="13"/>
        <v>154.14749145507801</v>
      </c>
      <c r="K134" s="7">
        <f t="shared" si="14"/>
        <v>207.2241973876954</v>
      </c>
      <c r="L134" s="8">
        <f t="shared" si="15"/>
        <v>1.3443241627327105</v>
      </c>
      <c r="M134" s="8">
        <f t="shared" si="12"/>
        <v>1.8503524497869677</v>
      </c>
      <c r="P134" s="6">
        <f t="shared" ref="P134:P148" si="16">(M134-$O$2)/$O$2*100</f>
        <v>1.0397757925439532</v>
      </c>
    </row>
    <row r="135" spans="1:16" x14ac:dyDescent="0.15">
      <c r="A135" s="6">
        <v>67</v>
      </c>
      <c r="B135" s="6">
        <v>133</v>
      </c>
      <c r="D135">
        <v>780.907470703125</v>
      </c>
      <c r="E135">
        <v>620.85192871093795</v>
      </c>
      <c r="F135">
        <v>467.926513671875</v>
      </c>
      <c r="G135">
        <v>467.36929321289102</v>
      </c>
      <c r="I135" s="7">
        <f t="shared" si="13"/>
        <v>312.98095703125</v>
      </c>
      <c r="J135" s="7">
        <f t="shared" si="13"/>
        <v>153.48263549804693</v>
      </c>
      <c r="K135" s="7">
        <f t="shared" si="14"/>
        <v>205.54311218261716</v>
      </c>
      <c r="L135" s="8">
        <f t="shared" si="15"/>
        <v>1.3391945708753008</v>
      </c>
      <c r="M135" s="8">
        <f t="shared" si="12"/>
        <v>1.849027581892372</v>
      </c>
      <c r="P135" s="6">
        <f t="shared" si="16"/>
        <v>0.96743046447410708</v>
      </c>
    </row>
    <row r="136" spans="1:16" x14ac:dyDescent="0.15">
      <c r="A136" s="6">
        <v>67.5</v>
      </c>
      <c r="B136" s="6">
        <v>134</v>
      </c>
      <c r="D136">
        <v>785.89953613281295</v>
      </c>
      <c r="E136">
        <v>624.12139892578102</v>
      </c>
      <c r="F136">
        <v>468.29605102539102</v>
      </c>
      <c r="G136">
        <v>467.26422119140602</v>
      </c>
      <c r="I136" s="7">
        <f t="shared" si="13"/>
        <v>317.60348510742193</v>
      </c>
      <c r="J136" s="7">
        <f t="shared" si="13"/>
        <v>156.857177734375</v>
      </c>
      <c r="K136" s="7">
        <f t="shared" si="14"/>
        <v>207.80346069335945</v>
      </c>
      <c r="L136" s="8">
        <f t="shared" si="15"/>
        <v>1.3247940814366677</v>
      </c>
      <c r="M136" s="8">
        <f t="shared" si="12"/>
        <v>1.838431816416553</v>
      </c>
      <c r="P136" s="6">
        <f t="shared" si="16"/>
        <v>0.38884135938204939</v>
      </c>
    </row>
    <row r="137" spans="1:16" x14ac:dyDescent="0.15">
      <c r="A137" s="6">
        <v>68</v>
      </c>
      <c r="B137" s="6">
        <v>135</v>
      </c>
      <c r="D137">
        <v>786.82751464843795</v>
      </c>
      <c r="E137">
        <v>624.88372802734398</v>
      </c>
      <c r="F137">
        <v>468.04962158203102</v>
      </c>
      <c r="G137">
        <v>467.22561645507801</v>
      </c>
      <c r="I137" s="7">
        <f t="shared" si="13"/>
        <v>318.77789306640693</v>
      </c>
      <c r="J137" s="7">
        <f t="shared" si="13"/>
        <v>157.65811157226597</v>
      </c>
      <c r="K137" s="7">
        <f t="shared" si="14"/>
        <v>208.41721496582076</v>
      </c>
      <c r="L137" s="8">
        <f t="shared" si="15"/>
        <v>1.3219568145739731</v>
      </c>
      <c r="M137" s="8">
        <f t="shared" si="12"/>
        <v>1.8393992735166722</v>
      </c>
      <c r="P137" s="6">
        <f t="shared" si="16"/>
        <v>0.44167002372446057</v>
      </c>
    </row>
    <row r="138" spans="1:16" x14ac:dyDescent="0.15">
      <c r="A138" s="6">
        <v>68.5</v>
      </c>
      <c r="B138" s="6">
        <v>136</v>
      </c>
      <c r="D138">
        <v>784.62066650390602</v>
      </c>
      <c r="E138">
        <v>624.433837890625</v>
      </c>
      <c r="F138">
        <v>468.10345458984398</v>
      </c>
      <c r="G138">
        <v>467.37139892578102</v>
      </c>
      <c r="I138" s="7">
        <f t="shared" si="13"/>
        <v>316.51721191406205</v>
      </c>
      <c r="J138" s="7">
        <f t="shared" si="13"/>
        <v>157.06243896484398</v>
      </c>
      <c r="K138" s="7">
        <f t="shared" si="14"/>
        <v>206.57350463867127</v>
      </c>
      <c r="L138" s="8">
        <f t="shared" si="15"/>
        <v>1.3152317384101593</v>
      </c>
      <c r="M138" s="8">
        <f t="shared" si="12"/>
        <v>1.8364789213156725</v>
      </c>
      <c r="P138" s="6">
        <f t="shared" si="16"/>
        <v>0.28220217117655977</v>
      </c>
    </row>
    <row r="139" spans="1:16" x14ac:dyDescent="0.15">
      <c r="A139" s="6">
        <v>69</v>
      </c>
      <c r="B139" s="6">
        <v>137</v>
      </c>
      <c r="D139">
        <v>785.12561035156295</v>
      </c>
      <c r="E139">
        <v>624.82702636718795</v>
      </c>
      <c r="F139">
        <v>468.13244628906301</v>
      </c>
      <c r="G139">
        <v>467.23309326171898</v>
      </c>
      <c r="I139" s="7">
        <f t="shared" si="13"/>
        <v>316.99316406249994</v>
      </c>
      <c r="J139" s="7">
        <f t="shared" si="13"/>
        <v>157.59393310546898</v>
      </c>
      <c r="K139" s="7">
        <f t="shared" si="14"/>
        <v>206.67741088867166</v>
      </c>
      <c r="L139" s="8">
        <f t="shared" si="15"/>
        <v>1.3114553765870784</v>
      </c>
      <c r="M139" s="8">
        <f t="shared" si="12"/>
        <v>1.8365072834554055</v>
      </c>
      <c r="P139" s="6">
        <f t="shared" si="16"/>
        <v>0.28375090544064541</v>
      </c>
    </row>
    <row r="140" spans="1:16" x14ac:dyDescent="0.15">
      <c r="A140" s="6">
        <v>69.5</v>
      </c>
      <c r="B140" s="6">
        <v>138</v>
      </c>
      <c r="D140">
        <v>782.66534423828102</v>
      </c>
      <c r="E140">
        <v>623.63385009765602</v>
      </c>
      <c r="F140">
        <v>467.77578735351602</v>
      </c>
      <c r="G140">
        <v>467.23519897460898</v>
      </c>
      <c r="I140" s="7">
        <f t="shared" si="13"/>
        <v>314.889556884765</v>
      </c>
      <c r="J140" s="7">
        <f t="shared" si="13"/>
        <v>156.39865112304705</v>
      </c>
      <c r="K140" s="7">
        <f t="shared" si="14"/>
        <v>205.41050109863207</v>
      </c>
      <c r="L140" s="8">
        <f t="shared" si="15"/>
        <v>1.3133777025802149</v>
      </c>
      <c r="M140" s="8">
        <f t="shared" si="12"/>
        <v>1.842234333411356</v>
      </c>
      <c r="P140" s="6">
        <f t="shared" si="16"/>
        <v>0.59648043087163083</v>
      </c>
    </row>
    <row r="141" spans="1:16" x14ac:dyDescent="0.15">
      <c r="A141" s="6">
        <v>70</v>
      </c>
      <c r="B141" s="6">
        <v>139</v>
      </c>
      <c r="D141">
        <v>781.447265625</v>
      </c>
      <c r="E141">
        <v>622.96960449218795</v>
      </c>
      <c r="F141">
        <v>468.30447387695301</v>
      </c>
      <c r="G141">
        <v>467.73483276367199</v>
      </c>
      <c r="I141" s="7">
        <f t="shared" si="13"/>
        <v>313.14279174804699</v>
      </c>
      <c r="J141" s="7">
        <f t="shared" si="13"/>
        <v>155.23477172851597</v>
      </c>
      <c r="K141" s="7">
        <f t="shared" si="14"/>
        <v>204.47845153808584</v>
      </c>
      <c r="L141" s="8">
        <f t="shared" si="15"/>
        <v>1.3172206797565318</v>
      </c>
      <c r="M141" s="8">
        <f t="shared" si="12"/>
        <v>1.8498820345504869</v>
      </c>
      <c r="P141" s="6">
        <f t="shared" si="16"/>
        <v>1.0140884430722994</v>
      </c>
    </row>
    <row r="142" spans="1:16" x14ac:dyDescent="0.15">
      <c r="A142" s="6">
        <v>70.5</v>
      </c>
      <c r="B142" s="6">
        <v>140</v>
      </c>
      <c r="D142">
        <v>780.40606689453102</v>
      </c>
      <c r="E142">
        <v>623.24127197265602</v>
      </c>
      <c r="F142">
        <v>467.62835693359398</v>
      </c>
      <c r="G142">
        <v>467.15725708007801</v>
      </c>
      <c r="I142" s="7">
        <f t="shared" si="13"/>
        <v>312.77770996093705</v>
      </c>
      <c r="J142" s="7">
        <f t="shared" si="13"/>
        <v>156.08401489257801</v>
      </c>
      <c r="K142" s="7">
        <f t="shared" si="14"/>
        <v>203.51889953613244</v>
      </c>
      <c r="L142" s="8">
        <f t="shared" si="15"/>
        <v>1.3039061025960963</v>
      </c>
      <c r="M142" s="8">
        <f t="shared" si="12"/>
        <v>1.8403721813528653</v>
      </c>
      <c r="P142" s="6">
        <f t="shared" si="16"/>
        <v>0.49479632928158596</v>
      </c>
    </row>
    <row r="143" spans="1:16" x14ac:dyDescent="0.15">
      <c r="A143" s="6">
        <v>71</v>
      </c>
      <c r="B143" s="6">
        <v>141</v>
      </c>
      <c r="D143">
        <v>779.53601074218795</v>
      </c>
      <c r="E143">
        <v>623.24182128906295</v>
      </c>
      <c r="F143">
        <v>468.09219360351602</v>
      </c>
      <c r="G143">
        <v>466.88229370117199</v>
      </c>
      <c r="I143" s="7">
        <f t="shared" si="13"/>
        <v>311.44381713867193</v>
      </c>
      <c r="J143" s="7">
        <f t="shared" si="13"/>
        <v>156.35952758789097</v>
      </c>
      <c r="K143" s="7">
        <f t="shared" si="14"/>
        <v>201.99214782714824</v>
      </c>
      <c r="L143" s="8">
        <f t="shared" si="15"/>
        <v>1.2918441935916365</v>
      </c>
      <c r="M143" s="8">
        <f t="shared" si="12"/>
        <v>1.8321149963112195</v>
      </c>
      <c r="P143" s="6">
        <f t="shared" si="16"/>
        <v>4.3907026877880416E-2</v>
      </c>
    </row>
    <row r="144" spans="1:16" x14ac:dyDescent="0.15">
      <c r="A144" s="6">
        <v>71.5</v>
      </c>
      <c r="B144" s="6">
        <v>142</v>
      </c>
      <c r="D144">
        <v>782.03942871093795</v>
      </c>
      <c r="E144">
        <v>624.53741455078102</v>
      </c>
      <c r="F144">
        <v>467.97799682617199</v>
      </c>
      <c r="G144">
        <v>467.20101928710898</v>
      </c>
      <c r="I144" s="7">
        <f t="shared" si="13"/>
        <v>314.06143188476597</v>
      </c>
      <c r="J144" s="7">
        <f t="shared" si="13"/>
        <v>157.33639526367205</v>
      </c>
      <c r="K144" s="7">
        <f t="shared" si="14"/>
        <v>203.92595520019555</v>
      </c>
      <c r="L144" s="8">
        <f t="shared" si="15"/>
        <v>1.296114321536644</v>
      </c>
      <c r="M144" s="8">
        <f t="shared" si="12"/>
        <v>1.8401898482190409</v>
      </c>
      <c r="P144" s="6">
        <f t="shared" si="16"/>
        <v>0.48483990235152008</v>
      </c>
    </row>
    <row r="145" spans="1:16" x14ac:dyDescent="0.15">
      <c r="A145" s="6">
        <v>72</v>
      </c>
      <c r="B145" s="6">
        <v>143</v>
      </c>
      <c r="D145">
        <v>779.64227294921898</v>
      </c>
      <c r="E145">
        <v>623.18811035156295</v>
      </c>
      <c r="F145">
        <v>468.15679931640602</v>
      </c>
      <c r="G145">
        <v>467.74398803710898</v>
      </c>
      <c r="I145" s="7">
        <f t="shared" si="13"/>
        <v>311.48547363281295</v>
      </c>
      <c r="J145" s="7">
        <f t="shared" si="13"/>
        <v>155.44412231445398</v>
      </c>
      <c r="K145" s="7">
        <f t="shared" si="14"/>
        <v>202.67458801269518</v>
      </c>
      <c r="L145" s="8">
        <f t="shared" si="15"/>
        <v>1.3038420816111456</v>
      </c>
      <c r="M145" s="8">
        <f t="shared" si="12"/>
        <v>1.8517223322563565</v>
      </c>
      <c r="P145" s="6">
        <f t="shared" si="16"/>
        <v>1.1145791726162857</v>
      </c>
    </row>
    <row r="146" spans="1:16" x14ac:dyDescent="0.15">
      <c r="A146" s="6">
        <v>72.5</v>
      </c>
      <c r="B146" s="6">
        <v>144</v>
      </c>
      <c r="D146">
        <v>782.20086669921898</v>
      </c>
      <c r="E146">
        <v>623.76007080078102</v>
      </c>
      <c r="F146">
        <v>467.68475341796898</v>
      </c>
      <c r="G146">
        <v>466.84133911132801</v>
      </c>
      <c r="I146" s="7">
        <f t="shared" si="13"/>
        <v>314.51611328125</v>
      </c>
      <c r="J146" s="7">
        <f t="shared" si="13"/>
        <v>156.91873168945301</v>
      </c>
      <c r="K146" s="7">
        <f t="shared" si="14"/>
        <v>204.67300109863288</v>
      </c>
      <c r="L146" s="8">
        <f t="shared" si="15"/>
        <v>1.304324849525849</v>
      </c>
      <c r="M146" s="8">
        <f t="shared" si="12"/>
        <v>1.8560098241338738</v>
      </c>
      <c r="P146" s="6">
        <f t="shared" si="16"/>
        <v>1.3487006331340254</v>
      </c>
    </row>
    <row r="147" spans="1:16" x14ac:dyDescent="0.15">
      <c r="A147" s="6">
        <v>73</v>
      </c>
      <c r="B147" s="6">
        <v>145</v>
      </c>
      <c r="D147">
        <v>783.303955078125</v>
      </c>
      <c r="E147">
        <v>625.30755615234398</v>
      </c>
      <c r="F147">
        <v>467.875732421875</v>
      </c>
      <c r="G147">
        <v>467.12496948242199</v>
      </c>
      <c r="I147" s="7">
        <f t="shared" si="13"/>
        <v>315.42822265625</v>
      </c>
      <c r="J147" s="7">
        <f t="shared" si="13"/>
        <v>158.18258666992199</v>
      </c>
      <c r="K147" s="7">
        <f t="shared" si="14"/>
        <v>204.70041198730462</v>
      </c>
      <c r="L147" s="8">
        <f t="shared" si="15"/>
        <v>1.2940767773285369</v>
      </c>
      <c r="M147" s="8">
        <f t="shared" si="12"/>
        <v>1.8495664758993757</v>
      </c>
      <c r="P147" s="6">
        <f t="shared" si="16"/>
        <v>0.9968571445911123</v>
      </c>
    </row>
    <row r="148" spans="1:16" x14ac:dyDescent="0.15">
      <c r="A148" s="6">
        <v>73.5</v>
      </c>
      <c r="B148" s="6">
        <v>146</v>
      </c>
      <c r="D148">
        <v>782.99029541015602</v>
      </c>
      <c r="E148">
        <v>625.60705566406295</v>
      </c>
      <c r="F148">
        <v>468.48699951171898</v>
      </c>
      <c r="G148">
        <v>467.62976074218801</v>
      </c>
      <c r="I148" s="7">
        <f t="shared" si="13"/>
        <v>314.50329589843705</v>
      </c>
      <c r="J148" s="7">
        <f t="shared" si="13"/>
        <v>157.97729492187494</v>
      </c>
      <c r="K148" s="7">
        <f t="shared" si="14"/>
        <v>203.9191894531246</v>
      </c>
      <c r="L148" s="8">
        <f t="shared" si="15"/>
        <v>1.2908132751226653</v>
      </c>
      <c r="M148" s="8">
        <f t="shared" si="12"/>
        <v>1.850107697656318</v>
      </c>
      <c r="P148" s="6">
        <f t="shared" si="16"/>
        <v>1.0264109331041005</v>
      </c>
    </row>
    <row r="149" spans="1:16" x14ac:dyDescent="0.15">
      <c r="A149" s="18">
        <v>74</v>
      </c>
      <c r="B149" s="18">
        <v>147</v>
      </c>
      <c r="D149">
        <v>781.84484863281295</v>
      </c>
      <c r="E149">
        <v>624.94329833984398</v>
      </c>
      <c r="F149">
        <v>468.37701416015602</v>
      </c>
      <c r="G149">
        <v>467.64147949218801</v>
      </c>
      <c r="I149" s="19">
        <f t="shared" ref="I149:I189" si="17">D149-F149</f>
        <v>313.46783447265693</v>
      </c>
      <c r="J149" s="19">
        <f t="shared" ref="J149:J189" si="18">E149-G149</f>
        <v>157.30181884765597</v>
      </c>
      <c r="K149" s="19">
        <f t="shared" ref="K149:K189" si="19">I149-0.7*J149</f>
        <v>203.35656127929775</v>
      </c>
      <c r="L149" s="20">
        <f t="shared" ref="L149:L189" si="20">K149/J149</f>
        <v>1.2927794654189282</v>
      </c>
      <c r="M149" s="20">
        <f t="shared" ref="M149:M189" si="21">L149+ABS($N$2)*A149</f>
        <v>1.8558786119153949</v>
      </c>
      <c r="N149" s="18"/>
      <c r="O149" s="18"/>
      <c r="P149" s="18">
        <f t="shared" ref="P149:P189" si="22">(M149-$O$2)/$O$2*100</f>
        <v>1.3415356991573251</v>
      </c>
    </row>
    <row r="150" spans="1:16" x14ac:dyDescent="0.15">
      <c r="A150" s="18">
        <v>74.5</v>
      </c>
      <c r="B150" s="18">
        <v>148</v>
      </c>
      <c r="D150">
        <v>781.58453369140602</v>
      </c>
      <c r="E150">
        <v>624.40753173828102</v>
      </c>
      <c r="F150">
        <v>468.32598876953102</v>
      </c>
      <c r="G150">
        <v>467.30773925781301</v>
      </c>
      <c r="I150" s="19">
        <f t="shared" si="17"/>
        <v>313.258544921875</v>
      </c>
      <c r="J150" s="19">
        <f t="shared" si="18"/>
        <v>157.09979248046801</v>
      </c>
      <c r="K150" s="19">
        <f t="shared" si="19"/>
        <v>203.28869018554741</v>
      </c>
      <c r="L150" s="20">
        <f t="shared" si="20"/>
        <v>1.2940099218197376</v>
      </c>
      <c r="M150" s="20">
        <f t="shared" si="21"/>
        <v>1.8609137922790184</v>
      </c>
      <c r="N150" s="18"/>
      <c r="O150" s="18"/>
      <c r="P150" s="18">
        <f t="shared" si="22"/>
        <v>1.6164852067898361</v>
      </c>
    </row>
    <row r="151" spans="1:16" x14ac:dyDescent="0.15">
      <c r="A151" s="18">
        <v>75</v>
      </c>
      <c r="B151" s="18">
        <v>149</v>
      </c>
      <c r="D151">
        <v>782.18505859375</v>
      </c>
      <c r="E151">
        <v>625.110595703125</v>
      </c>
      <c r="F151">
        <v>467.98947143554699</v>
      </c>
      <c r="G151">
        <v>467.12612915039102</v>
      </c>
      <c r="I151" s="19">
        <f t="shared" si="17"/>
        <v>314.19558715820301</v>
      </c>
      <c r="J151" s="19">
        <f t="shared" si="18"/>
        <v>157.98446655273398</v>
      </c>
      <c r="K151" s="19">
        <f t="shared" si="19"/>
        <v>203.60646057128923</v>
      </c>
      <c r="L151" s="20">
        <f t="shared" si="20"/>
        <v>1.2887751879285358</v>
      </c>
      <c r="M151" s="20">
        <f t="shared" si="21"/>
        <v>1.8594837823506305</v>
      </c>
      <c r="N151" s="18"/>
      <c r="O151" s="18"/>
      <c r="P151" s="18">
        <f t="shared" si="22"/>
        <v>1.5383985252162455</v>
      </c>
    </row>
    <row r="152" spans="1:16" x14ac:dyDescent="0.15">
      <c r="A152" s="18">
        <v>75.5</v>
      </c>
      <c r="B152" s="18">
        <v>150</v>
      </c>
      <c r="D152">
        <v>781.11376953125</v>
      </c>
      <c r="E152">
        <v>624.28625488281295</v>
      </c>
      <c r="F152">
        <v>467.960693359375</v>
      </c>
      <c r="G152">
        <v>467.12145996093801</v>
      </c>
      <c r="I152" s="19">
        <f t="shared" si="17"/>
        <v>313.153076171875</v>
      </c>
      <c r="J152" s="19">
        <f t="shared" si="18"/>
        <v>157.16479492187494</v>
      </c>
      <c r="K152" s="19">
        <f t="shared" si="19"/>
        <v>203.13771972656255</v>
      </c>
      <c r="L152" s="20">
        <f t="shared" si="20"/>
        <v>1.2925141398717206</v>
      </c>
      <c r="M152" s="20">
        <f t="shared" si="21"/>
        <v>1.8670274582566293</v>
      </c>
      <c r="N152" s="18"/>
      <c r="O152" s="18"/>
      <c r="P152" s="18">
        <f t="shared" si="22"/>
        <v>1.9503261675859405</v>
      </c>
    </row>
    <row r="153" spans="1:16" x14ac:dyDescent="0.15">
      <c r="A153" s="18">
        <v>76</v>
      </c>
      <c r="B153" s="18">
        <v>151</v>
      </c>
      <c r="D153">
        <v>781.56213378906295</v>
      </c>
      <c r="E153">
        <v>624.69354248046898</v>
      </c>
      <c r="F153">
        <v>467.60705566406301</v>
      </c>
      <c r="G153">
        <v>466.90194702148398</v>
      </c>
      <c r="I153" s="19">
        <f t="shared" si="17"/>
        <v>313.95507812499994</v>
      </c>
      <c r="J153" s="19">
        <f t="shared" si="18"/>
        <v>157.791595458985</v>
      </c>
      <c r="K153" s="19">
        <f t="shared" si="19"/>
        <v>203.50096130371045</v>
      </c>
      <c r="L153" s="20">
        <f t="shared" si="20"/>
        <v>1.2896818788843969</v>
      </c>
      <c r="M153" s="20">
        <f t="shared" si="21"/>
        <v>1.8679999212321197</v>
      </c>
      <c r="N153" s="18"/>
      <c r="O153" s="18"/>
      <c r="P153" s="18">
        <f t="shared" si="22"/>
        <v>2.0034281812165915</v>
      </c>
    </row>
    <row r="154" spans="1:16" x14ac:dyDescent="0.15">
      <c r="A154" s="18">
        <v>76.5</v>
      </c>
      <c r="B154" s="18">
        <v>152</v>
      </c>
      <c r="D154">
        <v>780.15637207031295</v>
      </c>
      <c r="E154">
        <v>624.00555419921898</v>
      </c>
      <c r="F154">
        <v>468.53872680664102</v>
      </c>
      <c r="G154">
        <v>467.56002807617199</v>
      </c>
      <c r="I154" s="19">
        <f t="shared" si="17"/>
        <v>311.61764526367193</v>
      </c>
      <c r="J154" s="19">
        <f t="shared" si="18"/>
        <v>156.44552612304699</v>
      </c>
      <c r="K154" s="19">
        <f t="shared" si="19"/>
        <v>202.10577697753905</v>
      </c>
      <c r="L154" s="20">
        <f t="shared" si="20"/>
        <v>1.2918603809646785</v>
      </c>
      <c r="M154" s="20">
        <f t="shared" si="21"/>
        <v>1.8739831472752151</v>
      </c>
      <c r="N154" s="18"/>
      <c r="O154" s="18"/>
      <c r="P154" s="18">
        <f t="shared" si="22"/>
        <v>2.3301463791361678</v>
      </c>
    </row>
    <row r="155" spans="1:16" x14ac:dyDescent="0.15">
      <c r="A155" s="18">
        <v>77</v>
      </c>
      <c r="B155" s="18">
        <v>153</v>
      </c>
      <c r="D155">
        <v>779.02490234375</v>
      </c>
      <c r="E155">
        <v>623.94500732421898</v>
      </c>
      <c r="F155">
        <v>468.67492675781301</v>
      </c>
      <c r="G155">
        <v>467.82540893554699</v>
      </c>
      <c r="I155" s="19">
        <f t="shared" si="17"/>
        <v>310.34997558593699</v>
      </c>
      <c r="J155" s="19">
        <f t="shared" si="18"/>
        <v>156.11959838867199</v>
      </c>
      <c r="K155" s="19">
        <f t="shared" si="19"/>
        <v>201.06625671386661</v>
      </c>
      <c r="L155" s="20">
        <f t="shared" si="20"/>
        <v>1.2878988851437883</v>
      </c>
      <c r="M155" s="20">
        <f t="shared" si="21"/>
        <v>1.8738263754171389</v>
      </c>
      <c r="N155" s="18"/>
      <c r="O155" s="18"/>
      <c r="P155" s="18">
        <f t="shared" si="22"/>
        <v>2.3215857433543636</v>
      </c>
    </row>
    <row r="156" spans="1:16" x14ac:dyDescent="0.15">
      <c r="A156" s="18">
        <v>77.5</v>
      </c>
      <c r="B156" s="18">
        <v>154</v>
      </c>
      <c r="D156">
        <v>779.26770019531295</v>
      </c>
      <c r="E156">
        <v>623.74035644531295</v>
      </c>
      <c r="F156">
        <v>468.54504394531301</v>
      </c>
      <c r="G156">
        <v>467.97308349609398</v>
      </c>
      <c r="I156" s="19">
        <f t="shared" si="17"/>
        <v>310.72265624999994</v>
      </c>
      <c r="J156" s="19">
        <f t="shared" si="18"/>
        <v>155.76727294921898</v>
      </c>
      <c r="K156" s="19">
        <f t="shared" si="19"/>
        <v>201.68556518554666</v>
      </c>
      <c r="L156" s="20">
        <f t="shared" si="20"/>
        <v>1.2947878034129627</v>
      </c>
      <c r="M156" s="20">
        <f t="shared" si="21"/>
        <v>1.8845200176491272</v>
      </c>
      <c r="N156" s="18"/>
      <c r="O156" s="18"/>
      <c r="P156" s="18">
        <f t="shared" si="22"/>
        <v>2.9055194764386609</v>
      </c>
    </row>
    <row r="157" spans="1:16" x14ac:dyDescent="0.15">
      <c r="A157" s="18">
        <v>78</v>
      </c>
      <c r="B157" s="18">
        <v>155</v>
      </c>
      <c r="D157">
        <v>776.85705566406295</v>
      </c>
      <c r="E157">
        <v>622.99053955078102</v>
      </c>
      <c r="F157">
        <v>468.19168090820301</v>
      </c>
      <c r="G157">
        <v>467.36553955078102</v>
      </c>
      <c r="I157" s="19">
        <f t="shared" si="17"/>
        <v>308.66537475585994</v>
      </c>
      <c r="J157" s="19">
        <f t="shared" si="18"/>
        <v>155.625</v>
      </c>
      <c r="K157" s="19">
        <f t="shared" si="19"/>
        <v>199.72787475585994</v>
      </c>
      <c r="L157" s="20">
        <f t="shared" si="20"/>
        <v>1.2833919663027145</v>
      </c>
      <c r="M157" s="20">
        <f t="shared" si="21"/>
        <v>1.876928904501693</v>
      </c>
      <c r="N157" s="18"/>
      <c r="O157" s="18"/>
      <c r="P157" s="18">
        <f t="shared" si="22"/>
        <v>2.4910014906782232</v>
      </c>
    </row>
    <row r="158" spans="1:16" x14ac:dyDescent="0.15">
      <c r="A158" s="18">
        <v>78.5</v>
      </c>
      <c r="B158" s="18">
        <v>156</v>
      </c>
      <c r="D158">
        <v>778.94110107421898</v>
      </c>
      <c r="E158">
        <v>623.93096923828102</v>
      </c>
      <c r="F158">
        <v>468.67190551757801</v>
      </c>
      <c r="G158">
        <v>467.93447875976602</v>
      </c>
      <c r="I158" s="19">
        <f t="shared" si="17"/>
        <v>310.26919555664097</v>
      </c>
      <c r="J158" s="19">
        <f t="shared" si="18"/>
        <v>155.996490478515</v>
      </c>
      <c r="K158" s="19">
        <f t="shared" si="19"/>
        <v>201.07165222168047</v>
      </c>
      <c r="L158" s="20">
        <f t="shared" si="20"/>
        <v>1.2889498449926573</v>
      </c>
      <c r="M158" s="20">
        <f t="shared" si="21"/>
        <v>1.8862915071544497</v>
      </c>
      <c r="N158" s="18"/>
      <c r="O158" s="18"/>
      <c r="P158" s="18">
        <f t="shared" si="22"/>
        <v>3.0022528865828924</v>
      </c>
    </row>
    <row r="159" spans="1:16" x14ac:dyDescent="0.15">
      <c r="A159" s="18">
        <v>79</v>
      </c>
      <c r="B159" s="18">
        <v>157</v>
      </c>
      <c r="D159">
        <v>778.63995361328102</v>
      </c>
      <c r="E159">
        <v>624.71063232421898</v>
      </c>
      <c r="F159">
        <v>468.68569946289102</v>
      </c>
      <c r="G159">
        <v>467.61688232421898</v>
      </c>
      <c r="I159" s="19">
        <f t="shared" si="17"/>
        <v>309.95425415039</v>
      </c>
      <c r="J159" s="19">
        <f t="shared" si="18"/>
        <v>157.09375</v>
      </c>
      <c r="K159" s="19">
        <f t="shared" si="19"/>
        <v>199.98862915039001</v>
      </c>
      <c r="L159" s="20">
        <f t="shared" si="20"/>
        <v>1.2730527417570083</v>
      </c>
      <c r="M159" s="20">
        <f t="shared" si="21"/>
        <v>1.8741991278816148</v>
      </c>
      <c r="N159" s="18"/>
      <c r="O159" s="18"/>
      <c r="P159" s="18">
        <f t="shared" si="22"/>
        <v>2.3419401495871313</v>
      </c>
    </row>
    <row r="160" spans="1:16" x14ac:dyDescent="0.15">
      <c r="A160" s="18">
        <v>79.5</v>
      </c>
      <c r="B160" s="18">
        <v>158</v>
      </c>
      <c r="D160">
        <v>775.2197265625</v>
      </c>
      <c r="E160">
        <v>622.39544677734398</v>
      </c>
      <c r="F160">
        <v>468.29977416992199</v>
      </c>
      <c r="G160">
        <v>467.406982421875</v>
      </c>
      <c r="I160" s="19">
        <f t="shared" si="17"/>
        <v>306.91995239257801</v>
      </c>
      <c r="J160" s="19">
        <f t="shared" si="18"/>
        <v>154.98846435546898</v>
      </c>
      <c r="K160" s="19">
        <f t="shared" si="19"/>
        <v>198.42802734374973</v>
      </c>
      <c r="L160" s="20">
        <f t="shared" si="20"/>
        <v>1.2802761042179971</v>
      </c>
      <c r="M160" s="20">
        <f t="shared" si="21"/>
        <v>1.8852272143054174</v>
      </c>
      <c r="N160" s="18"/>
      <c r="O160" s="18"/>
      <c r="P160" s="18">
        <f t="shared" si="22"/>
        <v>2.9441364391697453</v>
      </c>
    </row>
    <row r="161" spans="1:16" x14ac:dyDescent="0.15">
      <c r="A161" s="18">
        <v>80</v>
      </c>
      <c r="B161" s="18">
        <v>159</v>
      </c>
      <c r="D161">
        <v>775.09558105468795</v>
      </c>
      <c r="E161">
        <v>622.71575927734398</v>
      </c>
      <c r="F161">
        <v>468.68734741210898</v>
      </c>
      <c r="G161">
        <v>468.17410278320301</v>
      </c>
      <c r="I161" s="19">
        <f t="shared" si="17"/>
        <v>306.40823364257898</v>
      </c>
      <c r="J161" s="19">
        <f t="shared" si="18"/>
        <v>154.54165649414097</v>
      </c>
      <c r="K161" s="19">
        <f t="shared" si="19"/>
        <v>198.22907409668031</v>
      </c>
      <c r="L161" s="20">
        <f t="shared" si="20"/>
        <v>1.2826902376589682</v>
      </c>
      <c r="M161" s="20">
        <f t="shared" si="21"/>
        <v>1.8914460717092025</v>
      </c>
      <c r="N161" s="18"/>
      <c r="O161" s="18"/>
      <c r="P161" s="18">
        <f t="shared" si="22"/>
        <v>3.2837214505747858</v>
      </c>
    </row>
    <row r="162" spans="1:16" x14ac:dyDescent="0.15">
      <c r="A162" s="18">
        <v>80.5</v>
      </c>
      <c r="B162" s="18">
        <v>160</v>
      </c>
      <c r="D162">
        <v>778.58703613281295</v>
      </c>
      <c r="E162">
        <v>624.41021728515602</v>
      </c>
      <c r="F162">
        <v>468.69647216796898</v>
      </c>
      <c r="G162">
        <v>467.89443969726602</v>
      </c>
      <c r="I162" s="19">
        <f t="shared" si="17"/>
        <v>309.89056396484398</v>
      </c>
      <c r="J162" s="19">
        <f t="shared" si="18"/>
        <v>156.51577758789</v>
      </c>
      <c r="K162" s="19">
        <f t="shared" si="19"/>
        <v>200.32951965332097</v>
      </c>
      <c r="L162" s="20">
        <f t="shared" si="20"/>
        <v>1.2799317918018058</v>
      </c>
      <c r="M162" s="20">
        <f t="shared" si="21"/>
        <v>1.8924923498148543</v>
      </c>
      <c r="N162" s="18"/>
      <c r="O162" s="18"/>
      <c r="P162" s="18">
        <f t="shared" si="22"/>
        <v>3.340854190461108</v>
      </c>
    </row>
    <row r="163" spans="1:16" x14ac:dyDescent="0.15">
      <c r="A163" s="18">
        <v>81</v>
      </c>
      <c r="B163" s="18">
        <v>161</v>
      </c>
      <c r="D163">
        <v>781.20306396484398</v>
      </c>
      <c r="E163">
        <v>626.497314453125</v>
      </c>
      <c r="F163">
        <v>468.52188110351602</v>
      </c>
      <c r="G163">
        <v>467.72830200195301</v>
      </c>
      <c r="I163" s="19">
        <f t="shared" si="17"/>
        <v>312.68118286132795</v>
      </c>
      <c r="J163" s="19">
        <f t="shared" si="18"/>
        <v>158.76901245117199</v>
      </c>
      <c r="K163" s="19">
        <f t="shared" si="19"/>
        <v>201.54287414550757</v>
      </c>
      <c r="L163" s="20">
        <f t="shared" si="20"/>
        <v>1.269409383065164</v>
      </c>
      <c r="M163" s="20">
        <f t="shared" si="21"/>
        <v>1.8857746650410263</v>
      </c>
      <c r="N163" s="18"/>
      <c r="O163" s="18"/>
      <c r="P163" s="18">
        <f t="shared" si="22"/>
        <v>2.9740303653727</v>
      </c>
    </row>
    <row r="164" spans="1:16" x14ac:dyDescent="0.15">
      <c r="A164" s="18">
        <v>81.5</v>
      </c>
      <c r="B164" s="18">
        <v>162</v>
      </c>
      <c r="D164">
        <v>780.87731933593795</v>
      </c>
      <c r="E164">
        <v>625.85693359375</v>
      </c>
      <c r="F164">
        <v>468.21670532226602</v>
      </c>
      <c r="G164">
        <v>467.45751953125</v>
      </c>
      <c r="I164" s="19">
        <f t="shared" si="17"/>
        <v>312.66061401367193</v>
      </c>
      <c r="J164" s="19">
        <f t="shared" si="18"/>
        <v>158.3994140625</v>
      </c>
      <c r="K164" s="19">
        <f t="shared" si="19"/>
        <v>201.78102416992192</v>
      </c>
      <c r="L164" s="20">
        <f t="shared" si="20"/>
        <v>1.2738748142736485</v>
      </c>
      <c r="M164" s="20">
        <f t="shared" si="21"/>
        <v>1.8940448202123248</v>
      </c>
      <c r="N164" s="18"/>
      <c r="O164" s="18"/>
      <c r="P164" s="18">
        <f t="shared" si="22"/>
        <v>3.425627910680217</v>
      </c>
    </row>
    <row r="165" spans="1:16" x14ac:dyDescent="0.15">
      <c r="A165" s="18">
        <v>82</v>
      </c>
      <c r="B165" s="18">
        <v>163</v>
      </c>
      <c r="D165">
        <v>777.98303222656295</v>
      </c>
      <c r="E165">
        <v>624.99151611328102</v>
      </c>
      <c r="F165">
        <v>468.71588134765602</v>
      </c>
      <c r="G165">
        <v>468.13223266601602</v>
      </c>
      <c r="I165" s="19">
        <f t="shared" si="17"/>
        <v>309.26715087890693</v>
      </c>
      <c r="J165" s="19">
        <f t="shared" si="18"/>
        <v>156.859283447265</v>
      </c>
      <c r="K165" s="19">
        <f t="shared" si="19"/>
        <v>199.46565246582145</v>
      </c>
      <c r="L165" s="20">
        <f t="shared" si="20"/>
        <v>1.2716215966451256</v>
      </c>
      <c r="M165" s="20">
        <f t="shared" si="21"/>
        <v>1.8955963265466158</v>
      </c>
      <c r="N165" s="18"/>
      <c r="O165" s="18"/>
      <c r="P165" s="18">
        <f t="shared" si="22"/>
        <v>3.5103489875623675</v>
      </c>
    </row>
    <row r="166" spans="1:16" x14ac:dyDescent="0.15">
      <c r="A166" s="18">
        <v>82.5</v>
      </c>
      <c r="B166" s="18">
        <v>164</v>
      </c>
      <c r="D166">
        <v>778.91442871093795</v>
      </c>
      <c r="E166">
        <v>625.43939208984398</v>
      </c>
      <c r="F166">
        <v>469.01193237304699</v>
      </c>
      <c r="G166">
        <v>468.15002441406301</v>
      </c>
      <c r="I166" s="19">
        <f t="shared" si="17"/>
        <v>309.90249633789097</v>
      </c>
      <c r="J166" s="19">
        <f t="shared" si="18"/>
        <v>157.28936767578097</v>
      </c>
      <c r="K166" s="19">
        <f t="shared" si="19"/>
        <v>199.7999389648443</v>
      </c>
      <c r="L166" s="20">
        <f t="shared" si="20"/>
        <v>1.2702698339832477</v>
      </c>
      <c r="M166" s="20">
        <f t="shared" si="21"/>
        <v>1.8980492878475519</v>
      </c>
      <c r="N166" s="18"/>
      <c r="O166" s="18"/>
      <c r="P166" s="18">
        <f t="shared" si="22"/>
        <v>3.6442946366212281</v>
      </c>
    </row>
    <row r="167" spans="1:16" x14ac:dyDescent="0.15">
      <c r="A167" s="18">
        <v>83</v>
      </c>
      <c r="B167" s="18">
        <v>165</v>
      </c>
      <c r="D167">
        <v>779.00817871093795</v>
      </c>
      <c r="E167">
        <v>625.14874267578102</v>
      </c>
      <c r="F167">
        <v>467.93048095703102</v>
      </c>
      <c r="G167">
        <v>467.366943359375</v>
      </c>
      <c r="I167" s="19">
        <f t="shared" si="17"/>
        <v>311.07769775390693</v>
      </c>
      <c r="J167" s="19">
        <f t="shared" si="18"/>
        <v>157.78179931640602</v>
      </c>
      <c r="K167" s="19">
        <f t="shared" si="19"/>
        <v>200.6304382324227</v>
      </c>
      <c r="L167" s="20">
        <f t="shared" si="20"/>
        <v>1.2715689585342516</v>
      </c>
      <c r="M167" s="20">
        <f t="shared" si="21"/>
        <v>1.9031531363613698</v>
      </c>
      <c r="N167" s="18"/>
      <c r="O167" s="18"/>
      <c r="P167" s="18">
        <f t="shared" si="22"/>
        <v>3.9229938161070863</v>
      </c>
    </row>
    <row r="168" spans="1:16" x14ac:dyDescent="0.15">
      <c r="A168" s="18">
        <v>83.5</v>
      </c>
      <c r="B168" s="18">
        <v>166</v>
      </c>
      <c r="D168">
        <v>778.72564697265602</v>
      </c>
      <c r="E168">
        <v>624.85595703125</v>
      </c>
      <c r="F168">
        <v>468.19284057617199</v>
      </c>
      <c r="G168">
        <v>467.435302734375</v>
      </c>
      <c r="I168" s="19">
        <f t="shared" si="17"/>
        <v>310.53280639648403</v>
      </c>
      <c r="J168" s="19">
        <f t="shared" si="18"/>
        <v>157.420654296875</v>
      </c>
      <c r="K168" s="19">
        <f t="shared" si="19"/>
        <v>200.33834838867153</v>
      </c>
      <c r="L168" s="20">
        <f t="shared" si="20"/>
        <v>1.2726306422971621</v>
      </c>
      <c r="M168" s="20">
        <f t="shared" si="21"/>
        <v>1.9080195440870942</v>
      </c>
      <c r="N168" s="18"/>
      <c r="O168" s="18"/>
      <c r="P168" s="18">
        <f t="shared" si="22"/>
        <v>4.1887273770721336</v>
      </c>
    </row>
    <row r="169" spans="1:16" x14ac:dyDescent="0.15">
      <c r="A169" s="18">
        <v>84</v>
      </c>
      <c r="B169" s="18">
        <v>167</v>
      </c>
      <c r="D169">
        <v>778.12414550781295</v>
      </c>
      <c r="E169">
        <v>624.659423828125</v>
      </c>
      <c r="F169">
        <v>468.80270385742199</v>
      </c>
      <c r="G169">
        <v>468.25039672851602</v>
      </c>
      <c r="I169" s="19">
        <f t="shared" si="17"/>
        <v>309.32144165039097</v>
      </c>
      <c r="J169" s="19">
        <f t="shared" si="18"/>
        <v>156.40902709960898</v>
      </c>
      <c r="K169" s="19">
        <f t="shared" si="19"/>
        <v>199.83512268066468</v>
      </c>
      <c r="L169" s="20">
        <f t="shared" si="20"/>
        <v>1.2776444325901972</v>
      </c>
      <c r="M169" s="20">
        <f t="shared" si="21"/>
        <v>1.9168380583429432</v>
      </c>
      <c r="N169" s="18"/>
      <c r="O169" s="18"/>
      <c r="P169" s="18">
        <f t="shared" si="22"/>
        <v>4.6702684496050555</v>
      </c>
    </row>
    <row r="170" spans="1:16" x14ac:dyDescent="0.15">
      <c r="A170" s="18">
        <v>84.5</v>
      </c>
      <c r="B170" s="18">
        <v>168</v>
      </c>
      <c r="D170">
        <v>777.79620361328102</v>
      </c>
      <c r="E170">
        <v>624.69494628906295</v>
      </c>
      <c r="F170">
        <v>469.06552124023398</v>
      </c>
      <c r="G170">
        <v>468.2939453125</v>
      </c>
      <c r="I170" s="19">
        <f t="shared" si="17"/>
        <v>308.73068237304705</v>
      </c>
      <c r="J170" s="19">
        <f t="shared" si="18"/>
        <v>156.40100097656295</v>
      </c>
      <c r="K170" s="19">
        <f t="shared" si="19"/>
        <v>199.24998168945297</v>
      </c>
      <c r="L170" s="20">
        <f t="shared" si="20"/>
        <v>1.2739687114874094</v>
      </c>
      <c r="M170" s="20">
        <f t="shared" si="21"/>
        <v>1.9169670612029694</v>
      </c>
      <c r="N170" s="18"/>
      <c r="O170" s="18"/>
      <c r="P170" s="18">
        <f t="shared" si="22"/>
        <v>4.6773127400347798</v>
      </c>
    </row>
    <row r="171" spans="1:16" x14ac:dyDescent="0.15">
      <c r="A171" s="18">
        <v>85</v>
      </c>
      <c r="B171" s="18">
        <v>169</v>
      </c>
      <c r="D171">
        <v>780.14739990234398</v>
      </c>
      <c r="E171">
        <v>626.56268310546898</v>
      </c>
      <c r="F171">
        <v>468.44418334960898</v>
      </c>
      <c r="G171">
        <v>467.643798828125</v>
      </c>
      <c r="I171" s="19">
        <f t="shared" si="17"/>
        <v>311.703216552735</v>
      </c>
      <c r="J171" s="19">
        <f t="shared" si="18"/>
        <v>158.91888427734398</v>
      </c>
      <c r="K171" s="19">
        <f t="shared" si="19"/>
        <v>200.45999755859424</v>
      </c>
      <c r="L171" s="20">
        <f t="shared" si="20"/>
        <v>1.2613982187840751</v>
      </c>
      <c r="M171" s="20">
        <f t="shared" si="21"/>
        <v>1.908201292462449</v>
      </c>
      <c r="N171" s="18"/>
      <c r="O171" s="18"/>
      <c r="P171" s="18">
        <f t="shared" si="22"/>
        <v>4.1986518728613653</v>
      </c>
    </row>
    <row r="172" spans="1:16" x14ac:dyDescent="0.15">
      <c r="A172" s="18">
        <v>85.5</v>
      </c>
      <c r="B172" s="18">
        <v>170</v>
      </c>
      <c r="D172">
        <v>783.60217285156295</v>
      </c>
      <c r="E172">
        <v>628.29779052734398</v>
      </c>
      <c r="F172">
        <v>468.76806640625</v>
      </c>
      <c r="G172">
        <v>468.29885864257801</v>
      </c>
      <c r="I172" s="19">
        <f t="shared" si="17"/>
        <v>314.83410644531295</v>
      </c>
      <c r="J172" s="19">
        <f t="shared" si="18"/>
        <v>159.99893188476597</v>
      </c>
      <c r="K172" s="19">
        <f t="shared" si="19"/>
        <v>202.83485412597679</v>
      </c>
      <c r="L172" s="20">
        <f t="shared" si="20"/>
        <v>1.2677263012734485</v>
      </c>
      <c r="M172" s="20">
        <f t="shared" si="21"/>
        <v>1.9183340989146365</v>
      </c>
      <c r="N172" s="18"/>
      <c r="O172" s="18"/>
      <c r="P172" s="18">
        <f t="shared" si="22"/>
        <v>4.7519607801434036</v>
      </c>
    </row>
    <row r="173" spans="1:16" x14ac:dyDescent="0.15">
      <c r="A173" s="18">
        <v>86</v>
      </c>
      <c r="B173" s="18">
        <v>171</v>
      </c>
      <c r="D173">
        <v>782.66882324218795</v>
      </c>
      <c r="E173">
        <v>627.98919677734398</v>
      </c>
      <c r="F173">
        <v>469.12051391601602</v>
      </c>
      <c r="G173">
        <v>468.65036010742199</v>
      </c>
      <c r="I173" s="19">
        <f t="shared" si="17"/>
        <v>313.54830932617193</v>
      </c>
      <c r="J173" s="19">
        <f t="shared" si="18"/>
        <v>159.33883666992199</v>
      </c>
      <c r="K173" s="19">
        <f t="shared" si="19"/>
        <v>202.01112365722656</v>
      </c>
      <c r="L173" s="20">
        <f t="shared" si="20"/>
        <v>1.2678084507150147</v>
      </c>
      <c r="M173" s="20">
        <f t="shared" si="21"/>
        <v>1.9222209723190167</v>
      </c>
      <c r="N173" s="18"/>
      <c r="O173" s="18"/>
      <c r="P173" s="18">
        <f t="shared" si="22"/>
        <v>4.9642061917447409</v>
      </c>
    </row>
    <row r="174" spans="1:16" x14ac:dyDescent="0.15">
      <c r="A174" s="18">
        <v>86.5</v>
      </c>
      <c r="B174" s="18">
        <v>172</v>
      </c>
      <c r="D174">
        <v>782.950439453125</v>
      </c>
      <c r="E174">
        <v>628.29656982421898</v>
      </c>
      <c r="F174">
        <v>468.76947021484398</v>
      </c>
      <c r="G174">
        <v>467.96746826171898</v>
      </c>
      <c r="I174" s="19">
        <f t="shared" si="17"/>
        <v>314.18096923828102</v>
      </c>
      <c r="J174" s="19">
        <f t="shared" si="18"/>
        <v>160.3291015625</v>
      </c>
      <c r="K174" s="19">
        <f t="shared" si="19"/>
        <v>201.95059814453103</v>
      </c>
      <c r="L174" s="20">
        <f t="shared" si="20"/>
        <v>1.2596003855594862</v>
      </c>
      <c r="M174" s="20">
        <f t="shared" si="21"/>
        <v>1.9178176311263022</v>
      </c>
      <c r="N174" s="18"/>
      <c r="O174" s="18"/>
      <c r="P174" s="18">
        <f t="shared" si="22"/>
        <v>4.7237586992137013</v>
      </c>
    </row>
    <row r="175" spans="1:16" x14ac:dyDescent="0.15">
      <c r="A175" s="18">
        <v>87</v>
      </c>
      <c r="B175" s="18">
        <v>173</v>
      </c>
      <c r="D175">
        <v>784.20794677734398</v>
      </c>
      <c r="E175">
        <v>628.42449951171898</v>
      </c>
      <c r="F175">
        <v>468.66931152343801</v>
      </c>
      <c r="G175">
        <v>468.05709838867199</v>
      </c>
      <c r="I175" s="19">
        <f t="shared" si="17"/>
        <v>315.53863525390597</v>
      </c>
      <c r="J175" s="19">
        <f t="shared" si="18"/>
        <v>160.36740112304699</v>
      </c>
      <c r="K175" s="19">
        <f t="shared" si="19"/>
        <v>203.28145446777307</v>
      </c>
      <c r="L175" s="20">
        <f t="shared" si="20"/>
        <v>1.2675983587948707</v>
      </c>
      <c r="M175" s="20">
        <f t="shared" si="21"/>
        <v>1.9296203283245006</v>
      </c>
      <c r="N175" s="18"/>
      <c r="O175" s="18"/>
      <c r="P175" s="18">
        <f t="shared" si="22"/>
        <v>5.3682531460908622</v>
      </c>
    </row>
    <row r="176" spans="1:16" x14ac:dyDescent="0.15">
      <c r="A176" s="18">
        <v>87.5</v>
      </c>
      <c r="B176" s="18">
        <v>174</v>
      </c>
      <c r="D176">
        <v>780.989990234375</v>
      </c>
      <c r="E176">
        <v>627.01599121093795</v>
      </c>
      <c r="F176">
        <v>468.91854858398398</v>
      </c>
      <c r="G176">
        <v>468.28036499023398</v>
      </c>
      <c r="I176" s="19">
        <f t="shared" si="17"/>
        <v>312.07144165039102</v>
      </c>
      <c r="J176" s="19">
        <f t="shared" si="18"/>
        <v>158.73562622070398</v>
      </c>
      <c r="K176" s="19">
        <f t="shared" si="19"/>
        <v>200.95650329589824</v>
      </c>
      <c r="L176" s="20">
        <f t="shared" si="20"/>
        <v>1.2659823637605518</v>
      </c>
      <c r="M176" s="20">
        <f t="shared" si="21"/>
        <v>1.9318090572529956</v>
      </c>
      <c r="N176" s="18"/>
      <c r="O176" s="18"/>
      <c r="P176" s="18">
        <f t="shared" si="22"/>
        <v>5.4877702036283313</v>
      </c>
    </row>
    <row r="177" spans="1:16" x14ac:dyDescent="0.15">
      <c r="A177" s="18">
        <v>88</v>
      </c>
      <c r="B177" s="18">
        <v>175</v>
      </c>
      <c r="D177">
        <v>785.05615234375</v>
      </c>
      <c r="E177">
        <v>629.39117431640602</v>
      </c>
      <c r="F177">
        <v>468.81582641601602</v>
      </c>
      <c r="G177">
        <v>468.27169799804699</v>
      </c>
      <c r="I177" s="19">
        <f t="shared" si="17"/>
        <v>316.24032592773398</v>
      </c>
      <c r="J177" s="19">
        <f t="shared" si="18"/>
        <v>161.11947631835903</v>
      </c>
      <c r="K177" s="19">
        <f t="shared" si="19"/>
        <v>203.45669250488265</v>
      </c>
      <c r="L177" s="20">
        <f t="shared" si="20"/>
        <v>1.262769077667983</v>
      </c>
      <c r="M177" s="20">
        <f t="shared" si="21"/>
        <v>1.9324004951232407</v>
      </c>
      <c r="N177" s="18"/>
      <c r="O177" s="18"/>
      <c r="P177" s="18">
        <f t="shared" si="22"/>
        <v>5.5200660777531096</v>
      </c>
    </row>
    <row r="178" spans="1:16" x14ac:dyDescent="0.15">
      <c r="A178" s="18">
        <v>88.5</v>
      </c>
      <c r="B178" s="18">
        <v>176</v>
      </c>
      <c r="D178">
        <v>783.42785644531295</v>
      </c>
      <c r="E178">
        <v>628.46856689453102</v>
      </c>
      <c r="F178">
        <v>468.66067504882801</v>
      </c>
      <c r="G178">
        <v>468.13690185546898</v>
      </c>
      <c r="I178" s="19">
        <f t="shared" si="17"/>
        <v>314.76718139648494</v>
      </c>
      <c r="J178" s="19">
        <f t="shared" si="18"/>
        <v>160.33166503906205</v>
      </c>
      <c r="K178" s="19">
        <f t="shared" si="19"/>
        <v>202.53501586914152</v>
      </c>
      <c r="L178" s="20">
        <f t="shared" si="20"/>
        <v>1.2632253012516108</v>
      </c>
      <c r="M178" s="20">
        <f t="shared" si="21"/>
        <v>1.9366614426696827</v>
      </c>
      <c r="N178" s="18"/>
      <c r="O178" s="18"/>
      <c r="P178" s="18">
        <f t="shared" si="22"/>
        <v>5.7527380667062662</v>
      </c>
    </row>
    <row r="179" spans="1:16" x14ac:dyDescent="0.15">
      <c r="A179" s="18">
        <v>89</v>
      </c>
      <c r="B179" s="18">
        <v>177</v>
      </c>
      <c r="D179">
        <v>783.02917480468795</v>
      </c>
      <c r="E179">
        <v>627.76983642578102</v>
      </c>
      <c r="F179">
        <v>469.53240966796898</v>
      </c>
      <c r="G179">
        <v>468.63796997070301</v>
      </c>
      <c r="I179" s="19">
        <f t="shared" si="17"/>
        <v>313.49676513671898</v>
      </c>
      <c r="J179" s="19">
        <f t="shared" si="18"/>
        <v>159.13186645507801</v>
      </c>
      <c r="K179" s="19">
        <f t="shared" si="19"/>
        <v>202.10445861816436</v>
      </c>
      <c r="L179" s="20">
        <f t="shared" si="20"/>
        <v>1.2700439146499753</v>
      </c>
      <c r="M179" s="20">
        <f t="shared" si="21"/>
        <v>1.947284780030861</v>
      </c>
      <c r="N179" s="18"/>
      <c r="O179" s="18"/>
      <c r="P179" s="18">
        <f t="shared" si="22"/>
        <v>6.3328327536755502</v>
      </c>
    </row>
    <row r="180" spans="1:16" x14ac:dyDescent="0.15">
      <c r="A180" s="18">
        <v>89.5</v>
      </c>
      <c r="B180" s="18">
        <v>178</v>
      </c>
      <c r="D180">
        <v>784.11834716796898</v>
      </c>
      <c r="E180">
        <v>629.12561035156295</v>
      </c>
      <c r="F180">
        <v>469.536376953125</v>
      </c>
      <c r="G180">
        <v>468.66815185546898</v>
      </c>
      <c r="I180" s="19">
        <f t="shared" si="17"/>
        <v>314.58197021484398</v>
      </c>
      <c r="J180" s="19">
        <f t="shared" si="18"/>
        <v>160.45745849609398</v>
      </c>
      <c r="K180" s="19">
        <f t="shared" si="19"/>
        <v>202.26174926757818</v>
      </c>
      <c r="L180" s="20">
        <f t="shared" si="20"/>
        <v>1.2605319264264792</v>
      </c>
      <c r="M180" s="20">
        <f t="shared" si="21"/>
        <v>1.9415775157701787</v>
      </c>
      <c r="N180" s="18"/>
      <c r="O180" s="18"/>
      <c r="P180" s="18">
        <f t="shared" si="22"/>
        <v>6.021183639824546</v>
      </c>
    </row>
    <row r="181" spans="1:16" x14ac:dyDescent="0.15">
      <c r="A181" s="18">
        <v>90</v>
      </c>
      <c r="B181" s="18">
        <v>179</v>
      </c>
      <c r="D181">
        <v>783.07678222656295</v>
      </c>
      <c r="E181">
        <v>628.43255615234398</v>
      </c>
      <c r="F181">
        <v>468.93798828125</v>
      </c>
      <c r="G181">
        <v>468.18511962890602</v>
      </c>
      <c r="I181" s="19">
        <f t="shared" si="17"/>
        <v>314.13879394531295</v>
      </c>
      <c r="J181" s="19">
        <f t="shared" si="18"/>
        <v>160.24743652343795</v>
      </c>
      <c r="K181" s="19">
        <f t="shared" si="19"/>
        <v>201.96558837890638</v>
      </c>
      <c r="L181" s="20">
        <f t="shared" si="20"/>
        <v>1.2603358453685261</v>
      </c>
      <c r="M181" s="20">
        <f t="shared" si="21"/>
        <v>1.9451861586750399</v>
      </c>
      <c r="N181" s="18"/>
      <c r="O181" s="18"/>
      <c r="P181" s="18">
        <f t="shared" si="22"/>
        <v>6.2182360824899989</v>
      </c>
    </row>
    <row r="182" spans="1:16" x14ac:dyDescent="0.15">
      <c r="A182" s="18">
        <v>90.5</v>
      </c>
      <c r="B182" s="18">
        <v>180</v>
      </c>
      <c r="D182">
        <v>781.60382080078102</v>
      </c>
      <c r="E182">
        <v>627.96527099609398</v>
      </c>
      <c r="F182">
        <v>468.35900878906301</v>
      </c>
      <c r="G182">
        <v>467.73062133789102</v>
      </c>
      <c r="I182" s="19">
        <f t="shared" si="17"/>
        <v>313.24481201171801</v>
      </c>
      <c r="J182" s="19">
        <f t="shared" si="18"/>
        <v>160.23464965820295</v>
      </c>
      <c r="K182" s="19">
        <f t="shared" si="19"/>
        <v>201.08055725097597</v>
      </c>
      <c r="L182" s="20">
        <f t="shared" si="20"/>
        <v>1.2549130770398385</v>
      </c>
      <c r="M182" s="20">
        <f t="shared" si="21"/>
        <v>1.9435681143091661</v>
      </c>
      <c r="N182" s="18"/>
      <c r="O182" s="18"/>
      <c r="P182" s="18">
        <f t="shared" si="22"/>
        <v>6.1298816503551397</v>
      </c>
    </row>
    <row r="183" spans="1:16" x14ac:dyDescent="0.15">
      <c r="A183" s="18">
        <v>91</v>
      </c>
      <c r="B183" s="18">
        <v>181</v>
      </c>
      <c r="D183">
        <v>782.68981933593795</v>
      </c>
      <c r="E183">
        <v>627.57647705078102</v>
      </c>
      <c r="F183">
        <v>469.17459106445301</v>
      </c>
      <c r="G183">
        <v>468.48278808593801</v>
      </c>
      <c r="I183" s="19">
        <f t="shared" si="17"/>
        <v>313.51522827148494</v>
      </c>
      <c r="J183" s="19">
        <f t="shared" si="18"/>
        <v>159.09368896484301</v>
      </c>
      <c r="K183" s="19">
        <f t="shared" si="19"/>
        <v>202.14964599609485</v>
      </c>
      <c r="L183" s="20">
        <f t="shared" si="20"/>
        <v>1.270632715297503</v>
      </c>
      <c r="M183" s="20">
        <f t="shared" si="21"/>
        <v>1.9630924765296447</v>
      </c>
      <c r="N183" s="18"/>
      <c r="O183" s="18"/>
      <c r="P183" s="18">
        <f t="shared" si="22"/>
        <v>7.1960229584484683</v>
      </c>
    </row>
    <row r="184" spans="1:16" x14ac:dyDescent="0.15">
      <c r="A184" s="18">
        <v>91.5</v>
      </c>
      <c r="B184" s="18">
        <v>182</v>
      </c>
      <c r="D184">
        <v>780.352294921875</v>
      </c>
      <c r="E184">
        <v>628.13269042968795</v>
      </c>
      <c r="F184">
        <v>468.84039306640602</v>
      </c>
      <c r="G184">
        <v>468.25671386718801</v>
      </c>
      <c r="I184" s="19">
        <f t="shared" si="17"/>
        <v>311.51190185546898</v>
      </c>
      <c r="J184" s="19">
        <f t="shared" si="18"/>
        <v>159.87597656249994</v>
      </c>
      <c r="K184" s="19">
        <f t="shared" si="19"/>
        <v>199.59871826171903</v>
      </c>
      <c r="L184" s="20">
        <f t="shared" si="20"/>
        <v>1.2484597283050238</v>
      </c>
      <c r="M184" s="20">
        <f t="shared" si="21"/>
        <v>1.9447242134999794</v>
      </c>
      <c r="N184" s="18"/>
      <c r="O184" s="18"/>
      <c r="P184" s="18">
        <f t="shared" si="22"/>
        <v>6.1930112465826932</v>
      </c>
    </row>
    <row r="185" spans="1:16" x14ac:dyDescent="0.15">
      <c r="A185" s="18">
        <v>92</v>
      </c>
      <c r="B185" s="18">
        <v>183</v>
      </c>
      <c r="D185">
        <v>780.07666015625</v>
      </c>
      <c r="E185">
        <v>627.39654541015602</v>
      </c>
      <c r="F185">
        <v>468.66860961914102</v>
      </c>
      <c r="G185">
        <v>467.57196044921898</v>
      </c>
      <c r="I185" s="19">
        <f t="shared" si="17"/>
        <v>311.40805053710898</v>
      </c>
      <c r="J185" s="19">
        <f t="shared" si="18"/>
        <v>159.82458496093705</v>
      </c>
      <c r="K185" s="19">
        <f t="shared" si="19"/>
        <v>199.53084106445306</v>
      </c>
      <c r="L185" s="20">
        <f t="shared" si="20"/>
        <v>1.2484364724815065</v>
      </c>
      <c r="M185" s="20">
        <f t="shared" si="21"/>
        <v>1.9485056816392761</v>
      </c>
      <c r="N185" s="18"/>
      <c r="O185" s="18"/>
      <c r="P185" s="18">
        <f t="shared" si="22"/>
        <v>6.3995009307534971</v>
      </c>
    </row>
    <row r="186" spans="1:16" x14ac:dyDescent="0.15">
      <c r="A186" s="18">
        <v>92.5</v>
      </c>
      <c r="B186" s="18">
        <v>184</v>
      </c>
      <c r="D186">
        <v>780.07415771484398</v>
      </c>
      <c r="E186">
        <v>627.30792236328102</v>
      </c>
      <c r="F186">
        <v>468.48068237304699</v>
      </c>
      <c r="G186">
        <v>467.92535400390602</v>
      </c>
      <c r="I186" s="19">
        <f t="shared" si="17"/>
        <v>311.59347534179699</v>
      </c>
      <c r="J186" s="19">
        <f t="shared" si="18"/>
        <v>159.382568359375</v>
      </c>
      <c r="K186" s="19">
        <f t="shared" si="19"/>
        <v>200.0256774902345</v>
      </c>
      <c r="L186" s="20">
        <f t="shared" si="20"/>
        <v>1.2550034771633096</v>
      </c>
      <c r="M186" s="20">
        <f t="shared" si="21"/>
        <v>1.9588774102838931</v>
      </c>
      <c r="N186" s="18"/>
      <c r="O186" s="18"/>
      <c r="P186" s="18">
        <f t="shared" si="22"/>
        <v>6.9658563496650991</v>
      </c>
    </row>
    <row r="187" spans="1:16" x14ac:dyDescent="0.15">
      <c r="A187" s="18">
        <v>93</v>
      </c>
      <c r="B187" s="18">
        <v>185</v>
      </c>
      <c r="D187">
        <v>779.804443359375</v>
      </c>
      <c r="E187">
        <v>627.19696044921898</v>
      </c>
      <c r="F187">
        <v>468.69949340820301</v>
      </c>
      <c r="G187">
        <v>468.07162475585898</v>
      </c>
      <c r="I187" s="19">
        <f t="shared" si="17"/>
        <v>311.10494995117199</v>
      </c>
      <c r="J187" s="19">
        <f t="shared" si="18"/>
        <v>159.12533569336</v>
      </c>
      <c r="K187" s="19">
        <f t="shared" si="19"/>
        <v>199.71721496582001</v>
      </c>
      <c r="L187" s="20">
        <f t="shared" si="20"/>
        <v>1.2550937542132319</v>
      </c>
      <c r="M187" s="20">
        <f t="shared" si="21"/>
        <v>1.9627724112966294</v>
      </c>
      <c r="N187" s="18"/>
      <c r="O187" s="18"/>
      <c r="P187" s="18">
        <f t="shared" si="22"/>
        <v>7.1785455749442733</v>
      </c>
    </row>
    <row r="188" spans="1:16" x14ac:dyDescent="0.15">
      <c r="A188" s="18">
        <v>93.5</v>
      </c>
      <c r="B188" s="18">
        <v>186</v>
      </c>
      <c r="D188">
        <v>777.84814453125</v>
      </c>
      <c r="E188">
        <v>626.71978759765602</v>
      </c>
      <c r="F188">
        <v>469.03277587890602</v>
      </c>
      <c r="G188">
        <v>468.48678588867199</v>
      </c>
      <c r="I188" s="19">
        <f t="shared" si="17"/>
        <v>308.81536865234398</v>
      </c>
      <c r="J188" s="19">
        <f t="shared" si="18"/>
        <v>158.23300170898403</v>
      </c>
      <c r="K188" s="19">
        <f t="shared" si="19"/>
        <v>198.05226745605518</v>
      </c>
      <c r="L188" s="20">
        <f t="shared" si="20"/>
        <v>1.2516495630937039</v>
      </c>
      <c r="M188" s="20">
        <f t="shared" si="21"/>
        <v>1.9631329441399155</v>
      </c>
      <c r="N188" s="18"/>
      <c r="O188" s="18"/>
      <c r="P188" s="18">
        <f t="shared" si="22"/>
        <v>7.1982327203071295</v>
      </c>
    </row>
    <row r="189" spans="1:16" x14ac:dyDescent="0.15">
      <c r="A189" s="18">
        <v>94</v>
      </c>
      <c r="B189" s="18">
        <v>187</v>
      </c>
      <c r="D189">
        <v>778.14166259765602</v>
      </c>
      <c r="E189">
        <v>626.49981689453102</v>
      </c>
      <c r="F189">
        <v>468.96279907226602</v>
      </c>
      <c r="G189">
        <v>467.98220825195301</v>
      </c>
      <c r="I189" s="19">
        <f t="shared" si="17"/>
        <v>309.17886352539</v>
      </c>
      <c r="J189" s="19">
        <f t="shared" si="18"/>
        <v>158.51760864257801</v>
      </c>
      <c r="K189" s="19">
        <f t="shared" si="19"/>
        <v>198.2165374755854</v>
      </c>
      <c r="L189" s="20">
        <f t="shared" si="20"/>
        <v>1.2504386053572107</v>
      </c>
      <c r="M189" s="20">
        <f t="shared" si="21"/>
        <v>1.9657267103662361</v>
      </c>
      <c r="N189" s="18"/>
      <c r="O189" s="18"/>
      <c r="P189" s="18">
        <f t="shared" si="22"/>
        <v>7.3398671197405383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723.13220214843795</v>
      </c>
      <c r="E2">
        <v>561.92419433593795</v>
      </c>
      <c r="F2">
        <v>470.34094238281301</v>
      </c>
      <c r="G2">
        <v>468.22738647460898</v>
      </c>
      <c r="I2" s="7">
        <f t="shared" ref="I2:J65" si="0">D2-F2</f>
        <v>252.79125976562494</v>
      </c>
      <c r="J2" s="7">
        <f t="shared" si="0"/>
        <v>93.696807861328978</v>
      </c>
      <c r="K2" s="7">
        <f t="shared" ref="K2:K65" si="1">I2-0.7*J2</f>
        <v>187.20349426269468</v>
      </c>
      <c r="L2" s="8">
        <f t="shared" ref="L2:L65" si="2">K2/J2</f>
        <v>1.9979708864762538</v>
      </c>
      <c r="M2" s="8"/>
      <c r="N2" s="18">
        <f>LINEST(V64:V104,U64:U104)</f>
        <v>-8.3494325827410919E-3</v>
      </c>
      <c r="O2" s="9">
        <f>AVERAGE(M38:M45)</f>
        <v>2.1390168036069417</v>
      </c>
    </row>
    <row r="3" spans="1:16" x14ac:dyDescent="0.15">
      <c r="A3" s="6">
        <v>1</v>
      </c>
      <c r="B3" s="6">
        <v>1</v>
      </c>
      <c r="C3" s="6" t="s">
        <v>7</v>
      </c>
      <c r="D3">
        <v>691.14562988281295</v>
      </c>
      <c r="E3">
        <v>548.98669433593795</v>
      </c>
      <c r="F3">
        <v>470.44741821289102</v>
      </c>
      <c r="G3">
        <v>468.42276000976602</v>
      </c>
      <c r="I3" s="7">
        <f t="shared" si="0"/>
        <v>220.69821166992193</v>
      </c>
      <c r="J3" s="7">
        <f t="shared" si="0"/>
        <v>80.563934326171932</v>
      </c>
      <c r="K3" s="7">
        <f t="shared" si="1"/>
        <v>164.3034576416016</v>
      </c>
      <c r="L3" s="8">
        <f t="shared" si="2"/>
        <v>2.0394170048399203</v>
      </c>
      <c r="M3" s="8"/>
      <c r="N3" s="18"/>
    </row>
    <row r="4" spans="1:16" ht="15" x14ac:dyDescent="0.15">
      <c r="A4" s="6">
        <v>1.5</v>
      </c>
      <c r="B4" s="6">
        <v>2</v>
      </c>
      <c r="D4">
        <v>599.96502685546898</v>
      </c>
      <c r="E4">
        <v>517.83447265625</v>
      </c>
      <c r="F4">
        <v>470.10333251953102</v>
      </c>
      <c r="G4">
        <v>467.91476440429699</v>
      </c>
      <c r="I4" s="7">
        <f t="shared" si="0"/>
        <v>129.86169433593795</v>
      </c>
      <c r="J4" s="7">
        <f t="shared" si="0"/>
        <v>49.919708251953011</v>
      </c>
      <c r="K4" s="7">
        <f t="shared" si="1"/>
        <v>94.917898559570858</v>
      </c>
      <c r="L4" s="8">
        <f t="shared" si="2"/>
        <v>1.9014113239705759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562.3125</v>
      </c>
      <c r="E5">
        <v>505.18930053710898</v>
      </c>
      <c r="F5">
        <v>469.88171386718801</v>
      </c>
      <c r="G5">
        <v>467.816162109375</v>
      </c>
      <c r="I5" s="7">
        <f t="shared" si="0"/>
        <v>92.430786132811988</v>
      </c>
      <c r="J5" s="7">
        <f t="shared" si="0"/>
        <v>37.373138427733977</v>
      </c>
      <c r="K5" s="7">
        <f t="shared" si="1"/>
        <v>66.269589233398207</v>
      </c>
      <c r="L5" s="8">
        <f t="shared" si="2"/>
        <v>1.77318769633274</v>
      </c>
      <c r="M5" s="8"/>
      <c r="N5" s="18">
        <f>RSQ(V64:V104,U64:U104)</f>
        <v>0.97886738140994367</v>
      </c>
    </row>
    <row r="6" spans="1:16" x14ac:dyDescent="0.15">
      <c r="A6" s="6">
        <v>2.5</v>
      </c>
      <c r="B6" s="6">
        <v>4</v>
      </c>
      <c r="C6" s="6" t="s">
        <v>5</v>
      </c>
      <c r="D6">
        <v>561.71807861328102</v>
      </c>
      <c r="E6">
        <v>504.35336303710898</v>
      </c>
      <c r="F6">
        <v>469.93862915039102</v>
      </c>
      <c r="G6">
        <v>467.99920654296898</v>
      </c>
      <c r="I6" s="7">
        <f t="shared" si="0"/>
        <v>91.77944946289</v>
      </c>
      <c r="J6" s="7">
        <f t="shared" si="0"/>
        <v>36.35415649414</v>
      </c>
      <c r="K6" s="7">
        <f t="shared" si="1"/>
        <v>66.331539916992</v>
      </c>
      <c r="L6" s="8">
        <f t="shared" si="2"/>
        <v>1.8245930125674656</v>
      </c>
      <c r="M6" s="8">
        <f t="shared" ref="M6:M22" si="3">L6+ABS($N$2)*A6</f>
        <v>1.8454665940243185</v>
      </c>
      <c r="N6" s="18"/>
      <c r="P6" s="6">
        <f t="shared" ref="P6:P69" si="4">(M6-$O$2)/$O$2*100</f>
        <v>-13.723604652736753</v>
      </c>
    </row>
    <row r="7" spans="1:16" x14ac:dyDescent="0.15">
      <c r="A7" s="6">
        <v>3</v>
      </c>
      <c r="B7" s="6">
        <v>5</v>
      </c>
      <c r="C7" s="6" t="s">
        <v>8</v>
      </c>
      <c r="D7">
        <v>537.890380859375</v>
      </c>
      <c r="E7">
        <v>495.464599609375</v>
      </c>
      <c r="F7">
        <v>469.75112915039102</v>
      </c>
      <c r="G7">
        <v>467.50827026367199</v>
      </c>
      <c r="I7" s="7">
        <f t="shared" si="0"/>
        <v>68.139251708983977</v>
      </c>
      <c r="J7" s="7">
        <f t="shared" si="0"/>
        <v>27.956329345703011</v>
      </c>
      <c r="K7" s="7">
        <f t="shared" si="1"/>
        <v>48.569821166991872</v>
      </c>
      <c r="L7" s="8">
        <f t="shared" si="2"/>
        <v>1.7373461503613752</v>
      </c>
      <c r="M7" s="8">
        <f t="shared" si="3"/>
        <v>1.7623944481095986</v>
      </c>
      <c r="P7" s="6">
        <f t="shared" si="4"/>
        <v>-17.607264929488135</v>
      </c>
    </row>
    <row r="8" spans="1:16" x14ac:dyDescent="0.15">
      <c r="A8" s="6">
        <v>3.5</v>
      </c>
      <c r="B8" s="6">
        <v>6</v>
      </c>
      <c r="D8">
        <v>540.91296386718795</v>
      </c>
      <c r="E8">
        <v>497.28283691406301</v>
      </c>
      <c r="F8">
        <v>469.73355102539102</v>
      </c>
      <c r="G8">
        <v>467.94622802734398</v>
      </c>
      <c r="I8" s="7">
        <f t="shared" si="0"/>
        <v>71.179412841796932</v>
      </c>
      <c r="J8" s="7">
        <f t="shared" si="0"/>
        <v>29.336608886719034</v>
      </c>
      <c r="K8" s="7">
        <f t="shared" si="1"/>
        <v>50.643786621093611</v>
      </c>
      <c r="L8" s="8">
        <f t="shared" si="2"/>
        <v>1.7262999556850807</v>
      </c>
      <c r="M8" s="8">
        <f t="shared" si="3"/>
        <v>1.7555229697246744</v>
      </c>
      <c r="P8" s="6">
        <f t="shared" si="4"/>
        <v>-17.928509642168141</v>
      </c>
    </row>
    <row r="9" spans="1:16" x14ac:dyDescent="0.15">
      <c r="A9" s="6">
        <v>4</v>
      </c>
      <c r="B9" s="6">
        <v>7</v>
      </c>
      <c r="D9">
        <v>538.85070800781295</v>
      </c>
      <c r="E9">
        <v>495.56668090820301</v>
      </c>
      <c r="F9">
        <v>469.62811279296898</v>
      </c>
      <c r="G9">
        <v>467.55075073242199</v>
      </c>
      <c r="I9" s="7">
        <f t="shared" si="0"/>
        <v>69.222595214843977</v>
      </c>
      <c r="J9" s="7">
        <f t="shared" si="0"/>
        <v>28.015930175781023</v>
      </c>
      <c r="K9" s="7">
        <f t="shared" si="1"/>
        <v>49.611444091797267</v>
      </c>
      <c r="L9" s="8">
        <f t="shared" si="2"/>
        <v>1.770829802206066</v>
      </c>
      <c r="M9" s="8">
        <f t="shared" si="3"/>
        <v>1.8042275325370303</v>
      </c>
      <c r="P9" s="6">
        <f t="shared" si="4"/>
        <v>-15.651549370971241</v>
      </c>
    </row>
    <row r="10" spans="1:16" x14ac:dyDescent="0.15">
      <c r="A10" s="6">
        <v>4.5</v>
      </c>
      <c r="B10" s="6">
        <v>8</v>
      </c>
      <c r="D10">
        <v>525.30554199218795</v>
      </c>
      <c r="E10">
        <v>490.767333984375</v>
      </c>
      <c r="F10">
        <v>468.975341796875</v>
      </c>
      <c r="G10">
        <v>467.41830444335898</v>
      </c>
      <c r="I10" s="7">
        <f t="shared" si="0"/>
        <v>56.330200195312955</v>
      </c>
      <c r="J10" s="7">
        <f t="shared" si="0"/>
        <v>23.349029541016023</v>
      </c>
      <c r="K10" s="7">
        <f t="shared" si="1"/>
        <v>39.985879516601742</v>
      </c>
      <c r="L10" s="8">
        <f t="shared" si="2"/>
        <v>1.7125285419833245</v>
      </c>
      <c r="M10" s="8">
        <f t="shared" si="3"/>
        <v>1.7501009886056593</v>
      </c>
      <c r="P10" s="6">
        <f t="shared" si="4"/>
        <v>-18.181989704123342</v>
      </c>
    </row>
    <row r="11" spans="1:16" x14ac:dyDescent="0.15">
      <c r="A11" s="6">
        <v>5</v>
      </c>
      <c r="B11" s="6">
        <v>9</v>
      </c>
      <c r="D11">
        <v>516.59722900390602</v>
      </c>
      <c r="E11">
        <v>487.93878173828102</v>
      </c>
      <c r="F11">
        <v>469.42959594726602</v>
      </c>
      <c r="G11">
        <v>467.20220947265602</v>
      </c>
      <c r="I11" s="7">
        <f t="shared" si="0"/>
        <v>47.16763305664</v>
      </c>
      <c r="J11" s="7">
        <f t="shared" si="0"/>
        <v>20.736572265625</v>
      </c>
      <c r="K11" s="7">
        <f t="shared" si="1"/>
        <v>32.652032470702501</v>
      </c>
      <c r="L11" s="8">
        <f t="shared" si="2"/>
        <v>1.5746108880699512</v>
      </c>
      <c r="M11" s="8">
        <f t="shared" si="3"/>
        <v>1.6163580509836566</v>
      </c>
      <c r="P11" s="6">
        <f t="shared" si="4"/>
        <v>-24.434532339434909</v>
      </c>
    </row>
    <row r="12" spans="1:16" x14ac:dyDescent="0.15">
      <c r="A12" s="6">
        <v>5.5</v>
      </c>
      <c r="B12" s="6">
        <v>10</v>
      </c>
      <c r="D12">
        <v>747.18206787109398</v>
      </c>
      <c r="E12">
        <v>566.65509033203102</v>
      </c>
      <c r="F12">
        <v>469.31942749023398</v>
      </c>
      <c r="G12">
        <v>467.71755981445301</v>
      </c>
      <c r="I12" s="7">
        <f t="shared" si="0"/>
        <v>277.86264038086</v>
      </c>
      <c r="J12" s="7">
        <f t="shared" si="0"/>
        <v>98.937530517578011</v>
      </c>
      <c r="K12" s="7">
        <f t="shared" si="1"/>
        <v>208.6063690185554</v>
      </c>
      <c r="L12" s="8">
        <f t="shared" si="2"/>
        <v>2.1084654925917397</v>
      </c>
      <c r="M12" s="8">
        <f t="shared" si="3"/>
        <v>2.1543873717968158</v>
      </c>
      <c r="P12" s="6">
        <f t="shared" si="4"/>
        <v>0.71858099309717194</v>
      </c>
    </row>
    <row r="13" spans="1:16" x14ac:dyDescent="0.15">
      <c r="A13" s="6">
        <v>6</v>
      </c>
      <c r="B13" s="6">
        <v>11</v>
      </c>
      <c r="D13">
        <v>737.041748046875</v>
      </c>
      <c r="E13">
        <v>563.87310791015602</v>
      </c>
      <c r="F13">
        <v>469.10910034179699</v>
      </c>
      <c r="G13">
        <v>467.31890869140602</v>
      </c>
      <c r="I13" s="7">
        <f t="shared" si="0"/>
        <v>267.93264770507801</v>
      </c>
      <c r="J13" s="7">
        <f t="shared" si="0"/>
        <v>96.55419921875</v>
      </c>
      <c r="K13" s="7">
        <f t="shared" si="1"/>
        <v>200.34470825195302</v>
      </c>
      <c r="L13" s="8">
        <f t="shared" si="2"/>
        <v>2.0749455732946287</v>
      </c>
      <c r="M13" s="8">
        <f t="shared" si="3"/>
        <v>2.1250421687910754</v>
      </c>
      <c r="P13" s="6">
        <f t="shared" si="4"/>
        <v>-0.65332047846942387</v>
      </c>
    </row>
    <row r="14" spans="1:16" x14ac:dyDescent="0.15">
      <c r="A14" s="6">
        <v>6.5</v>
      </c>
      <c r="B14" s="6">
        <v>12</v>
      </c>
      <c r="D14">
        <v>729.00012207031295</v>
      </c>
      <c r="E14">
        <v>562.55090332031295</v>
      </c>
      <c r="F14">
        <v>469.70547485351602</v>
      </c>
      <c r="G14">
        <v>467.936279296875</v>
      </c>
      <c r="I14" s="7">
        <f t="shared" si="0"/>
        <v>259.29464721679693</v>
      </c>
      <c r="J14" s="7">
        <f t="shared" si="0"/>
        <v>94.614624023437955</v>
      </c>
      <c r="K14" s="7">
        <f t="shared" si="1"/>
        <v>193.06441040039039</v>
      </c>
      <c r="L14" s="8">
        <f t="shared" si="2"/>
        <v>2.0405345621049493</v>
      </c>
      <c r="M14" s="8">
        <f t="shared" si="3"/>
        <v>2.0948058738927666</v>
      </c>
      <c r="P14" s="6">
        <f t="shared" si="4"/>
        <v>-2.0668808977855559</v>
      </c>
    </row>
    <row r="15" spans="1:16" x14ac:dyDescent="0.15">
      <c r="A15" s="6">
        <v>7</v>
      </c>
      <c r="B15" s="6">
        <v>13</v>
      </c>
      <c r="D15">
        <v>719.38287353515602</v>
      </c>
      <c r="E15">
        <v>560.70495605468795</v>
      </c>
      <c r="F15">
        <v>469.61029052734398</v>
      </c>
      <c r="G15">
        <v>467.36715698242199</v>
      </c>
      <c r="I15" s="7">
        <f t="shared" si="0"/>
        <v>249.77258300781205</v>
      </c>
      <c r="J15" s="7">
        <f t="shared" si="0"/>
        <v>93.337799072265966</v>
      </c>
      <c r="K15" s="7">
        <f t="shared" si="1"/>
        <v>184.43612365722589</v>
      </c>
      <c r="L15" s="8">
        <f t="shared" si="2"/>
        <v>1.9760067785016857</v>
      </c>
      <c r="M15" s="8">
        <f t="shared" si="3"/>
        <v>2.0344528065808731</v>
      </c>
      <c r="P15" s="6">
        <f t="shared" si="4"/>
        <v>-4.888414006367146</v>
      </c>
    </row>
    <row r="16" spans="1:16" x14ac:dyDescent="0.15">
      <c r="A16" s="6">
        <v>7.5</v>
      </c>
      <c r="B16" s="6">
        <v>14</v>
      </c>
      <c r="D16">
        <v>723.28356933593795</v>
      </c>
      <c r="E16">
        <v>562.78118896484398</v>
      </c>
      <c r="F16">
        <v>469.73196411132801</v>
      </c>
      <c r="G16">
        <v>467.87515258789102</v>
      </c>
      <c r="I16" s="7">
        <f t="shared" si="0"/>
        <v>253.55160522460994</v>
      </c>
      <c r="J16" s="7">
        <f t="shared" si="0"/>
        <v>94.906036376952954</v>
      </c>
      <c r="K16" s="7">
        <f t="shared" si="1"/>
        <v>187.11737976074289</v>
      </c>
      <c r="L16" s="8">
        <f t="shared" si="2"/>
        <v>1.9716067270741338</v>
      </c>
      <c r="M16" s="8">
        <f t="shared" si="3"/>
        <v>2.0342274714446917</v>
      </c>
      <c r="P16" s="6">
        <f t="shared" si="4"/>
        <v>-4.8989485255818348</v>
      </c>
    </row>
    <row r="17" spans="1:16" x14ac:dyDescent="0.15">
      <c r="A17" s="6">
        <v>8</v>
      </c>
      <c r="B17" s="6">
        <v>15</v>
      </c>
      <c r="D17">
        <v>731.92889404296898</v>
      </c>
      <c r="E17">
        <v>565.71759033203102</v>
      </c>
      <c r="F17">
        <v>469.88433837890602</v>
      </c>
      <c r="G17">
        <v>467.89639282226602</v>
      </c>
      <c r="I17" s="7">
        <f t="shared" si="0"/>
        <v>262.04455566406295</v>
      </c>
      <c r="J17" s="7">
        <f t="shared" si="0"/>
        <v>97.821197509765</v>
      </c>
      <c r="K17" s="7">
        <f t="shared" si="1"/>
        <v>193.56971740722747</v>
      </c>
      <c r="L17" s="8">
        <f t="shared" si="2"/>
        <v>1.9788115698328512</v>
      </c>
      <c r="M17" s="8">
        <f t="shared" si="3"/>
        <v>2.04560703049478</v>
      </c>
      <c r="P17" s="6">
        <f t="shared" si="4"/>
        <v>-4.3669490092199554</v>
      </c>
    </row>
    <row r="18" spans="1:16" x14ac:dyDescent="0.15">
      <c r="A18" s="6">
        <v>8.5</v>
      </c>
      <c r="B18" s="6">
        <v>16</v>
      </c>
      <c r="D18">
        <v>720.322509765625</v>
      </c>
      <c r="E18">
        <v>561.64874267578102</v>
      </c>
      <c r="F18">
        <v>469.67242431640602</v>
      </c>
      <c r="G18">
        <v>467.76501464843801</v>
      </c>
      <c r="I18" s="7">
        <f t="shared" si="0"/>
        <v>250.65008544921898</v>
      </c>
      <c r="J18" s="7">
        <f t="shared" si="0"/>
        <v>93.883728027343011</v>
      </c>
      <c r="K18" s="7">
        <f t="shared" si="1"/>
        <v>184.93147583007885</v>
      </c>
      <c r="L18" s="8">
        <f t="shared" si="2"/>
        <v>1.9697926330345423</v>
      </c>
      <c r="M18" s="8">
        <f t="shared" si="3"/>
        <v>2.0407628099878417</v>
      </c>
      <c r="P18" s="6">
        <f t="shared" si="4"/>
        <v>-4.5934185020621676</v>
      </c>
    </row>
    <row r="19" spans="1:16" x14ac:dyDescent="0.15">
      <c r="A19" s="6">
        <v>9</v>
      </c>
      <c r="B19" s="6">
        <v>17</v>
      </c>
      <c r="D19">
        <v>716.101806640625</v>
      </c>
      <c r="E19">
        <v>559.9052734375</v>
      </c>
      <c r="F19">
        <v>469.70654296875</v>
      </c>
      <c r="G19">
        <v>467.66534423828102</v>
      </c>
      <c r="I19" s="7">
        <f t="shared" si="0"/>
        <v>246.395263671875</v>
      </c>
      <c r="J19" s="7">
        <f t="shared" si="0"/>
        <v>92.239929199218977</v>
      </c>
      <c r="K19" s="7">
        <f t="shared" si="1"/>
        <v>181.82731323242172</v>
      </c>
      <c r="L19" s="8">
        <f t="shared" si="2"/>
        <v>1.9712429834991818</v>
      </c>
      <c r="M19" s="8">
        <f t="shared" si="3"/>
        <v>2.0463878767438515</v>
      </c>
      <c r="P19" s="6">
        <f t="shared" si="4"/>
        <v>-4.3304440950110168</v>
      </c>
    </row>
    <row r="20" spans="1:16" x14ac:dyDescent="0.15">
      <c r="A20" s="6">
        <v>9.5</v>
      </c>
      <c r="B20" s="6">
        <v>18</v>
      </c>
      <c r="D20">
        <v>727.49084472656295</v>
      </c>
      <c r="E20">
        <v>563.60418701171898</v>
      </c>
      <c r="F20">
        <v>470.04168701171898</v>
      </c>
      <c r="G20">
        <v>467.86599731445301</v>
      </c>
      <c r="I20" s="7">
        <f t="shared" si="0"/>
        <v>257.44915771484398</v>
      </c>
      <c r="J20" s="7">
        <f t="shared" si="0"/>
        <v>95.738189697265966</v>
      </c>
      <c r="K20" s="7">
        <f t="shared" si="1"/>
        <v>190.43242492675779</v>
      </c>
      <c r="L20" s="8">
        <f t="shared" si="2"/>
        <v>1.9890957362879407</v>
      </c>
      <c r="M20" s="8">
        <f t="shared" si="3"/>
        <v>2.0684153458239809</v>
      </c>
      <c r="P20" s="6">
        <f t="shared" si="4"/>
        <v>-3.3006499838574559</v>
      </c>
    </row>
    <row r="21" spans="1:16" x14ac:dyDescent="0.15">
      <c r="A21" s="6">
        <v>10</v>
      </c>
      <c r="B21" s="6">
        <v>19</v>
      </c>
      <c r="D21">
        <v>744.92950439453102</v>
      </c>
      <c r="E21">
        <v>569.26232910156295</v>
      </c>
      <c r="F21">
        <v>469.84841918945301</v>
      </c>
      <c r="G21">
        <v>467.47705078125</v>
      </c>
      <c r="I21" s="7">
        <f t="shared" si="0"/>
        <v>275.08108520507801</v>
      </c>
      <c r="J21" s="7">
        <f t="shared" si="0"/>
        <v>101.78527832031295</v>
      </c>
      <c r="K21" s="7">
        <f t="shared" si="1"/>
        <v>203.83139038085895</v>
      </c>
      <c r="L21" s="8">
        <f t="shared" si="2"/>
        <v>2.0025625880730238</v>
      </c>
      <c r="M21" s="8">
        <f t="shared" si="3"/>
        <v>2.0860569139004346</v>
      </c>
      <c r="P21" s="6">
        <f t="shared" si="4"/>
        <v>-2.4758987221233086</v>
      </c>
    </row>
    <row r="22" spans="1:16" x14ac:dyDescent="0.15">
      <c r="A22" s="6">
        <v>10.5</v>
      </c>
      <c r="B22" s="6">
        <v>20</v>
      </c>
      <c r="D22">
        <v>745.55706787109398</v>
      </c>
      <c r="E22">
        <v>569.55725097656295</v>
      </c>
      <c r="F22">
        <v>469.61315917968801</v>
      </c>
      <c r="G22">
        <v>467.65750122070301</v>
      </c>
      <c r="I22" s="7">
        <f t="shared" si="0"/>
        <v>275.94390869140597</v>
      </c>
      <c r="J22" s="7">
        <f t="shared" si="0"/>
        <v>101.89974975585994</v>
      </c>
      <c r="K22" s="7">
        <f t="shared" si="1"/>
        <v>204.61408386230403</v>
      </c>
      <c r="L22" s="8">
        <f t="shared" si="2"/>
        <v>2.0079939779296394</v>
      </c>
      <c r="M22" s="8">
        <f t="shared" si="3"/>
        <v>2.0956630200484208</v>
      </c>
      <c r="P22" s="6">
        <f t="shared" si="4"/>
        <v>-2.0268089285420814</v>
      </c>
    </row>
    <row r="23" spans="1:16" x14ac:dyDescent="0.15">
      <c r="A23" s="6">
        <v>11</v>
      </c>
      <c r="B23" s="6">
        <v>21</v>
      </c>
      <c r="D23">
        <v>743.96075439453102</v>
      </c>
      <c r="E23">
        <v>568.17559814453102</v>
      </c>
      <c r="F23">
        <v>469.87725830078102</v>
      </c>
      <c r="G23">
        <v>468.07501220703102</v>
      </c>
      <c r="I23" s="7">
        <f t="shared" si="0"/>
        <v>274.08349609375</v>
      </c>
      <c r="J23" s="7">
        <f t="shared" si="0"/>
        <v>100.1005859375</v>
      </c>
      <c r="K23" s="7">
        <f t="shared" si="1"/>
        <v>204.01308593750002</v>
      </c>
      <c r="L23" s="8">
        <f t="shared" si="2"/>
        <v>2.0380808366584393</v>
      </c>
      <c r="M23" s="8">
        <f>L23+ABS($N$2)*A23</f>
        <v>2.1299245950685912</v>
      </c>
      <c r="P23" s="6">
        <f t="shared" si="4"/>
        <v>-0.42506484862665056</v>
      </c>
    </row>
    <row r="24" spans="1:16" x14ac:dyDescent="0.15">
      <c r="A24" s="6">
        <v>11.5</v>
      </c>
      <c r="B24" s="6">
        <v>22</v>
      </c>
      <c r="D24">
        <v>744.91027832031295</v>
      </c>
      <c r="E24">
        <v>568.65313720703102</v>
      </c>
      <c r="F24">
        <v>469.85052490234398</v>
      </c>
      <c r="G24">
        <v>467.69760131835898</v>
      </c>
      <c r="I24" s="7">
        <f t="shared" si="0"/>
        <v>275.05975341796898</v>
      </c>
      <c r="J24" s="7">
        <f t="shared" si="0"/>
        <v>100.95553588867205</v>
      </c>
      <c r="K24" s="7">
        <f t="shared" si="1"/>
        <v>204.39087829589855</v>
      </c>
      <c r="L24" s="8">
        <f t="shared" si="2"/>
        <v>2.0245633535271312</v>
      </c>
      <c r="M24" s="8">
        <f t="shared" ref="M24:M87" si="5">L24+ABS($N$2)*A24</f>
        <v>2.1205818282286537</v>
      </c>
      <c r="P24" s="6">
        <f t="shared" si="4"/>
        <v>-0.86184341082322435</v>
      </c>
    </row>
    <row r="25" spans="1:16" x14ac:dyDescent="0.15">
      <c r="A25" s="6">
        <v>12</v>
      </c>
      <c r="B25" s="6">
        <v>23</v>
      </c>
      <c r="D25">
        <v>738.1689453125</v>
      </c>
      <c r="E25">
        <v>564.80700683593795</v>
      </c>
      <c r="F25">
        <v>469.97061157226602</v>
      </c>
      <c r="G25">
        <v>467.75296020507801</v>
      </c>
      <c r="I25" s="7">
        <f t="shared" si="0"/>
        <v>268.19833374023398</v>
      </c>
      <c r="J25" s="7">
        <f t="shared" si="0"/>
        <v>97.054046630859943</v>
      </c>
      <c r="K25" s="7">
        <f t="shared" si="1"/>
        <v>200.26050109863201</v>
      </c>
      <c r="L25" s="8">
        <f t="shared" si="2"/>
        <v>2.0633915642931662</v>
      </c>
      <c r="M25" s="8">
        <f t="shared" si="5"/>
        <v>2.1635847552860592</v>
      </c>
      <c r="P25" s="6">
        <f t="shared" si="4"/>
        <v>1.1485628180989287</v>
      </c>
    </row>
    <row r="26" spans="1:16" x14ac:dyDescent="0.15">
      <c r="A26" s="6">
        <v>12.5</v>
      </c>
      <c r="B26" s="6">
        <v>24</v>
      </c>
      <c r="D26">
        <v>733.35614013671898</v>
      </c>
      <c r="E26">
        <v>564.14544677734398</v>
      </c>
      <c r="F26">
        <v>469.62286376953102</v>
      </c>
      <c r="G26">
        <v>467.54733276367199</v>
      </c>
      <c r="I26" s="7">
        <f t="shared" si="0"/>
        <v>263.73327636718795</v>
      </c>
      <c r="J26" s="7">
        <f t="shared" si="0"/>
        <v>96.598114013671989</v>
      </c>
      <c r="K26" s="7">
        <f t="shared" si="1"/>
        <v>196.11459655761757</v>
      </c>
      <c r="L26" s="8">
        <f t="shared" si="2"/>
        <v>2.0302114441888643</v>
      </c>
      <c r="M26" s="8">
        <f t="shared" si="5"/>
        <v>2.1345793514731279</v>
      </c>
      <c r="P26" s="6">
        <f t="shared" si="4"/>
        <v>-0.2074528879965338</v>
      </c>
    </row>
    <row r="27" spans="1:16" x14ac:dyDescent="0.15">
      <c r="A27" s="6">
        <v>13</v>
      </c>
      <c r="B27" s="6">
        <v>25</v>
      </c>
      <c r="D27">
        <v>720.0458984375</v>
      </c>
      <c r="E27">
        <v>558.93670654296898</v>
      </c>
      <c r="F27">
        <v>469.869384765625</v>
      </c>
      <c r="G27">
        <v>467.9150390625</v>
      </c>
      <c r="I27" s="7">
        <f t="shared" si="0"/>
        <v>250.176513671875</v>
      </c>
      <c r="J27" s="7">
        <f t="shared" si="0"/>
        <v>91.021667480468977</v>
      </c>
      <c r="K27" s="7">
        <f t="shared" si="1"/>
        <v>186.46134643554672</v>
      </c>
      <c r="L27" s="8">
        <f t="shared" si="2"/>
        <v>2.0485380195386638</v>
      </c>
      <c r="M27" s="8">
        <f t="shared" si="5"/>
        <v>2.1570806431142979</v>
      </c>
      <c r="P27" s="6">
        <f t="shared" si="4"/>
        <v>0.84449264152090253</v>
      </c>
    </row>
    <row r="28" spans="1:16" x14ac:dyDescent="0.15">
      <c r="A28" s="6">
        <v>13.5</v>
      </c>
      <c r="B28" s="6">
        <v>26</v>
      </c>
      <c r="D28">
        <v>728.68029785156295</v>
      </c>
      <c r="E28">
        <v>562.49053955078102</v>
      </c>
      <c r="F28">
        <v>470.04458618164102</v>
      </c>
      <c r="G28">
        <v>468.077880859375</v>
      </c>
      <c r="I28" s="7">
        <f t="shared" si="0"/>
        <v>258.63571166992193</v>
      </c>
      <c r="J28" s="7">
        <f t="shared" si="0"/>
        <v>94.412658691406023</v>
      </c>
      <c r="K28" s="7">
        <f t="shared" si="1"/>
        <v>192.5468505859377</v>
      </c>
      <c r="L28" s="8">
        <f t="shared" si="2"/>
        <v>2.0394177354467873</v>
      </c>
      <c r="M28" s="8">
        <f t="shared" si="5"/>
        <v>2.152135075313792</v>
      </c>
      <c r="P28" s="6">
        <f t="shared" si="4"/>
        <v>0.61328511700934174</v>
      </c>
    </row>
    <row r="29" spans="1:16" x14ac:dyDescent="0.15">
      <c r="A29" s="6">
        <v>14</v>
      </c>
      <c r="B29" s="6">
        <v>27</v>
      </c>
      <c r="D29">
        <v>742.93585205078102</v>
      </c>
      <c r="E29">
        <v>568.79919433593795</v>
      </c>
      <c r="F29">
        <v>469.87646484375</v>
      </c>
      <c r="G29">
        <v>468.07763671875</v>
      </c>
      <c r="I29" s="7">
        <f t="shared" si="0"/>
        <v>273.05938720703102</v>
      </c>
      <c r="J29" s="7">
        <f t="shared" si="0"/>
        <v>100.72155761718795</v>
      </c>
      <c r="K29" s="7">
        <f t="shared" si="1"/>
        <v>202.55429687499947</v>
      </c>
      <c r="L29" s="8">
        <f t="shared" si="2"/>
        <v>2.011032212635619</v>
      </c>
      <c r="M29" s="8">
        <f t="shared" si="5"/>
        <v>2.1279242687939943</v>
      </c>
      <c r="P29" s="6">
        <f t="shared" si="4"/>
        <v>-0.51858100386319772</v>
      </c>
    </row>
    <row r="30" spans="1:16" x14ac:dyDescent="0.15">
      <c r="A30" s="6">
        <v>14.5</v>
      </c>
      <c r="B30" s="6">
        <v>28</v>
      </c>
      <c r="D30">
        <v>732.527587890625</v>
      </c>
      <c r="E30">
        <v>565.77783203125</v>
      </c>
      <c r="F30">
        <v>469.74349975585898</v>
      </c>
      <c r="G30">
        <v>467.68161010742199</v>
      </c>
      <c r="I30" s="7">
        <f t="shared" si="0"/>
        <v>262.78408813476602</v>
      </c>
      <c r="J30" s="7">
        <f t="shared" si="0"/>
        <v>98.096221923828011</v>
      </c>
      <c r="K30" s="7">
        <f t="shared" si="1"/>
        <v>194.11673278808644</v>
      </c>
      <c r="L30" s="8">
        <f t="shared" si="2"/>
        <v>1.9788400509330382</v>
      </c>
      <c r="M30" s="8">
        <f t="shared" si="5"/>
        <v>2.099906823382784</v>
      </c>
      <c r="P30" s="6">
        <f t="shared" si="4"/>
        <v>-1.8284092092314574</v>
      </c>
    </row>
    <row r="31" spans="1:16" x14ac:dyDescent="0.15">
      <c r="A31" s="6">
        <v>15</v>
      </c>
      <c r="B31" s="6">
        <v>29</v>
      </c>
      <c r="D31">
        <v>713.51904296875</v>
      </c>
      <c r="E31">
        <v>558.794189453125</v>
      </c>
      <c r="F31">
        <v>469.42800903320301</v>
      </c>
      <c r="G31">
        <v>467.52899169921898</v>
      </c>
      <c r="I31" s="7">
        <f t="shared" si="0"/>
        <v>244.09103393554699</v>
      </c>
      <c r="J31" s="7">
        <f t="shared" si="0"/>
        <v>91.265197753906023</v>
      </c>
      <c r="K31" s="7">
        <f t="shared" si="1"/>
        <v>180.20539550781277</v>
      </c>
      <c r="L31" s="8">
        <f t="shared" si="2"/>
        <v>1.9745247908598349</v>
      </c>
      <c r="M31" s="8">
        <f t="shared" si="5"/>
        <v>2.0997662796009511</v>
      </c>
      <c r="P31" s="6">
        <f t="shared" si="4"/>
        <v>-1.8349796943999672</v>
      </c>
    </row>
    <row r="32" spans="1:16" x14ac:dyDescent="0.15">
      <c r="A32" s="6">
        <v>15.5</v>
      </c>
      <c r="B32" s="6">
        <v>30</v>
      </c>
      <c r="D32">
        <v>742.95989990234398</v>
      </c>
      <c r="E32">
        <v>566.55841064453102</v>
      </c>
      <c r="F32">
        <v>469.258056640625</v>
      </c>
      <c r="G32">
        <v>467.611328125</v>
      </c>
      <c r="I32" s="7">
        <f t="shared" si="0"/>
        <v>273.70184326171898</v>
      </c>
      <c r="J32" s="7">
        <f t="shared" si="0"/>
        <v>98.947082519531023</v>
      </c>
      <c r="K32" s="7">
        <f t="shared" si="1"/>
        <v>204.43888549804728</v>
      </c>
      <c r="L32" s="8">
        <f t="shared" si="2"/>
        <v>2.0661436425646342</v>
      </c>
      <c r="M32" s="8">
        <f t="shared" si="5"/>
        <v>2.1955598475971212</v>
      </c>
      <c r="P32" s="6">
        <f t="shared" si="4"/>
        <v>2.6434128004433228</v>
      </c>
    </row>
    <row r="33" spans="1:16" x14ac:dyDescent="0.15">
      <c r="A33" s="6">
        <v>16</v>
      </c>
      <c r="B33" s="6">
        <v>31</v>
      </c>
      <c r="D33">
        <v>732.97772216796898</v>
      </c>
      <c r="E33">
        <v>564.02801513671898</v>
      </c>
      <c r="F33">
        <v>469.03173828125</v>
      </c>
      <c r="G33">
        <v>467.67086791992199</v>
      </c>
      <c r="I33" s="7">
        <f t="shared" si="0"/>
        <v>263.94598388671898</v>
      </c>
      <c r="J33" s="7">
        <f t="shared" si="0"/>
        <v>96.357147216796989</v>
      </c>
      <c r="K33" s="7">
        <f t="shared" si="1"/>
        <v>196.49598083496107</v>
      </c>
      <c r="L33" s="8">
        <f t="shared" si="2"/>
        <v>2.0392465583570938</v>
      </c>
      <c r="M33" s="8">
        <f t="shared" si="5"/>
        <v>2.1728374796809513</v>
      </c>
      <c r="P33" s="6">
        <f t="shared" si="4"/>
        <v>1.5811318553916511</v>
      </c>
    </row>
    <row r="34" spans="1:16" x14ac:dyDescent="0.15">
      <c r="A34" s="6">
        <v>16.5</v>
      </c>
      <c r="B34" s="6">
        <v>32</v>
      </c>
      <c r="D34">
        <v>717.30316162109398</v>
      </c>
      <c r="E34">
        <v>558.93566894531295</v>
      </c>
      <c r="F34">
        <v>469.32781982421898</v>
      </c>
      <c r="G34">
        <v>467.32336425781301</v>
      </c>
      <c r="I34" s="7">
        <f t="shared" si="0"/>
        <v>247.975341796875</v>
      </c>
      <c r="J34" s="7">
        <f t="shared" si="0"/>
        <v>91.612304687499943</v>
      </c>
      <c r="K34" s="7">
        <f t="shared" si="1"/>
        <v>183.84672851562505</v>
      </c>
      <c r="L34" s="8">
        <f t="shared" si="2"/>
        <v>2.0067907814648618</v>
      </c>
      <c r="M34" s="8">
        <f t="shared" si="5"/>
        <v>2.1445564190800899</v>
      </c>
      <c r="P34" s="6">
        <f t="shared" si="4"/>
        <v>0.25897952104943472</v>
      </c>
    </row>
    <row r="35" spans="1:16" x14ac:dyDescent="0.15">
      <c r="A35" s="6">
        <v>17</v>
      </c>
      <c r="B35" s="6">
        <v>33</v>
      </c>
      <c r="D35">
        <v>740.82781982421898</v>
      </c>
      <c r="E35">
        <v>567.69769287109398</v>
      </c>
      <c r="F35">
        <v>469.23788452148398</v>
      </c>
      <c r="G35">
        <v>467.75296020507801</v>
      </c>
      <c r="I35" s="7">
        <f t="shared" si="0"/>
        <v>271.589935302735</v>
      </c>
      <c r="J35" s="7">
        <f t="shared" si="0"/>
        <v>99.944732666015966</v>
      </c>
      <c r="K35" s="7">
        <f t="shared" si="1"/>
        <v>201.62862243652381</v>
      </c>
      <c r="L35" s="8">
        <f t="shared" si="2"/>
        <v>2.0174011882177281</v>
      </c>
      <c r="M35" s="8">
        <f t="shared" si="5"/>
        <v>2.1593415421243267</v>
      </c>
      <c r="P35" s="6">
        <f t="shared" si="4"/>
        <v>0.95019068962488784</v>
      </c>
    </row>
    <row r="36" spans="1:16" x14ac:dyDescent="0.15">
      <c r="A36" s="6">
        <v>17.5</v>
      </c>
      <c r="B36" s="6">
        <v>34</v>
      </c>
      <c r="D36">
        <v>743.07037353515602</v>
      </c>
      <c r="E36">
        <v>568.34832763671898</v>
      </c>
      <c r="F36">
        <v>469.13244628906301</v>
      </c>
      <c r="G36">
        <v>467.30291748046898</v>
      </c>
      <c r="I36" s="7">
        <f t="shared" si="0"/>
        <v>273.93792724609301</v>
      </c>
      <c r="J36" s="7">
        <f t="shared" si="0"/>
        <v>101.04541015625</v>
      </c>
      <c r="K36" s="7">
        <f t="shared" si="1"/>
        <v>203.20614013671803</v>
      </c>
      <c r="L36" s="8">
        <f t="shared" si="2"/>
        <v>2.0110378078776003</v>
      </c>
      <c r="M36" s="8">
        <f t="shared" si="5"/>
        <v>2.1571528780755695</v>
      </c>
      <c r="P36" s="6">
        <f t="shared" si="4"/>
        <v>0.84786965852936247</v>
      </c>
    </row>
    <row r="37" spans="1:16" x14ac:dyDescent="0.15">
      <c r="A37" s="6">
        <v>18</v>
      </c>
      <c r="B37" s="6">
        <v>35</v>
      </c>
      <c r="D37">
        <v>759.55987548828102</v>
      </c>
      <c r="E37">
        <v>574.06359863281295</v>
      </c>
      <c r="F37">
        <v>468.87463378906301</v>
      </c>
      <c r="G37">
        <v>467.13638305664102</v>
      </c>
      <c r="I37" s="7">
        <f t="shared" si="0"/>
        <v>290.68524169921801</v>
      </c>
      <c r="J37" s="7">
        <f t="shared" si="0"/>
        <v>106.92721557617193</v>
      </c>
      <c r="K37" s="7">
        <f t="shared" si="1"/>
        <v>215.83619079589766</v>
      </c>
      <c r="L37" s="8">
        <f t="shared" si="2"/>
        <v>2.0185337253277869</v>
      </c>
      <c r="M37" s="8">
        <f t="shared" si="5"/>
        <v>2.1688235118171266</v>
      </c>
      <c r="P37" s="6">
        <f t="shared" si="4"/>
        <v>1.3934770479560064</v>
      </c>
    </row>
    <row r="38" spans="1:16" x14ac:dyDescent="0.15">
      <c r="A38" s="6">
        <v>18.5</v>
      </c>
      <c r="B38" s="6">
        <v>36</v>
      </c>
      <c r="D38">
        <v>761.22027587890602</v>
      </c>
      <c r="E38">
        <v>574.75402832031295</v>
      </c>
      <c r="F38">
        <v>469.13821411132801</v>
      </c>
      <c r="G38">
        <v>467.33859252929699</v>
      </c>
      <c r="I38" s="7">
        <f t="shared" si="0"/>
        <v>292.08206176757801</v>
      </c>
      <c r="J38" s="7">
        <f t="shared" si="0"/>
        <v>107.41543579101597</v>
      </c>
      <c r="K38" s="7">
        <f t="shared" si="1"/>
        <v>216.89125671386682</v>
      </c>
      <c r="L38" s="8">
        <f t="shared" si="2"/>
        <v>2.0191814622978721</v>
      </c>
      <c r="M38" s="8">
        <f t="shared" si="5"/>
        <v>2.1736459650785824</v>
      </c>
      <c r="P38" s="6">
        <f t="shared" si="4"/>
        <v>1.6189289122575814</v>
      </c>
    </row>
    <row r="39" spans="1:16" x14ac:dyDescent="0.15">
      <c r="A39" s="6">
        <v>19</v>
      </c>
      <c r="B39" s="6">
        <v>37</v>
      </c>
      <c r="D39">
        <v>743.622314453125</v>
      </c>
      <c r="E39">
        <v>570.22589111328102</v>
      </c>
      <c r="F39">
        <v>469.42617797851602</v>
      </c>
      <c r="G39">
        <v>467.75924682617199</v>
      </c>
      <c r="I39" s="7">
        <f t="shared" si="0"/>
        <v>274.19613647460898</v>
      </c>
      <c r="J39" s="7">
        <f t="shared" si="0"/>
        <v>102.46664428710903</v>
      </c>
      <c r="K39" s="7">
        <f t="shared" si="1"/>
        <v>202.46948547363266</v>
      </c>
      <c r="L39" s="8">
        <f t="shared" si="2"/>
        <v>1.9759550718409213</v>
      </c>
      <c r="M39" s="8">
        <f t="shared" si="5"/>
        <v>2.134594290913002</v>
      </c>
      <c r="P39" s="6">
        <f t="shared" si="4"/>
        <v>-0.20675446244658577</v>
      </c>
    </row>
    <row r="40" spans="1:16" x14ac:dyDescent="0.15">
      <c r="A40" s="6">
        <v>19.5</v>
      </c>
      <c r="B40" s="6">
        <v>38</v>
      </c>
      <c r="D40">
        <v>740.10681152343795</v>
      </c>
      <c r="E40">
        <v>569.5537109375</v>
      </c>
      <c r="F40">
        <v>468.76815795898398</v>
      </c>
      <c r="G40">
        <v>467.11566162109398</v>
      </c>
      <c r="I40" s="7">
        <f t="shared" si="0"/>
        <v>271.33865356445398</v>
      </c>
      <c r="J40" s="7">
        <f t="shared" si="0"/>
        <v>102.43804931640602</v>
      </c>
      <c r="K40" s="7">
        <f t="shared" si="1"/>
        <v>199.63201904296977</v>
      </c>
      <c r="L40" s="8">
        <f t="shared" si="2"/>
        <v>1.9488073071984746</v>
      </c>
      <c r="M40" s="8">
        <f t="shared" si="5"/>
        <v>2.1116212425619261</v>
      </c>
      <c r="P40" s="6">
        <f t="shared" si="4"/>
        <v>-1.2807548308559118</v>
      </c>
    </row>
    <row r="41" spans="1:16" x14ac:dyDescent="0.15">
      <c r="A41" s="6">
        <v>20</v>
      </c>
      <c r="B41" s="6">
        <v>39</v>
      </c>
      <c r="D41">
        <v>750.18469238281295</v>
      </c>
      <c r="E41">
        <v>572.06994628906295</v>
      </c>
      <c r="F41">
        <v>469.50354003906301</v>
      </c>
      <c r="G41">
        <v>467.307373046875</v>
      </c>
      <c r="I41" s="7">
        <f t="shared" si="0"/>
        <v>280.68115234374994</v>
      </c>
      <c r="J41" s="7">
        <f t="shared" si="0"/>
        <v>104.76257324218795</v>
      </c>
      <c r="K41" s="7">
        <f t="shared" si="1"/>
        <v>207.34735107421838</v>
      </c>
      <c r="L41" s="8">
        <f t="shared" si="2"/>
        <v>1.9792120855496462</v>
      </c>
      <c r="M41" s="8">
        <f t="shared" si="5"/>
        <v>2.146200737204468</v>
      </c>
      <c r="P41" s="6">
        <f t="shared" si="4"/>
        <v>0.33585213474771902</v>
      </c>
    </row>
    <row r="42" spans="1:16" x14ac:dyDescent="0.15">
      <c r="A42" s="6">
        <v>20.5</v>
      </c>
      <c r="B42" s="6">
        <v>40</v>
      </c>
      <c r="D42">
        <v>757.17687988281295</v>
      </c>
      <c r="E42">
        <v>575.93304443359398</v>
      </c>
      <c r="F42">
        <v>469.18304443359398</v>
      </c>
      <c r="G42">
        <v>467.40414428710898</v>
      </c>
      <c r="I42" s="7">
        <f t="shared" si="0"/>
        <v>287.99383544921898</v>
      </c>
      <c r="J42" s="7">
        <f t="shared" si="0"/>
        <v>108.528900146485</v>
      </c>
      <c r="K42" s="7">
        <f t="shared" si="1"/>
        <v>212.02360534667949</v>
      </c>
      <c r="L42" s="8">
        <f t="shared" si="2"/>
        <v>1.9536142452425511</v>
      </c>
      <c r="M42" s="8">
        <f t="shared" si="5"/>
        <v>2.1247776131887437</v>
      </c>
      <c r="P42" s="6">
        <f t="shared" si="4"/>
        <v>-0.66568857216020882</v>
      </c>
    </row>
    <row r="43" spans="1:16" x14ac:dyDescent="0.15">
      <c r="A43" s="6">
        <v>21</v>
      </c>
      <c r="B43" s="6">
        <v>41</v>
      </c>
      <c r="D43">
        <v>757.52685546875</v>
      </c>
      <c r="E43">
        <v>575.02642822265602</v>
      </c>
      <c r="F43">
        <v>468.58718872070301</v>
      </c>
      <c r="G43">
        <v>466.77944946289102</v>
      </c>
      <c r="I43" s="7">
        <f t="shared" si="0"/>
        <v>288.93966674804699</v>
      </c>
      <c r="J43" s="7">
        <f t="shared" si="0"/>
        <v>108.246978759765</v>
      </c>
      <c r="K43" s="7">
        <f t="shared" si="1"/>
        <v>213.16678161621149</v>
      </c>
      <c r="L43" s="8">
        <f t="shared" si="2"/>
        <v>1.9692631060798234</v>
      </c>
      <c r="M43" s="8">
        <f t="shared" si="5"/>
        <v>2.1446011903173865</v>
      </c>
      <c r="P43" s="6">
        <f t="shared" si="4"/>
        <v>0.26107259657932907</v>
      </c>
    </row>
    <row r="44" spans="1:16" x14ac:dyDescent="0.15">
      <c r="A44" s="6">
        <v>21.5</v>
      </c>
      <c r="B44" s="6">
        <v>42</v>
      </c>
      <c r="D44">
        <v>760.13366699218795</v>
      </c>
      <c r="E44">
        <v>576.778564453125</v>
      </c>
      <c r="F44">
        <v>469.31286621093801</v>
      </c>
      <c r="G44">
        <v>467.540771484375</v>
      </c>
      <c r="I44" s="7">
        <f t="shared" si="0"/>
        <v>290.82080078124994</v>
      </c>
      <c r="J44" s="7">
        <f t="shared" si="0"/>
        <v>109.23779296875</v>
      </c>
      <c r="K44" s="7">
        <f t="shared" si="1"/>
        <v>214.35434570312495</v>
      </c>
      <c r="L44" s="8">
        <f t="shared" si="2"/>
        <v>1.9622727618128093</v>
      </c>
      <c r="M44" s="8">
        <f t="shared" si="5"/>
        <v>2.1417855623417426</v>
      </c>
      <c r="P44" s="6">
        <f t="shared" si="4"/>
        <v>0.12944071921884942</v>
      </c>
    </row>
    <row r="45" spans="1:16" x14ac:dyDescent="0.15">
      <c r="A45" s="6">
        <v>22</v>
      </c>
      <c r="B45" s="6">
        <v>43</v>
      </c>
      <c r="D45">
        <v>740.86071777343795</v>
      </c>
      <c r="E45">
        <v>570.05078125</v>
      </c>
      <c r="F45">
        <v>469.41436767578102</v>
      </c>
      <c r="G45">
        <v>467.66534423828102</v>
      </c>
      <c r="I45" s="7">
        <f t="shared" si="0"/>
        <v>271.44635009765693</v>
      </c>
      <c r="J45" s="7">
        <f t="shared" si="0"/>
        <v>102.38543701171898</v>
      </c>
      <c r="K45" s="7">
        <f t="shared" si="1"/>
        <v>199.77654418945366</v>
      </c>
      <c r="L45" s="8">
        <f t="shared" si="2"/>
        <v>1.9512203104293764</v>
      </c>
      <c r="M45" s="8">
        <f t="shared" si="5"/>
        <v>2.1349078272496804</v>
      </c>
      <c r="P45" s="6">
        <f t="shared" si="4"/>
        <v>-0.19209649734085557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743.85632324218795</v>
      </c>
      <c r="E46">
        <v>570.11682128906295</v>
      </c>
      <c r="F46">
        <v>469.4453125</v>
      </c>
      <c r="G46">
        <v>467.735107421875</v>
      </c>
      <c r="I46" s="7">
        <f t="shared" si="0"/>
        <v>274.41101074218795</v>
      </c>
      <c r="J46" s="7">
        <f t="shared" si="0"/>
        <v>102.38171386718795</v>
      </c>
      <c r="K46" s="7">
        <f t="shared" si="1"/>
        <v>202.7438110351564</v>
      </c>
      <c r="L46" s="8">
        <f t="shared" si="2"/>
        <v>1.9802736580299936</v>
      </c>
      <c r="M46" s="8">
        <f t="shared" si="5"/>
        <v>2.1681358911416679</v>
      </c>
      <c r="P46" s="6">
        <f t="shared" si="4"/>
        <v>1.3613304713466419</v>
      </c>
    </row>
    <row r="47" spans="1:16" x14ac:dyDescent="0.15">
      <c r="A47" s="6">
        <v>23</v>
      </c>
      <c r="B47" s="6">
        <v>45</v>
      </c>
      <c r="D47">
        <v>742.51123046875</v>
      </c>
      <c r="E47">
        <v>569.27557373046898</v>
      </c>
      <c r="F47">
        <v>469.42013549804699</v>
      </c>
      <c r="G47">
        <v>467.70626831054699</v>
      </c>
      <c r="I47" s="7">
        <f t="shared" si="0"/>
        <v>273.09109497070301</v>
      </c>
      <c r="J47" s="7">
        <f t="shared" si="0"/>
        <v>101.56930541992199</v>
      </c>
      <c r="K47" s="7">
        <f t="shared" si="1"/>
        <v>201.99258117675762</v>
      </c>
      <c r="L47" s="8">
        <f t="shared" si="2"/>
        <v>1.9887167716826626</v>
      </c>
      <c r="M47" s="8">
        <f t="shared" si="5"/>
        <v>2.1807537210857078</v>
      </c>
      <c r="P47" s="6">
        <f t="shared" si="4"/>
        <v>1.9512197103074045</v>
      </c>
    </row>
    <row r="48" spans="1:16" x14ac:dyDescent="0.15">
      <c r="A48" s="6">
        <v>23.5</v>
      </c>
      <c r="B48" s="6">
        <v>46</v>
      </c>
      <c r="D48">
        <v>757.90466308593795</v>
      </c>
      <c r="E48">
        <v>575.37860107421898</v>
      </c>
      <c r="F48">
        <v>468.80538940429699</v>
      </c>
      <c r="G48">
        <v>467.12274169921898</v>
      </c>
      <c r="I48" s="7">
        <f t="shared" si="0"/>
        <v>289.09927368164097</v>
      </c>
      <c r="J48" s="7">
        <f t="shared" si="0"/>
        <v>108.255859375</v>
      </c>
      <c r="K48" s="7">
        <f t="shared" si="1"/>
        <v>213.32017211914098</v>
      </c>
      <c r="L48" s="8">
        <f t="shared" si="2"/>
        <v>1.9705184860266689</v>
      </c>
      <c r="M48" s="8">
        <f t="shared" si="5"/>
        <v>2.1667301517210844</v>
      </c>
      <c r="P48" s="6">
        <f t="shared" si="4"/>
        <v>1.2956115196201716</v>
      </c>
    </row>
    <row r="49" spans="1:22" x14ac:dyDescent="0.15">
      <c r="A49" s="6">
        <v>24</v>
      </c>
      <c r="B49" s="6">
        <v>47</v>
      </c>
      <c r="D49">
        <v>752.19342041015602</v>
      </c>
      <c r="E49">
        <v>572.26776123046898</v>
      </c>
      <c r="F49">
        <v>469.035400390625</v>
      </c>
      <c r="G49">
        <v>467.02227783203102</v>
      </c>
      <c r="I49" s="7">
        <f t="shared" si="0"/>
        <v>283.15802001953102</v>
      </c>
      <c r="J49" s="7">
        <f t="shared" si="0"/>
        <v>105.24548339843795</v>
      </c>
      <c r="K49" s="7">
        <f t="shared" si="1"/>
        <v>209.48618164062447</v>
      </c>
      <c r="L49" s="8">
        <f t="shared" si="2"/>
        <v>1.9904529379902458</v>
      </c>
      <c r="M49" s="8">
        <f t="shared" si="5"/>
        <v>2.1908393199760319</v>
      </c>
      <c r="P49" s="6">
        <f t="shared" si="4"/>
        <v>2.4227260057847078</v>
      </c>
    </row>
    <row r="50" spans="1:22" x14ac:dyDescent="0.15">
      <c r="A50" s="6">
        <v>24.5</v>
      </c>
      <c r="B50" s="6">
        <v>48</v>
      </c>
      <c r="D50">
        <v>751.43682861328102</v>
      </c>
      <c r="E50">
        <v>573.02819824218795</v>
      </c>
      <c r="F50">
        <v>468.88067626953102</v>
      </c>
      <c r="G50">
        <v>466.81011962890602</v>
      </c>
      <c r="I50" s="7">
        <f t="shared" si="0"/>
        <v>282.55615234375</v>
      </c>
      <c r="J50" s="7">
        <f t="shared" si="0"/>
        <v>106.21807861328193</v>
      </c>
      <c r="K50" s="7">
        <f t="shared" si="1"/>
        <v>208.20349731445265</v>
      </c>
      <c r="L50" s="8">
        <f t="shared" si="2"/>
        <v>1.9601512287986167</v>
      </c>
      <c r="M50" s="8">
        <f t="shared" si="5"/>
        <v>2.1647123270757733</v>
      </c>
      <c r="P50" s="6">
        <f t="shared" si="4"/>
        <v>1.2012773076631407</v>
      </c>
    </row>
    <row r="51" spans="1:22" x14ac:dyDescent="0.15">
      <c r="A51" s="6">
        <v>25</v>
      </c>
      <c r="B51" s="6">
        <v>49</v>
      </c>
      <c r="D51">
        <v>757.31439208984398</v>
      </c>
      <c r="E51">
        <v>574.60681152343795</v>
      </c>
      <c r="F51">
        <v>469.65066528320301</v>
      </c>
      <c r="G51">
        <v>467.88171386718801</v>
      </c>
      <c r="I51" s="7">
        <f t="shared" si="0"/>
        <v>287.66372680664097</v>
      </c>
      <c r="J51" s="7">
        <f t="shared" si="0"/>
        <v>106.72509765624994</v>
      </c>
      <c r="K51" s="7">
        <f t="shared" si="1"/>
        <v>212.95615844726601</v>
      </c>
      <c r="L51" s="8">
        <f t="shared" si="2"/>
        <v>1.9953709401435722</v>
      </c>
      <c r="M51" s="8">
        <f t="shared" si="5"/>
        <v>2.2041067547120994</v>
      </c>
      <c r="P51" s="6">
        <f t="shared" si="4"/>
        <v>3.0429845616639857</v>
      </c>
    </row>
    <row r="52" spans="1:22" x14ac:dyDescent="0.15">
      <c r="A52" s="6">
        <v>25.5</v>
      </c>
      <c r="B52" s="6">
        <v>50</v>
      </c>
      <c r="D52">
        <v>761.12158203125</v>
      </c>
      <c r="E52">
        <v>577.38641357421898</v>
      </c>
      <c r="F52">
        <v>469.29977416992199</v>
      </c>
      <c r="G52">
        <v>467.44662475585898</v>
      </c>
      <c r="I52" s="7">
        <f t="shared" si="0"/>
        <v>291.82180786132801</v>
      </c>
      <c r="J52" s="7">
        <f t="shared" si="0"/>
        <v>109.93978881836</v>
      </c>
      <c r="K52" s="7">
        <f t="shared" si="1"/>
        <v>214.86395568847601</v>
      </c>
      <c r="L52" s="8">
        <f t="shared" si="2"/>
        <v>1.9543784647746534</v>
      </c>
      <c r="M52" s="8">
        <f t="shared" si="5"/>
        <v>2.1672889956345514</v>
      </c>
      <c r="P52" s="6">
        <f t="shared" si="4"/>
        <v>1.3217377245440689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749.50134277343795</v>
      </c>
      <c r="E53">
        <v>571.7587890625</v>
      </c>
      <c r="F53">
        <v>469.13662719726602</v>
      </c>
      <c r="G53">
        <v>467.346435546875</v>
      </c>
      <c r="I53" s="7">
        <f t="shared" si="0"/>
        <v>280.36471557617193</v>
      </c>
      <c r="J53" s="7">
        <f t="shared" si="0"/>
        <v>104.412353515625</v>
      </c>
      <c r="K53" s="7">
        <f t="shared" si="1"/>
        <v>207.27606811523444</v>
      </c>
      <c r="L53" s="8">
        <f t="shared" si="2"/>
        <v>1.9851680489532897</v>
      </c>
      <c r="M53" s="8">
        <f t="shared" si="5"/>
        <v>2.202253296104558</v>
      </c>
      <c r="P53" s="6">
        <f t="shared" si="4"/>
        <v>2.9563345360813931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756.85656738281295</v>
      </c>
      <c r="E54">
        <v>575.5439453125</v>
      </c>
      <c r="F54">
        <v>469.22186279296898</v>
      </c>
      <c r="G54">
        <v>467.20376586914102</v>
      </c>
      <c r="I54" s="7">
        <f t="shared" si="0"/>
        <v>287.63470458984398</v>
      </c>
      <c r="J54" s="7">
        <f t="shared" si="0"/>
        <v>108.34017944335898</v>
      </c>
      <c r="K54" s="7">
        <f t="shared" si="1"/>
        <v>211.79657897949269</v>
      </c>
      <c r="L54" s="8">
        <f t="shared" si="2"/>
        <v>1.9549218034129385</v>
      </c>
      <c r="M54" s="8">
        <f t="shared" si="5"/>
        <v>2.1761817668555774</v>
      </c>
      <c r="P54" s="6">
        <f t="shared" si="4"/>
        <v>1.7374787886643002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736.447021484375</v>
      </c>
      <c r="E55">
        <v>569.57611083984398</v>
      </c>
      <c r="F55">
        <v>469.15499877929699</v>
      </c>
      <c r="G55">
        <v>467.29608154296898</v>
      </c>
      <c r="I55" s="7">
        <f t="shared" si="0"/>
        <v>267.29202270507801</v>
      </c>
      <c r="J55" s="7">
        <f t="shared" si="0"/>
        <v>102.280029296875</v>
      </c>
      <c r="K55" s="7">
        <f t="shared" si="1"/>
        <v>195.6960021972655</v>
      </c>
      <c r="L55" s="8">
        <f t="shared" si="2"/>
        <v>1.9133354139862833</v>
      </c>
      <c r="M55" s="8">
        <f t="shared" si="5"/>
        <v>2.1387700937202929</v>
      </c>
      <c r="P55" s="6">
        <f t="shared" si="4"/>
        <v>-1.1533798436400717E-2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742.38995361328102</v>
      </c>
      <c r="E56">
        <v>573.59381103515602</v>
      </c>
      <c r="F56">
        <v>469.35589599609398</v>
      </c>
      <c r="G56">
        <v>467.23892211914102</v>
      </c>
      <c r="I56" s="7">
        <f t="shared" si="0"/>
        <v>273.03405761718705</v>
      </c>
      <c r="J56" s="7">
        <f t="shared" si="0"/>
        <v>106.354888916015</v>
      </c>
      <c r="K56" s="7">
        <f t="shared" si="1"/>
        <v>198.58563537597655</v>
      </c>
      <c r="L56" s="8">
        <f t="shared" si="2"/>
        <v>1.8671979953154121</v>
      </c>
      <c r="M56" s="8">
        <f t="shared" si="5"/>
        <v>2.0968073913407923</v>
      </c>
      <c r="P56" s="6">
        <f t="shared" si="4"/>
        <v>-1.9733090546541419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738.32189941406295</v>
      </c>
      <c r="E57">
        <v>572.15875244140602</v>
      </c>
      <c r="F57">
        <v>469.31314086914102</v>
      </c>
      <c r="G57">
        <v>467.50851440429699</v>
      </c>
      <c r="I57" s="7">
        <f t="shared" si="0"/>
        <v>269.00875854492193</v>
      </c>
      <c r="J57" s="7">
        <f t="shared" si="0"/>
        <v>104.65023803710903</v>
      </c>
      <c r="K57" s="7">
        <f t="shared" si="1"/>
        <v>195.75359191894563</v>
      </c>
      <c r="L57" s="8">
        <f t="shared" si="2"/>
        <v>1.8705508519677834</v>
      </c>
      <c r="M57" s="8">
        <f t="shared" si="5"/>
        <v>2.1043349642845337</v>
      </c>
      <c r="P57" s="6">
        <f t="shared" si="4"/>
        <v>-1.621391625532129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741.18469238281295</v>
      </c>
      <c r="E58">
        <v>574.59899902343795</v>
      </c>
      <c r="F58">
        <v>469.01940917968801</v>
      </c>
      <c r="G58">
        <v>467.11538696289102</v>
      </c>
      <c r="I58" s="7">
        <f t="shared" si="0"/>
        <v>272.16528320312494</v>
      </c>
      <c r="J58" s="7">
        <f t="shared" si="0"/>
        <v>107.48361206054693</v>
      </c>
      <c r="K58" s="7">
        <f t="shared" si="1"/>
        <v>196.92675476074209</v>
      </c>
      <c r="L58" s="8">
        <f t="shared" si="2"/>
        <v>1.8321560932452721</v>
      </c>
      <c r="M58" s="8">
        <f t="shared" si="5"/>
        <v>2.070114921853393</v>
      </c>
      <c r="P58" s="6">
        <f t="shared" si="4"/>
        <v>-3.2211940381843718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723.61022949218795</v>
      </c>
      <c r="E59">
        <v>567.45025634765602</v>
      </c>
      <c r="F59">
        <v>469.37661743164102</v>
      </c>
      <c r="G59">
        <v>467.21688842773398</v>
      </c>
      <c r="I59" s="7">
        <f t="shared" si="0"/>
        <v>254.23361206054693</v>
      </c>
      <c r="J59" s="7">
        <f t="shared" si="0"/>
        <v>100.23336791992205</v>
      </c>
      <c r="K59" s="7">
        <f t="shared" si="1"/>
        <v>184.07025451660149</v>
      </c>
      <c r="L59" s="8">
        <f t="shared" si="2"/>
        <v>1.8364169371586716</v>
      </c>
      <c r="M59" s="8">
        <f t="shared" si="5"/>
        <v>2.0785504820581631</v>
      </c>
      <c r="P59" s="6">
        <f t="shared" si="4"/>
        <v>-2.8268277952195882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722.73046875</v>
      </c>
      <c r="E60">
        <v>567.27056884765602</v>
      </c>
      <c r="F60">
        <v>469.48492431640602</v>
      </c>
      <c r="G60">
        <v>467.39025878906301</v>
      </c>
      <c r="I60" s="7">
        <f t="shared" si="0"/>
        <v>253.24554443359398</v>
      </c>
      <c r="J60" s="7">
        <f t="shared" si="0"/>
        <v>99.880310058593011</v>
      </c>
      <c r="K60" s="7">
        <f t="shared" si="1"/>
        <v>183.32932739257888</v>
      </c>
      <c r="L60" s="8">
        <f t="shared" si="2"/>
        <v>1.8354901710360327</v>
      </c>
      <c r="M60" s="8">
        <f t="shared" si="5"/>
        <v>2.0817984322268948</v>
      </c>
      <c r="P60" s="6">
        <f t="shared" si="4"/>
        <v>-2.6749846604085481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724.80126953125</v>
      </c>
      <c r="E61">
        <v>567.620849609375</v>
      </c>
      <c r="F61">
        <v>469.67034912109398</v>
      </c>
      <c r="G61">
        <v>467.79830932617199</v>
      </c>
      <c r="I61" s="7">
        <f t="shared" si="0"/>
        <v>255.13092041015602</v>
      </c>
      <c r="J61" s="7">
        <f t="shared" si="0"/>
        <v>99.822540283203011</v>
      </c>
      <c r="K61" s="7">
        <f t="shared" si="1"/>
        <v>185.25514221191392</v>
      </c>
      <c r="L61" s="8">
        <f t="shared" si="2"/>
        <v>1.8558447990437139</v>
      </c>
      <c r="M61" s="8">
        <f t="shared" si="5"/>
        <v>2.1063277765259465</v>
      </c>
      <c r="P61" s="6">
        <f t="shared" si="4"/>
        <v>-1.5282267547348363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723.24859619140602</v>
      </c>
      <c r="E62">
        <v>567.27502441406295</v>
      </c>
      <c r="F62">
        <v>469.50064086914102</v>
      </c>
      <c r="G62">
        <v>467.62261962890602</v>
      </c>
      <c r="I62" s="7">
        <f t="shared" si="0"/>
        <v>253.747955322265</v>
      </c>
      <c r="J62" s="7">
        <f t="shared" si="0"/>
        <v>99.652404785156932</v>
      </c>
      <c r="K62" s="7">
        <f t="shared" si="1"/>
        <v>183.99127197265517</v>
      </c>
      <c r="L62" s="8">
        <f t="shared" si="2"/>
        <v>1.8463304761117052</v>
      </c>
      <c r="M62" s="8">
        <f t="shared" si="5"/>
        <v>2.1009881698853086</v>
      </c>
      <c r="P62" s="6">
        <f t="shared" si="4"/>
        <v>-1.7778557726852309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722.29833984375</v>
      </c>
      <c r="E63">
        <v>567.051025390625</v>
      </c>
      <c r="F63">
        <v>469.24914550781301</v>
      </c>
      <c r="G63">
        <v>467.41094970703102</v>
      </c>
      <c r="I63" s="7">
        <f t="shared" si="0"/>
        <v>253.04919433593699</v>
      </c>
      <c r="J63" s="7">
        <f t="shared" si="0"/>
        <v>99.640075683593977</v>
      </c>
      <c r="K63" s="7">
        <f t="shared" si="1"/>
        <v>183.30114135742122</v>
      </c>
      <c r="L63" s="8">
        <f t="shared" si="2"/>
        <v>1.8396326989904352</v>
      </c>
      <c r="M63" s="8">
        <f t="shared" si="5"/>
        <v>2.0984651090554092</v>
      </c>
      <c r="P63" s="6">
        <f t="shared" si="4"/>
        <v>-1.8958100040706436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726.62139892578102</v>
      </c>
      <c r="E64">
        <v>567.72174072265602</v>
      </c>
      <c r="F64">
        <v>469.11224365234398</v>
      </c>
      <c r="G64">
        <v>467.11276245117199</v>
      </c>
      <c r="I64" s="7">
        <f t="shared" si="0"/>
        <v>257.50915527343705</v>
      </c>
      <c r="J64" s="7">
        <f t="shared" si="0"/>
        <v>100.60897827148403</v>
      </c>
      <c r="K64" s="7">
        <f t="shared" si="1"/>
        <v>187.08287048339821</v>
      </c>
      <c r="L64" s="8">
        <f t="shared" si="2"/>
        <v>1.8595047251008987</v>
      </c>
      <c r="M64" s="8">
        <f t="shared" si="5"/>
        <v>2.1225118514572432</v>
      </c>
      <c r="P64" s="6">
        <f t="shared" si="4"/>
        <v>-0.77161395468548111</v>
      </c>
      <c r="U64" s="18">
        <v>12.5</v>
      </c>
      <c r="V64" s="20">
        <f t="shared" ref="V64:V83" si="6">L26</f>
        <v>2.0302114441888643</v>
      </c>
    </row>
    <row r="65" spans="1:22" x14ac:dyDescent="0.15">
      <c r="A65" s="6">
        <v>32</v>
      </c>
      <c r="B65" s="6">
        <v>63</v>
      </c>
      <c r="D65">
        <v>727.17395019531295</v>
      </c>
      <c r="E65">
        <v>569.47888183593795</v>
      </c>
      <c r="F65">
        <v>469.58248901367199</v>
      </c>
      <c r="G65">
        <v>467.58511352539102</v>
      </c>
      <c r="I65" s="7">
        <f t="shared" si="0"/>
        <v>257.59146118164097</v>
      </c>
      <c r="J65" s="7">
        <f t="shared" si="0"/>
        <v>101.89376831054693</v>
      </c>
      <c r="K65" s="7">
        <f t="shared" si="1"/>
        <v>186.26582336425813</v>
      </c>
      <c r="L65" s="8">
        <f t="shared" si="2"/>
        <v>1.8280394027293809</v>
      </c>
      <c r="M65" s="8">
        <f t="shared" si="5"/>
        <v>2.095221245377096</v>
      </c>
      <c r="P65" s="6">
        <f t="shared" si="4"/>
        <v>-2.0474620936121188</v>
      </c>
      <c r="U65" s="18">
        <v>13</v>
      </c>
      <c r="V65" s="20">
        <f t="shared" si="6"/>
        <v>2.0485380195386638</v>
      </c>
    </row>
    <row r="66" spans="1:22" x14ac:dyDescent="0.15">
      <c r="A66" s="6">
        <v>32.5</v>
      </c>
      <c r="B66" s="6">
        <v>64</v>
      </c>
      <c r="D66">
        <v>723.84436035156295</v>
      </c>
      <c r="E66">
        <v>568.72320556640602</v>
      </c>
      <c r="F66">
        <v>469.18960571289102</v>
      </c>
      <c r="G66">
        <v>467.57907104492199</v>
      </c>
      <c r="I66" s="7">
        <f t="shared" ref="I66:J129" si="7">D66-F66</f>
        <v>254.65475463867193</v>
      </c>
      <c r="J66" s="7">
        <f t="shared" si="7"/>
        <v>101.14413452148403</v>
      </c>
      <c r="K66" s="7">
        <f t="shared" ref="K66:K129" si="8">I66-0.7*J66</f>
        <v>183.85386047363312</v>
      </c>
      <c r="L66" s="8">
        <f t="shared" ref="L66:L129" si="9">K66/J66</f>
        <v>1.8177412001541295</v>
      </c>
      <c r="M66" s="8">
        <f t="shared" si="5"/>
        <v>2.0890977590932152</v>
      </c>
      <c r="P66" s="6">
        <f t="shared" si="4"/>
        <v>-2.3337378383166496</v>
      </c>
      <c r="U66" s="18">
        <v>13.5</v>
      </c>
      <c r="V66" s="20">
        <f t="shared" si="6"/>
        <v>2.0394177354467873</v>
      </c>
    </row>
    <row r="67" spans="1:22" x14ac:dyDescent="0.15">
      <c r="A67" s="6">
        <v>33</v>
      </c>
      <c r="B67" s="6">
        <v>65</v>
      </c>
      <c r="D67">
        <v>722.81823730468795</v>
      </c>
      <c r="E67">
        <v>568.5693359375</v>
      </c>
      <c r="F67">
        <v>469.3076171875</v>
      </c>
      <c r="G67">
        <v>467.53607177734398</v>
      </c>
      <c r="I67" s="7">
        <f t="shared" si="7"/>
        <v>253.51062011718795</v>
      </c>
      <c r="J67" s="7">
        <f t="shared" si="7"/>
        <v>101.03326416015602</v>
      </c>
      <c r="K67" s="7">
        <f t="shared" si="8"/>
        <v>182.78733520507876</v>
      </c>
      <c r="L67" s="8">
        <f t="shared" si="9"/>
        <v>1.8091797461411099</v>
      </c>
      <c r="M67" s="8">
        <f t="shared" si="5"/>
        <v>2.0847110213715658</v>
      </c>
      <c r="P67" s="6">
        <f t="shared" si="4"/>
        <v>-2.5388198046785844</v>
      </c>
      <c r="U67" s="18">
        <v>14</v>
      </c>
      <c r="V67" s="20">
        <f t="shared" si="6"/>
        <v>2.011032212635619</v>
      </c>
    </row>
    <row r="68" spans="1:22" x14ac:dyDescent="0.15">
      <c r="A68" s="6">
        <v>33.5</v>
      </c>
      <c r="B68" s="6">
        <v>66</v>
      </c>
      <c r="D68">
        <v>720.25524902343795</v>
      </c>
      <c r="E68">
        <v>566.99102783203102</v>
      </c>
      <c r="F68">
        <v>469.34118652343801</v>
      </c>
      <c r="G68">
        <v>467.50851440429699</v>
      </c>
      <c r="I68" s="7">
        <f t="shared" si="7"/>
        <v>250.91406249999994</v>
      </c>
      <c r="J68" s="7">
        <f t="shared" si="7"/>
        <v>99.482513427734034</v>
      </c>
      <c r="K68" s="7">
        <f t="shared" si="8"/>
        <v>181.27630310058612</v>
      </c>
      <c r="L68" s="8">
        <f t="shared" si="9"/>
        <v>1.822192633203509</v>
      </c>
      <c r="M68" s="8">
        <f t="shared" si="5"/>
        <v>2.1018986247253357</v>
      </c>
      <c r="P68" s="6">
        <f t="shared" si="4"/>
        <v>-1.7352915984117097</v>
      </c>
      <c r="U68" s="18">
        <v>14.5</v>
      </c>
      <c r="V68" s="20">
        <f t="shared" si="6"/>
        <v>1.9788400509330382</v>
      </c>
    </row>
    <row r="69" spans="1:22" x14ac:dyDescent="0.15">
      <c r="A69" s="6">
        <v>34</v>
      </c>
      <c r="B69" s="6">
        <v>67</v>
      </c>
      <c r="D69">
        <v>722.79150390625</v>
      </c>
      <c r="E69">
        <v>568.95812988281295</v>
      </c>
      <c r="F69">
        <v>469.11041259765602</v>
      </c>
      <c r="G69">
        <v>467.19537353515602</v>
      </c>
      <c r="I69" s="7">
        <f t="shared" si="7"/>
        <v>253.68109130859398</v>
      </c>
      <c r="J69" s="7">
        <f t="shared" si="7"/>
        <v>101.76275634765693</v>
      </c>
      <c r="K69" s="7">
        <f t="shared" si="8"/>
        <v>182.44716186523414</v>
      </c>
      <c r="L69" s="8">
        <f t="shared" si="9"/>
        <v>1.7928677289550927</v>
      </c>
      <c r="M69" s="8">
        <f t="shared" si="5"/>
        <v>2.0767484367682898</v>
      </c>
      <c r="P69" s="6">
        <f t="shared" si="4"/>
        <v>-2.9110742250201653</v>
      </c>
      <c r="U69" s="18">
        <v>15</v>
      </c>
      <c r="V69" s="20">
        <f t="shared" si="6"/>
        <v>1.9745247908598349</v>
      </c>
    </row>
    <row r="70" spans="1:22" x14ac:dyDescent="0.15">
      <c r="A70" s="6">
        <v>34.5</v>
      </c>
      <c r="B70" s="6">
        <v>68</v>
      </c>
      <c r="D70">
        <v>718.47326660156295</v>
      </c>
      <c r="E70">
        <v>567.57183837890602</v>
      </c>
      <c r="F70">
        <v>469.212158203125</v>
      </c>
      <c r="G70">
        <v>467.55416870117199</v>
      </c>
      <c r="I70" s="7">
        <f t="shared" si="7"/>
        <v>249.26110839843795</v>
      </c>
      <c r="J70" s="7">
        <f t="shared" si="7"/>
        <v>100.01766967773403</v>
      </c>
      <c r="K70" s="7">
        <f t="shared" si="8"/>
        <v>179.24873962402415</v>
      </c>
      <c r="L70" s="8">
        <f t="shared" si="9"/>
        <v>1.792170725448611</v>
      </c>
      <c r="M70" s="8">
        <f t="shared" si="5"/>
        <v>2.0802261495531789</v>
      </c>
      <c r="P70" s="6">
        <f t="shared" ref="P70:P133" si="10">(M70-$O$2)/$O$2*100</f>
        <v>-2.7484895843093149</v>
      </c>
      <c r="U70" s="18">
        <v>15.5</v>
      </c>
      <c r="V70" s="20">
        <f t="shared" si="6"/>
        <v>2.0661436425646342</v>
      </c>
    </row>
    <row r="71" spans="1:22" x14ac:dyDescent="0.15">
      <c r="A71" s="6">
        <v>35</v>
      </c>
      <c r="B71" s="6">
        <v>69</v>
      </c>
      <c r="D71">
        <v>718.69049072265602</v>
      </c>
      <c r="E71">
        <v>568.21746826171898</v>
      </c>
      <c r="F71">
        <v>469.45660400390602</v>
      </c>
      <c r="G71">
        <v>467.03460693359398</v>
      </c>
      <c r="I71" s="7">
        <f t="shared" si="7"/>
        <v>249.23388671875</v>
      </c>
      <c r="J71" s="7">
        <f t="shared" si="7"/>
        <v>101.182861328125</v>
      </c>
      <c r="K71" s="7">
        <f t="shared" si="8"/>
        <v>178.4058837890625</v>
      </c>
      <c r="L71" s="8">
        <f t="shared" si="9"/>
        <v>1.7632025962431686</v>
      </c>
      <c r="M71" s="8">
        <f t="shared" si="5"/>
        <v>2.0554327366391067</v>
      </c>
      <c r="P71" s="6">
        <f t="shared" si="10"/>
        <v>-3.9075928167974348</v>
      </c>
      <c r="U71" s="18">
        <v>16</v>
      </c>
      <c r="V71" s="20">
        <f t="shared" si="6"/>
        <v>2.0392465583570938</v>
      </c>
    </row>
    <row r="72" spans="1:22" x14ac:dyDescent="0.15">
      <c r="A72" s="6">
        <v>35.5</v>
      </c>
      <c r="B72" s="6">
        <v>70</v>
      </c>
      <c r="D72">
        <v>723.09765625</v>
      </c>
      <c r="E72">
        <v>569.99249267578102</v>
      </c>
      <c r="F72">
        <v>469.47048950195301</v>
      </c>
      <c r="G72">
        <v>467.576171875</v>
      </c>
      <c r="I72" s="7">
        <f t="shared" si="7"/>
        <v>253.62716674804699</v>
      </c>
      <c r="J72" s="7">
        <f t="shared" si="7"/>
        <v>102.41632080078102</v>
      </c>
      <c r="K72" s="7">
        <f t="shared" si="8"/>
        <v>181.9357421875003</v>
      </c>
      <c r="L72" s="8">
        <f t="shared" si="9"/>
        <v>1.7764330993826607</v>
      </c>
      <c r="M72" s="8">
        <f t="shared" si="5"/>
        <v>2.0728379560699697</v>
      </c>
      <c r="P72" s="6">
        <f t="shared" si="10"/>
        <v>-3.0938909608085905</v>
      </c>
      <c r="U72" s="18">
        <v>16.5</v>
      </c>
      <c r="V72" s="20">
        <f t="shared" si="6"/>
        <v>2.0067907814648618</v>
      </c>
    </row>
    <row r="73" spans="1:22" x14ac:dyDescent="0.15">
      <c r="A73" s="6">
        <v>36</v>
      </c>
      <c r="B73" s="6">
        <v>71</v>
      </c>
      <c r="D73">
        <v>719.961669921875</v>
      </c>
      <c r="E73">
        <v>569.13824462890602</v>
      </c>
      <c r="F73">
        <v>469.42327880859398</v>
      </c>
      <c r="G73">
        <v>467.63101196289102</v>
      </c>
      <c r="I73" s="7">
        <f t="shared" si="7"/>
        <v>250.53839111328102</v>
      </c>
      <c r="J73" s="7">
        <f t="shared" si="7"/>
        <v>101.507232666015</v>
      </c>
      <c r="K73" s="7">
        <f t="shared" si="8"/>
        <v>179.48332824707052</v>
      </c>
      <c r="L73" s="8">
        <f t="shared" si="9"/>
        <v>1.7681826558863742</v>
      </c>
      <c r="M73" s="8">
        <f t="shared" si="5"/>
        <v>2.0687622288650536</v>
      </c>
      <c r="P73" s="6">
        <f t="shared" si="10"/>
        <v>-3.2844330452860651</v>
      </c>
      <c r="U73" s="18">
        <v>17</v>
      </c>
      <c r="V73" s="20">
        <f t="shared" si="6"/>
        <v>2.0174011882177281</v>
      </c>
    </row>
    <row r="74" spans="1:22" x14ac:dyDescent="0.15">
      <c r="A74" s="6">
        <v>36.5</v>
      </c>
      <c r="B74" s="6">
        <v>72</v>
      </c>
      <c r="D74">
        <v>720.41076660156295</v>
      </c>
      <c r="E74">
        <v>569.83917236328102</v>
      </c>
      <c r="F74">
        <v>469.12298583984398</v>
      </c>
      <c r="G74">
        <v>467.57958984375</v>
      </c>
      <c r="I74" s="7">
        <f t="shared" si="7"/>
        <v>251.28778076171898</v>
      </c>
      <c r="J74" s="7">
        <f t="shared" si="7"/>
        <v>102.25958251953102</v>
      </c>
      <c r="K74" s="7">
        <f t="shared" si="8"/>
        <v>179.70607299804726</v>
      </c>
      <c r="L74" s="8">
        <f t="shared" si="9"/>
        <v>1.757351913339998</v>
      </c>
      <c r="M74" s="8">
        <f t="shared" si="5"/>
        <v>2.0621062026100478</v>
      </c>
      <c r="P74" s="6">
        <f t="shared" si="10"/>
        <v>-3.5956052737501851</v>
      </c>
      <c r="U74" s="18">
        <v>17.5</v>
      </c>
      <c r="V74" s="20">
        <f t="shared" si="6"/>
        <v>2.0110378078776003</v>
      </c>
    </row>
    <row r="75" spans="1:22" x14ac:dyDescent="0.15">
      <c r="A75" s="6">
        <v>37</v>
      </c>
      <c r="B75" s="6">
        <v>73</v>
      </c>
      <c r="D75">
        <v>715.757568359375</v>
      </c>
      <c r="E75">
        <v>568.217041015625</v>
      </c>
      <c r="F75">
        <v>468.8515625</v>
      </c>
      <c r="G75">
        <v>466.83557128906301</v>
      </c>
      <c r="I75" s="7">
        <f t="shared" si="7"/>
        <v>246.906005859375</v>
      </c>
      <c r="J75" s="7">
        <f t="shared" si="7"/>
        <v>101.38146972656199</v>
      </c>
      <c r="K75" s="7">
        <f t="shared" si="8"/>
        <v>175.9389770507816</v>
      </c>
      <c r="L75" s="8">
        <f t="shared" si="9"/>
        <v>1.735415530326303</v>
      </c>
      <c r="M75" s="8">
        <f t="shared" si="5"/>
        <v>2.0443445358877232</v>
      </c>
      <c r="P75" s="6">
        <f t="shared" si="10"/>
        <v>-4.4259712013283972</v>
      </c>
      <c r="U75" s="18">
        <v>18</v>
      </c>
      <c r="V75" s="20">
        <f t="shared" si="6"/>
        <v>2.0185337253277869</v>
      </c>
    </row>
    <row r="76" spans="1:22" x14ac:dyDescent="0.15">
      <c r="A76" s="6">
        <v>37.5</v>
      </c>
      <c r="B76" s="6">
        <v>74</v>
      </c>
      <c r="D76">
        <v>718.27130126953102</v>
      </c>
      <c r="E76">
        <v>569.860107421875</v>
      </c>
      <c r="F76">
        <v>469.03146362304699</v>
      </c>
      <c r="G76">
        <v>467.24365234375</v>
      </c>
      <c r="I76" s="7">
        <f t="shared" si="7"/>
        <v>249.23983764648403</v>
      </c>
      <c r="J76" s="7">
        <f t="shared" si="7"/>
        <v>102.616455078125</v>
      </c>
      <c r="K76" s="7">
        <f t="shared" si="8"/>
        <v>177.40831909179656</v>
      </c>
      <c r="L76" s="8">
        <f t="shared" si="9"/>
        <v>1.7288486428100664</v>
      </c>
      <c r="M76" s="8">
        <f t="shared" si="5"/>
        <v>2.0419523646628575</v>
      </c>
      <c r="P76" s="6">
        <f t="shared" si="10"/>
        <v>-4.537806284663505</v>
      </c>
      <c r="U76" s="18">
        <v>18.5</v>
      </c>
      <c r="V76" s="20">
        <f t="shared" si="6"/>
        <v>2.0191814622978721</v>
      </c>
    </row>
    <row r="77" spans="1:22" x14ac:dyDescent="0.15">
      <c r="A77" s="6">
        <v>38</v>
      </c>
      <c r="B77" s="6">
        <v>75</v>
      </c>
      <c r="D77">
        <v>714.47344970703102</v>
      </c>
      <c r="E77">
        <v>567.91192626953102</v>
      </c>
      <c r="F77">
        <v>468.67321777343801</v>
      </c>
      <c r="G77">
        <v>466.69839477539102</v>
      </c>
      <c r="I77" s="7">
        <f t="shared" si="7"/>
        <v>245.80023193359301</v>
      </c>
      <c r="J77" s="7">
        <f t="shared" si="7"/>
        <v>101.21353149414</v>
      </c>
      <c r="K77" s="7">
        <f t="shared" si="8"/>
        <v>174.95075988769503</v>
      </c>
      <c r="L77" s="8">
        <f t="shared" si="9"/>
        <v>1.7285313268396749</v>
      </c>
      <c r="M77" s="8">
        <f t="shared" si="5"/>
        <v>2.0458097649838365</v>
      </c>
      <c r="P77" s="6">
        <f t="shared" si="10"/>
        <v>-4.3574710804484456</v>
      </c>
      <c r="U77" s="18">
        <v>19</v>
      </c>
      <c r="V77" s="20">
        <f t="shared" si="6"/>
        <v>1.9759550718409213</v>
      </c>
    </row>
    <row r="78" spans="1:22" x14ac:dyDescent="0.15">
      <c r="A78" s="6">
        <v>38.5</v>
      </c>
      <c r="B78" s="6">
        <v>76</v>
      </c>
      <c r="D78">
        <v>702.60064697265602</v>
      </c>
      <c r="E78">
        <v>563.94482421875</v>
      </c>
      <c r="F78">
        <v>468.667724609375</v>
      </c>
      <c r="G78">
        <v>467.1552734375</v>
      </c>
      <c r="I78" s="7">
        <f t="shared" si="7"/>
        <v>233.93292236328102</v>
      </c>
      <c r="J78" s="7">
        <f t="shared" si="7"/>
        <v>96.78955078125</v>
      </c>
      <c r="K78" s="7">
        <f t="shared" si="8"/>
        <v>166.18023681640602</v>
      </c>
      <c r="L78" s="8">
        <f t="shared" si="9"/>
        <v>1.7169233194602069</v>
      </c>
      <c r="M78" s="8">
        <f t="shared" si="5"/>
        <v>2.0383764738957391</v>
      </c>
      <c r="P78" s="6">
        <f t="shared" si="10"/>
        <v>-4.7049807903096745</v>
      </c>
      <c r="U78" s="18">
        <v>19.5</v>
      </c>
      <c r="V78" s="20">
        <f t="shared" si="6"/>
        <v>1.9488073071984746</v>
      </c>
    </row>
    <row r="79" spans="1:22" x14ac:dyDescent="0.15">
      <c r="A79" s="6">
        <v>39</v>
      </c>
      <c r="B79" s="6">
        <v>77</v>
      </c>
      <c r="D79">
        <v>664.016357421875</v>
      </c>
      <c r="E79">
        <v>548.03363037109398</v>
      </c>
      <c r="F79">
        <v>468.28848266601602</v>
      </c>
      <c r="G79">
        <v>466.89404296875</v>
      </c>
      <c r="I79" s="7">
        <f t="shared" si="7"/>
        <v>195.72787475585898</v>
      </c>
      <c r="J79" s="7">
        <f t="shared" si="7"/>
        <v>81.139587402343977</v>
      </c>
      <c r="K79" s="7">
        <f t="shared" si="8"/>
        <v>138.9301635742182</v>
      </c>
      <c r="L79" s="8">
        <f t="shared" si="9"/>
        <v>1.7122365052869957</v>
      </c>
      <c r="M79" s="8">
        <f t="shared" si="5"/>
        <v>2.0378643760138981</v>
      </c>
      <c r="P79" s="6">
        <f t="shared" si="10"/>
        <v>-4.7289215971783909</v>
      </c>
      <c r="U79" s="18">
        <v>20</v>
      </c>
      <c r="V79" s="20">
        <f t="shared" si="6"/>
        <v>1.9792120855496462</v>
      </c>
    </row>
    <row r="80" spans="1:22" x14ac:dyDescent="0.15">
      <c r="A80" s="6">
        <v>39.5</v>
      </c>
      <c r="B80" s="6">
        <v>78</v>
      </c>
      <c r="D80">
        <v>709.86975097656295</v>
      </c>
      <c r="E80">
        <v>566.74163818359398</v>
      </c>
      <c r="F80">
        <v>468.21923828125</v>
      </c>
      <c r="G80">
        <v>466.71755981445301</v>
      </c>
      <c r="I80" s="7">
        <f t="shared" si="7"/>
        <v>241.65051269531295</v>
      </c>
      <c r="J80" s="7">
        <f t="shared" si="7"/>
        <v>100.02407836914097</v>
      </c>
      <c r="K80" s="7">
        <f t="shared" si="8"/>
        <v>171.63365783691427</v>
      </c>
      <c r="L80" s="8">
        <f t="shared" si="9"/>
        <v>1.715923411995826</v>
      </c>
      <c r="M80" s="8">
        <f t="shared" si="5"/>
        <v>2.045725999014099</v>
      </c>
      <c r="P80" s="6">
        <f t="shared" si="10"/>
        <v>-4.3613871773017383</v>
      </c>
      <c r="U80" s="18">
        <v>20.5</v>
      </c>
      <c r="V80" s="20">
        <f t="shared" si="6"/>
        <v>1.9536142452425511</v>
      </c>
    </row>
    <row r="81" spans="1:22" x14ac:dyDescent="0.15">
      <c r="A81" s="6">
        <v>40</v>
      </c>
      <c r="B81" s="6">
        <v>79</v>
      </c>
      <c r="D81">
        <v>694.02404785156295</v>
      </c>
      <c r="E81">
        <v>561.34393310546898</v>
      </c>
      <c r="F81">
        <v>467.94177246093801</v>
      </c>
      <c r="G81">
        <v>466.70547485351602</v>
      </c>
      <c r="I81" s="7">
        <f t="shared" si="7"/>
        <v>226.08227539062494</v>
      </c>
      <c r="J81" s="7">
        <f t="shared" si="7"/>
        <v>94.638458251952954</v>
      </c>
      <c r="K81" s="7">
        <f t="shared" si="8"/>
        <v>159.83535461425788</v>
      </c>
      <c r="L81" s="8">
        <f t="shared" si="9"/>
        <v>1.6889048867293812</v>
      </c>
      <c r="M81" s="8">
        <f t="shared" si="5"/>
        <v>2.022882190039025</v>
      </c>
      <c r="P81" s="6">
        <f t="shared" si="10"/>
        <v>-5.4293455466120379</v>
      </c>
      <c r="U81" s="18">
        <v>21</v>
      </c>
      <c r="V81" s="20">
        <f t="shared" si="6"/>
        <v>1.9692631060798234</v>
      </c>
    </row>
    <row r="82" spans="1:22" x14ac:dyDescent="0.15">
      <c r="A82" s="6">
        <v>40.5</v>
      </c>
      <c r="B82" s="6">
        <v>80</v>
      </c>
      <c r="D82">
        <v>708.71984863281295</v>
      </c>
      <c r="E82">
        <v>566.89202880859398</v>
      </c>
      <c r="F82">
        <v>468.36953735351602</v>
      </c>
      <c r="G82">
        <v>466.76843261718801</v>
      </c>
      <c r="I82" s="7">
        <f t="shared" si="7"/>
        <v>240.35031127929693</v>
      </c>
      <c r="J82" s="7">
        <f t="shared" si="7"/>
        <v>100.12359619140597</v>
      </c>
      <c r="K82" s="7">
        <f t="shared" si="8"/>
        <v>170.26379394531276</v>
      </c>
      <c r="L82" s="8">
        <f t="shared" si="9"/>
        <v>1.7005361415486915</v>
      </c>
      <c r="M82" s="8">
        <f t="shared" si="5"/>
        <v>2.0386881611497056</v>
      </c>
      <c r="P82" s="6">
        <f t="shared" si="10"/>
        <v>-4.6904092706544294</v>
      </c>
      <c r="U82" s="18">
        <v>21.5</v>
      </c>
      <c r="V82" s="20">
        <f t="shared" si="6"/>
        <v>1.9622727618128093</v>
      </c>
    </row>
    <row r="83" spans="1:22" x14ac:dyDescent="0.15">
      <c r="A83" s="6">
        <v>41</v>
      </c>
      <c r="B83" s="6">
        <v>81</v>
      </c>
      <c r="D83">
        <v>705.95660400390602</v>
      </c>
      <c r="E83">
        <v>565.64471435546898</v>
      </c>
      <c r="F83">
        <v>468.07394409179699</v>
      </c>
      <c r="G83">
        <v>466.66613769531301</v>
      </c>
      <c r="I83" s="7">
        <f t="shared" si="7"/>
        <v>237.88265991210903</v>
      </c>
      <c r="J83" s="7">
        <f t="shared" si="7"/>
        <v>98.978576660155966</v>
      </c>
      <c r="K83" s="7">
        <f t="shared" si="8"/>
        <v>168.59765624999986</v>
      </c>
      <c r="L83" s="8">
        <f t="shared" si="9"/>
        <v>1.7033752347124749</v>
      </c>
      <c r="M83" s="8">
        <f t="shared" si="5"/>
        <v>2.0457019706048598</v>
      </c>
      <c r="P83" s="6">
        <f t="shared" si="10"/>
        <v>-4.3625105162675055</v>
      </c>
      <c r="U83" s="18">
        <v>22</v>
      </c>
      <c r="V83" s="20">
        <f t="shared" si="6"/>
        <v>1.9512203104293764</v>
      </c>
    </row>
    <row r="84" spans="1:22" x14ac:dyDescent="0.15">
      <c r="A84" s="6">
        <v>41.5</v>
      </c>
      <c r="B84" s="6">
        <v>82</v>
      </c>
      <c r="D84">
        <v>703.022705078125</v>
      </c>
      <c r="E84">
        <v>565.330322265625</v>
      </c>
      <c r="F84">
        <v>468.08837890625</v>
      </c>
      <c r="G84">
        <v>466.68267822265602</v>
      </c>
      <c r="I84" s="7">
        <f t="shared" si="7"/>
        <v>234.934326171875</v>
      </c>
      <c r="J84" s="7">
        <f t="shared" si="7"/>
        <v>98.647644042968977</v>
      </c>
      <c r="K84" s="7">
        <f t="shared" si="8"/>
        <v>165.88097534179673</v>
      </c>
      <c r="L84" s="8">
        <f t="shared" si="9"/>
        <v>1.6815502990577478</v>
      </c>
      <c r="M84" s="8">
        <f t="shared" si="5"/>
        <v>2.0280517512415033</v>
      </c>
      <c r="P84" s="6">
        <f t="shared" si="10"/>
        <v>-5.1876662295650187</v>
      </c>
      <c r="U84" s="18">
        <v>65</v>
      </c>
      <c r="V84" s="20">
        <f t="shared" ref="V84:V104" si="11">L131</f>
        <v>1.5747276926894211</v>
      </c>
    </row>
    <row r="85" spans="1:22" x14ac:dyDescent="0.15">
      <c r="A85" s="6">
        <v>42</v>
      </c>
      <c r="B85" s="6">
        <v>83</v>
      </c>
      <c r="D85">
        <v>700.26776123046898</v>
      </c>
      <c r="E85">
        <v>564.15728759765602</v>
      </c>
      <c r="F85">
        <v>468.03042602539102</v>
      </c>
      <c r="G85">
        <v>466.45867919921898</v>
      </c>
      <c r="I85" s="7">
        <f t="shared" si="7"/>
        <v>232.23733520507795</v>
      </c>
      <c r="J85" s="7">
        <f t="shared" si="7"/>
        <v>97.698608398437045</v>
      </c>
      <c r="K85" s="7">
        <f t="shared" si="8"/>
        <v>163.84830932617203</v>
      </c>
      <c r="L85" s="8">
        <f t="shared" si="9"/>
        <v>1.677079254373425</v>
      </c>
      <c r="M85" s="8">
        <f t="shared" si="5"/>
        <v>2.0277554228485508</v>
      </c>
      <c r="P85" s="6">
        <f t="shared" si="10"/>
        <v>-5.2015197155429114</v>
      </c>
      <c r="U85" s="18">
        <v>65.5</v>
      </c>
      <c r="V85" s="20">
        <f t="shared" si="11"/>
        <v>1.581963590611299</v>
      </c>
    </row>
    <row r="86" spans="1:22" x14ac:dyDescent="0.15">
      <c r="A86" s="6">
        <v>42.5</v>
      </c>
      <c r="B86" s="6">
        <v>84</v>
      </c>
      <c r="D86">
        <v>697.80718994140602</v>
      </c>
      <c r="E86">
        <v>563.38195800781295</v>
      </c>
      <c r="F86">
        <v>467.82611083984398</v>
      </c>
      <c r="G86">
        <v>466.16705322265602</v>
      </c>
      <c r="I86" s="7">
        <f t="shared" si="7"/>
        <v>229.98107910156205</v>
      </c>
      <c r="J86" s="7">
        <f t="shared" si="7"/>
        <v>97.214904785156932</v>
      </c>
      <c r="K86" s="7">
        <f t="shared" si="8"/>
        <v>161.9306457519522</v>
      </c>
      <c r="L86" s="8">
        <f t="shared" si="9"/>
        <v>1.6656977251566085</v>
      </c>
      <c r="M86" s="8">
        <f t="shared" si="5"/>
        <v>2.0205486099231047</v>
      </c>
      <c r="P86" s="6">
        <f t="shared" si="10"/>
        <v>-5.5384414691866199</v>
      </c>
      <c r="U86" s="18">
        <v>66</v>
      </c>
      <c r="V86" s="20">
        <f t="shared" si="11"/>
        <v>1.5649322578478817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683.38757324218795</v>
      </c>
      <c r="E87">
        <v>557.31719970703102</v>
      </c>
      <c r="F87">
        <v>467.80801391601602</v>
      </c>
      <c r="G87">
        <v>466.34014892578102</v>
      </c>
      <c r="I87" s="7">
        <f t="shared" si="7"/>
        <v>215.57955932617193</v>
      </c>
      <c r="J87" s="7">
        <f t="shared" si="7"/>
        <v>90.97705078125</v>
      </c>
      <c r="K87" s="7">
        <f t="shared" si="8"/>
        <v>151.89562377929693</v>
      </c>
      <c r="L87" s="8">
        <f t="shared" si="9"/>
        <v>1.6696037349520456</v>
      </c>
      <c r="M87" s="8">
        <f t="shared" si="5"/>
        <v>2.0286293360099128</v>
      </c>
      <c r="P87" s="6">
        <f t="shared" si="10"/>
        <v>-5.1606638812227539</v>
      </c>
      <c r="U87" s="18">
        <v>66.5</v>
      </c>
      <c r="V87" s="20">
        <f t="shared" si="11"/>
        <v>1.5508225505294535</v>
      </c>
    </row>
    <row r="88" spans="1:22" x14ac:dyDescent="0.15">
      <c r="A88" s="6">
        <v>43.5</v>
      </c>
      <c r="B88" s="6">
        <v>86</v>
      </c>
      <c r="D88">
        <v>705.47833251953102</v>
      </c>
      <c r="E88">
        <v>567.10949707031295</v>
      </c>
      <c r="F88">
        <v>468.14608764648398</v>
      </c>
      <c r="G88">
        <v>466.61315917968801</v>
      </c>
      <c r="I88" s="7">
        <f t="shared" si="7"/>
        <v>237.33224487304705</v>
      </c>
      <c r="J88" s="7">
        <f t="shared" si="7"/>
        <v>100.49633789062494</v>
      </c>
      <c r="K88" s="7">
        <f t="shared" si="8"/>
        <v>166.98480834960958</v>
      </c>
      <c r="L88" s="8">
        <f t="shared" si="9"/>
        <v>1.6616009284969893</v>
      </c>
      <c r="M88" s="8">
        <f t="shared" ref="M88:M151" si="12">L88+ABS($N$2)*A88</f>
        <v>2.024801245846227</v>
      </c>
      <c r="P88" s="6">
        <f t="shared" si="10"/>
        <v>-5.3396288223691082</v>
      </c>
      <c r="U88" s="18">
        <v>67</v>
      </c>
      <c r="V88" s="20">
        <f t="shared" si="11"/>
        <v>1.56493908681328</v>
      </c>
    </row>
    <row r="89" spans="1:22" x14ac:dyDescent="0.15">
      <c r="A89" s="6">
        <v>44</v>
      </c>
      <c r="B89" s="6">
        <v>87</v>
      </c>
      <c r="D89">
        <v>705.22705078125</v>
      </c>
      <c r="E89">
        <v>565.96032714843795</v>
      </c>
      <c r="F89">
        <v>468.10751342773398</v>
      </c>
      <c r="G89">
        <v>466.66641235351602</v>
      </c>
      <c r="I89" s="7">
        <f t="shared" si="7"/>
        <v>237.11953735351602</v>
      </c>
      <c r="J89" s="7">
        <f t="shared" si="7"/>
        <v>99.293914794921932</v>
      </c>
      <c r="K89" s="7">
        <f t="shared" si="8"/>
        <v>167.61379699707066</v>
      </c>
      <c r="L89" s="8">
        <f t="shared" si="9"/>
        <v>1.6880570913459718</v>
      </c>
      <c r="M89" s="8">
        <f t="shared" si="12"/>
        <v>2.0554321249865799</v>
      </c>
      <c r="P89" s="6">
        <f t="shared" si="10"/>
        <v>-3.9076214118288441</v>
      </c>
      <c r="U89" s="18">
        <v>67.5</v>
      </c>
      <c r="V89" s="20">
        <f t="shared" si="11"/>
        <v>1.560364039196265</v>
      </c>
    </row>
    <row r="90" spans="1:22" x14ac:dyDescent="0.15">
      <c r="A90" s="6">
        <v>44.5</v>
      </c>
      <c r="B90" s="6">
        <v>88</v>
      </c>
      <c r="D90">
        <v>701.73962402343795</v>
      </c>
      <c r="E90">
        <v>566.11242675781295</v>
      </c>
      <c r="F90">
        <v>468.07525634765602</v>
      </c>
      <c r="G90">
        <v>466.42276000976602</v>
      </c>
      <c r="I90" s="7">
        <f t="shared" si="7"/>
        <v>233.66436767578193</v>
      </c>
      <c r="J90" s="7">
        <f t="shared" si="7"/>
        <v>99.689666748046932</v>
      </c>
      <c r="K90" s="7">
        <f t="shared" si="8"/>
        <v>163.88160095214909</v>
      </c>
      <c r="L90" s="8">
        <f t="shared" si="9"/>
        <v>1.6439176325700755</v>
      </c>
      <c r="M90" s="8">
        <f t="shared" si="12"/>
        <v>2.0154673825020541</v>
      </c>
      <c r="P90" s="6">
        <f t="shared" si="10"/>
        <v>-5.7759911421243118</v>
      </c>
      <c r="U90" s="18">
        <v>68</v>
      </c>
      <c r="V90" s="20">
        <f t="shared" si="11"/>
        <v>1.54646242213142</v>
      </c>
    </row>
    <row r="91" spans="1:22" x14ac:dyDescent="0.15">
      <c r="A91" s="6">
        <v>45</v>
      </c>
      <c r="B91" s="6">
        <v>89</v>
      </c>
      <c r="D91">
        <v>692.67468261718795</v>
      </c>
      <c r="E91">
        <v>561.290771484375</v>
      </c>
      <c r="F91">
        <v>468.35510253906301</v>
      </c>
      <c r="G91">
        <v>466.47494506835898</v>
      </c>
      <c r="I91" s="7">
        <f t="shared" si="7"/>
        <v>224.31958007812494</v>
      </c>
      <c r="J91" s="7">
        <f t="shared" si="7"/>
        <v>94.815826416016023</v>
      </c>
      <c r="K91" s="7">
        <f t="shared" si="8"/>
        <v>157.94850158691372</v>
      </c>
      <c r="L91" s="8">
        <f t="shared" si="9"/>
        <v>1.6658453293851532</v>
      </c>
      <c r="M91" s="8">
        <f t="shared" si="12"/>
        <v>2.0415697956085022</v>
      </c>
      <c r="P91" s="6">
        <f t="shared" si="10"/>
        <v>-4.5556915604458261</v>
      </c>
      <c r="U91" s="18">
        <v>68.5</v>
      </c>
      <c r="V91" s="20">
        <f t="shared" si="11"/>
        <v>1.5173249364571559</v>
      </c>
    </row>
    <row r="92" spans="1:22" x14ac:dyDescent="0.15">
      <c r="A92" s="6">
        <v>45.5</v>
      </c>
      <c r="B92" s="6">
        <v>90</v>
      </c>
      <c r="D92">
        <v>692.65509033203102</v>
      </c>
      <c r="E92">
        <v>561.77471923828102</v>
      </c>
      <c r="F92">
        <v>468.40493774414102</v>
      </c>
      <c r="G92">
        <v>467.02883911132801</v>
      </c>
      <c r="I92" s="7">
        <f t="shared" si="7"/>
        <v>224.25015258789</v>
      </c>
      <c r="J92" s="7">
        <f t="shared" si="7"/>
        <v>94.745880126953011</v>
      </c>
      <c r="K92" s="7">
        <f t="shared" si="8"/>
        <v>157.92803649902288</v>
      </c>
      <c r="L92" s="8">
        <f t="shared" si="9"/>
        <v>1.6668591424493613</v>
      </c>
      <c r="M92" s="8">
        <f t="shared" si="12"/>
        <v>2.0467583249640811</v>
      </c>
      <c r="P92" s="6">
        <f t="shared" si="10"/>
        <v>-4.313125473689067</v>
      </c>
      <c r="U92" s="18">
        <v>69</v>
      </c>
      <c r="V92" s="20">
        <f t="shared" si="11"/>
        <v>1.5283737441105059</v>
      </c>
    </row>
    <row r="93" spans="1:22" x14ac:dyDescent="0.15">
      <c r="A93" s="6">
        <v>46</v>
      </c>
      <c r="B93" s="6">
        <v>91</v>
      </c>
      <c r="D93">
        <v>698.69915771484398</v>
      </c>
      <c r="E93">
        <v>563.96032714843795</v>
      </c>
      <c r="F93">
        <v>467.84317016601602</v>
      </c>
      <c r="G93">
        <v>466.44033813476602</v>
      </c>
      <c r="I93" s="7">
        <f t="shared" si="7"/>
        <v>230.85598754882795</v>
      </c>
      <c r="J93" s="7">
        <f t="shared" si="7"/>
        <v>97.519989013671932</v>
      </c>
      <c r="K93" s="7">
        <f t="shared" si="8"/>
        <v>162.59199523925761</v>
      </c>
      <c r="L93" s="8">
        <f t="shared" si="9"/>
        <v>1.66726839167776</v>
      </c>
      <c r="M93" s="8">
        <f t="shared" si="12"/>
        <v>2.0513422904838503</v>
      </c>
      <c r="P93" s="6">
        <f t="shared" si="10"/>
        <v>-4.0988230188397408</v>
      </c>
      <c r="U93" s="18">
        <v>69.5</v>
      </c>
      <c r="V93" s="20">
        <f t="shared" si="11"/>
        <v>1.5416989945985431</v>
      </c>
    </row>
    <row r="94" spans="1:22" x14ac:dyDescent="0.15">
      <c r="A94" s="6">
        <v>46.5</v>
      </c>
      <c r="B94" s="6">
        <v>92</v>
      </c>
      <c r="D94">
        <v>701.60314941406295</v>
      </c>
      <c r="E94">
        <v>565.81530761718795</v>
      </c>
      <c r="F94">
        <v>468.52609252929699</v>
      </c>
      <c r="G94">
        <v>467.09259033203102</v>
      </c>
      <c r="I94" s="7">
        <f t="shared" si="7"/>
        <v>233.07705688476597</v>
      </c>
      <c r="J94" s="7">
        <f t="shared" si="7"/>
        <v>98.722717285156932</v>
      </c>
      <c r="K94" s="7">
        <f t="shared" si="8"/>
        <v>163.9711547851561</v>
      </c>
      <c r="L94" s="8">
        <f t="shared" si="9"/>
        <v>1.6609262720304938</v>
      </c>
      <c r="M94" s="8">
        <f t="shared" si="12"/>
        <v>2.0491748871279545</v>
      </c>
      <c r="P94" s="6">
        <f t="shared" si="10"/>
        <v>-4.2001501029580623</v>
      </c>
      <c r="U94" s="18">
        <v>70</v>
      </c>
      <c r="V94" s="20">
        <f t="shared" si="11"/>
        <v>1.5210675350114427</v>
      </c>
    </row>
    <row r="95" spans="1:22" x14ac:dyDescent="0.15">
      <c r="A95" s="6">
        <v>47</v>
      </c>
      <c r="B95" s="6">
        <v>93</v>
      </c>
      <c r="D95">
        <v>700.101806640625</v>
      </c>
      <c r="E95">
        <v>565.45660400390602</v>
      </c>
      <c r="F95">
        <v>468.01284790039102</v>
      </c>
      <c r="G95">
        <v>466.67059326171898</v>
      </c>
      <c r="I95" s="7">
        <f t="shared" si="7"/>
        <v>232.08895874023398</v>
      </c>
      <c r="J95" s="7">
        <f t="shared" si="7"/>
        <v>98.786010742187045</v>
      </c>
      <c r="K95" s="7">
        <f t="shared" si="8"/>
        <v>162.93875122070307</v>
      </c>
      <c r="L95" s="8">
        <f t="shared" si="9"/>
        <v>1.6494111868323404</v>
      </c>
      <c r="M95" s="8">
        <f t="shared" si="12"/>
        <v>2.0418345182211719</v>
      </c>
      <c r="P95" s="6">
        <f t="shared" si="10"/>
        <v>-4.5433156589464385</v>
      </c>
      <c r="U95" s="18">
        <v>70.5</v>
      </c>
      <c r="V95" s="20">
        <f t="shared" si="11"/>
        <v>1.5300408245410471</v>
      </c>
    </row>
    <row r="96" spans="1:22" x14ac:dyDescent="0.15">
      <c r="A96" s="6">
        <v>47.5</v>
      </c>
      <c r="B96" s="6">
        <v>94</v>
      </c>
      <c r="D96">
        <v>702.9208984375</v>
      </c>
      <c r="E96">
        <v>566.51477050781295</v>
      </c>
      <c r="F96">
        <v>468.45449829101602</v>
      </c>
      <c r="G96">
        <v>466.87936401367199</v>
      </c>
      <c r="I96" s="7">
        <f t="shared" si="7"/>
        <v>234.46640014648398</v>
      </c>
      <c r="J96" s="7">
        <f t="shared" si="7"/>
        <v>99.635406494140966</v>
      </c>
      <c r="K96" s="7">
        <f t="shared" si="8"/>
        <v>164.72161560058532</v>
      </c>
      <c r="L96" s="8">
        <f t="shared" si="9"/>
        <v>1.6532437754471523</v>
      </c>
      <c r="M96" s="8">
        <f t="shared" si="12"/>
        <v>2.0498418231273541</v>
      </c>
      <c r="P96" s="6">
        <f t="shared" si="10"/>
        <v>-4.1689705442806844</v>
      </c>
      <c r="U96" s="18">
        <v>71</v>
      </c>
      <c r="V96" s="20">
        <f t="shared" si="11"/>
        <v>1.5190054738371113</v>
      </c>
    </row>
    <row r="97" spans="1:22" x14ac:dyDescent="0.15">
      <c r="A97" s="6">
        <v>48</v>
      </c>
      <c r="B97" s="6">
        <v>95</v>
      </c>
      <c r="D97">
        <v>700.538330078125</v>
      </c>
      <c r="E97">
        <v>566.06433105468795</v>
      </c>
      <c r="F97">
        <v>468.30709838867199</v>
      </c>
      <c r="G97">
        <v>466.71414184570301</v>
      </c>
      <c r="I97" s="7">
        <f t="shared" si="7"/>
        <v>232.23123168945301</v>
      </c>
      <c r="J97" s="7">
        <f t="shared" si="7"/>
        <v>99.350189208984943</v>
      </c>
      <c r="K97" s="7">
        <f t="shared" si="8"/>
        <v>162.68609924316354</v>
      </c>
      <c r="L97" s="8">
        <f t="shared" si="9"/>
        <v>1.6375016548881487</v>
      </c>
      <c r="M97" s="8">
        <f t="shared" si="12"/>
        <v>2.038274418859721</v>
      </c>
      <c r="P97" s="6">
        <f t="shared" si="10"/>
        <v>-4.7097519092576849</v>
      </c>
      <c r="U97" s="18">
        <v>71.5</v>
      </c>
      <c r="V97" s="20">
        <f t="shared" si="11"/>
        <v>1.5337908237640447</v>
      </c>
    </row>
    <row r="98" spans="1:22" x14ac:dyDescent="0.15">
      <c r="A98" s="6">
        <v>48.5</v>
      </c>
      <c r="B98" s="6">
        <v>96</v>
      </c>
      <c r="D98">
        <v>706.440673828125</v>
      </c>
      <c r="E98">
        <v>569.04071044921898</v>
      </c>
      <c r="F98">
        <v>467.48019409179699</v>
      </c>
      <c r="G98">
        <v>466.07186889648398</v>
      </c>
      <c r="I98" s="7">
        <f t="shared" si="7"/>
        <v>238.96047973632801</v>
      </c>
      <c r="J98" s="7">
        <f t="shared" si="7"/>
        <v>102.968841552735</v>
      </c>
      <c r="K98" s="7">
        <f t="shared" si="8"/>
        <v>166.88229064941351</v>
      </c>
      <c r="L98" s="8">
        <f t="shared" si="9"/>
        <v>1.6207066927517635</v>
      </c>
      <c r="M98" s="8">
        <f t="shared" si="12"/>
        <v>2.0256541730147064</v>
      </c>
      <c r="P98" s="6">
        <f t="shared" si="10"/>
        <v>-5.2997540926782927</v>
      </c>
      <c r="U98" s="18">
        <v>72</v>
      </c>
      <c r="V98" s="20">
        <f t="shared" si="11"/>
        <v>1.5627589582763062</v>
      </c>
    </row>
    <row r="99" spans="1:22" x14ac:dyDescent="0.15">
      <c r="A99" s="6">
        <v>49</v>
      </c>
      <c r="B99" s="6">
        <v>97</v>
      </c>
      <c r="D99">
        <v>710.95428466796898</v>
      </c>
      <c r="E99">
        <v>570.49530029296898</v>
      </c>
      <c r="F99">
        <v>467.60162353515602</v>
      </c>
      <c r="G99">
        <v>465.85366821289102</v>
      </c>
      <c r="I99" s="7">
        <f t="shared" si="7"/>
        <v>243.35266113281295</v>
      </c>
      <c r="J99" s="7">
        <f t="shared" si="7"/>
        <v>104.64163208007795</v>
      </c>
      <c r="K99" s="7">
        <f t="shared" si="8"/>
        <v>170.1035186767584</v>
      </c>
      <c r="L99" s="8">
        <f t="shared" si="9"/>
        <v>1.6255816666409135</v>
      </c>
      <c r="M99" s="8">
        <f t="shared" si="12"/>
        <v>2.0347038631952268</v>
      </c>
      <c r="P99" s="6">
        <f t="shared" si="10"/>
        <v>-4.8766769964507057</v>
      </c>
      <c r="U99" s="18">
        <v>72.5</v>
      </c>
      <c r="V99" s="20">
        <f t="shared" si="11"/>
        <v>1.601324633214362</v>
      </c>
    </row>
    <row r="100" spans="1:22" x14ac:dyDescent="0.15">
      <c r="A100" s="6">
        <v>49.5</v>
      </c>
      <c r="B100" s="6">
        <v>98</v>
      </c>
      <c r="D100">
        <v>716.7998046875</v>
      </c>
      <c r="E100">
        <v>574.640869140625</v>
      </c>
      <c r="F100">
        <v>468.24417114257801</v>
      </c>
      <c r="G100">
        <v>466.26174926757801</v>
      </c>
      <c r="I100" s="7">
        <f t="shared" si="7"/>
        <v>248.55563354492199</v>
      </c>
      <c r="J100" s="7">
        <f t="shared" si="7"/>
        <v>108.37911987304699</v>
      </c>
      <c r="K100" s="7">
        <f t="shared" si="8"/>
        <v>172.69024963378911</v>
      </c>
      <c r="L100" s="8">
        <f t="shared" si="9"/>
        <v>1.5933904043147316</v>
      </c>
      <c r="M100" s="8">
        <f t="shared" si="12"/>
        <v>2.0066873171604156</v>
      </c>
      <c r="P100" s="6">
        <f t="shared" si="10"/>
        <v>-6.1864631555667993</v>
      </c>
      <c r="U100" s="18">
        <v>73</v>
      </c>
      <c r="V100" s="20">
        <f t="shared" si="11"/>
        <v>1.6095972167806116</v>
      </c>
    </row>
    <row r="101" spans="1:22" x14ac:dyDescent="0.15">
      <c r="A101" s="6">
        <v>50</v>
      </c>
      <c r="B101" s="6">
        <v>99</v>
      </c>
      <c r="D101">
        <v>704.84332275390602</v>
      </c>
      <c r="E101">
        <v>568.33935546875</v>
      </c>
      <c r="F101">
        <v>467.66848754882801</v>
      </c>
      <c r="G101">
        <v>465.98898315429699</v>
      </c>
      <c r="I101" s="7">
        <f t="shared" si="7"/>
        <v>237.17483520507801</v>
      </c>
      <c r="J101" s="7">
        <f t="shared" si="7"/>
        <v>102.35037231445301</v>
      </c>
      <c r="K101" s="7">
        <f t="shared" si="8"/>
        <v>165.52957458496093</v>
      </c>
      <c r="L101" s="8">
        <f t="shared" si="9"/>
        <v>1.6172835607905875</v>
      </c>
      <c r="M101" s="8">
        <f t="shared" si="12"/>
        <v>2.0347551899276421</v>
      </c>
      <c r="P101" s="6">
        <f t="shared" si="10"/>
        <v>-4.8742774485682947</v>
      </c>
      <c r="U101" s="18">
        <v>73.5</v>
      </c>
      <c r="V101" s="20">
        <f t="shared" si="11"/>
        <v>1.5699543863404037</v>
      </c>
    </row>
    <row r="102" spans="1:22" x14ac:dyDescent="0.15">
      <c r="A102" s="6">
        <v>50.5</v>
      </c>
      <c r="B102" s="6">
        <v>100</v>
      </c>
      <c r="D102">
        <v>713.672607421875</v>
      </c>
      <c r="E102">
        <v>572.562255859375</v>
      </c>
      <c r="F102">
        <v>468.11721801757801</v>
      </c>
      <c r="G102">
        <v>466.67111206054699</v>
      </c>
      <c r="I102" s="7">
        <f t="shared" si="7"/>
        <v>245.55538940429699</v>
      </c>
      <c r="J102" s="7">
        <f t="shared" si="7"/>
        <v>105.89114379882801</v>
      </c>
      <c r="K102" s="7">
        <f t="shared" si="8"/>
        <v>171.43158874511738</v>
      </c>
      <c r="L102" s="8">
        <f t="shared" si="9"/>
        <v>1.618941703668846</v>
      </c>
      <c r="M102" s="8">
        <f t="shared" si="12"/>
        <v>2.0405880490972712</v>
      </c>
      <c r="P102" s="6">
        <f t="shared" si="10"/>
        <v>-4.6015886524918299</v>
      </c>
      <c r="U102" s="18">
        <v>74</v>
      </c>
      <c r="V102" s="20">
        <f t="shared" si="11"/>
        <v>1.5448084153369417</v>
      </c>
    </row>
    <row r="103" spans="1:22" x14ac:dyDescent="0.15">
      <c r="A103" s="6">
        <v>51</v>
      </c>
      <c r="B103" s="6">
        <v>101</v>
      </c>
      <c r="D103">
        <v>721.96783447265602</v>
      </c>
      <c r="E103">
        <v>576.91711425781295</v>
      </c>
      <c r="F103">
        <v>468.09756469726602</v>
      </c>
      <c r="G103">
        <v>466.61685180664102</v>
      </c>
      <c r="I103" s="7">
        <f t="shared" si="7"/>
        <v>253.87026977539</v>
      </c>
      <c r="J103" s="7">
        <f t="shared" si="7"/>
        <v>110.30026245117193</v>
      </c>
      <c r="K103" s="7">
        <f t="shared" si="8"/>
        <v>176.66008605956966</v>
      </c>
      <c r="L103" s="8">
        <f t="shared" si="9"/>
        <v>1.6016288822320266</v>
      </c>
      <c r="M103" s="8">
        <f t="shared" si="12"/>
        <v>2.0274499439518223</v>
      </c>
      <c r="P103" s="6">
        <f t="shared" si="10"/>
        <v>-5.2158009916980763</v>
      </c>
      <c r="U103" s="18">
        <v>74.5</v>
      </c>
      <c r="V103" s="20">
        <f t="shared" si="11"/>
        <v>1.5719491444552174</v>
      </c>
    </row>
    <row r="104" spans="1:22" x14ac:dyDescent="0.15">
      <c r="A104" s="6">
        <v>51.5</v>
      </c>
      <c r="B104" s="6">
        <v>102</v>
      </c>
      <c r="D104">
        <v>703.25036621093795</v>
      </c>
      <c r="E104">
        <v>567.81335449218795</v>
      </c>
      <c r="F104">
        <v>468.250732421875</v>
      </c>
      <c r="G104">
        <v>466.78573608398398</v>
      </c>
      <c r="I104" s="7">
        <f t="shared" si="7"/>
        <v>234.99963378906295</v>
      </c>
      <c r="J104" s="7">
        <f t="shared" si="7"/>
        <v>101.02761840820398</v>
      </c>
      <c r="K104" s="7">
        <f t="shared" si="8"/>
        <v>164.28030090332018</v>
      </c>
      <c r="L104" s="8">
        <f t="shared" si="9"/>
        <v>1.6260929782541498</v>
      </c>
      <c r="M104" s="8">
        <f t="shared" si="12"/>
        <v>2.0560887562653161</v>
      </c>
      <c r="P104" s="6">
        <f t="shared" si="10"/>
        <v>-3.876923603488633</v>
      </c>
      <c r="U104" s="18">
        <v>75</v>
      </c>
      <c r="V104" s="20">
        <f t="shared" si="11"/>
        <v>1.5847574638163786</v>
      </c>
    </row>
    <row r="105" spans="1:22" x14ac:dyDescent="0.15">
      <c r="A105" s="6">
        <v>52</v>
      </c>
      <c r="B105" s="6">
        <v>103</v>
      </c>
      <c r="D105">
        <v>697.44909667968795</v>
      </c>
      <c r="E105">
        <v>565.56579589843795</v>
      </c>
      <c r="F105">
        <v>468.2333984375</v>
      </c>
      <c r="G105">
        <v>466.91842651367199</v>
      </c>
      <c r="I105" s="7">
        <f t="shared" si="7"/>
        <v>229.21569824218795</v>
      </c>
      <c r="J105" s="7">
        <f t="shared" si="7"/>
        <v>98.647369384765966</v>
      </c>
      <c r="K105" s="7">
        <f t="shared" si="8"/>
        <v>160.16253967285178</v>
      </c>
      <c r="L105" s="8">
        <f t="shared" si="9"/>
        <v>1.6235865251322712</v>
      </c>
      <c r="M105" s="8">
        <f t="shared" si="12"/>
        <v>2.057757019434808</v>
      </c>
      <c r="P105" s="6">
        <f t="shared" si="10"/>
        <v>-3.7989315481350308</v>
      </c>
    </row>
    <row r="106" spans="1:22" x14ac:dyDescent="0.15">
      <c r="A106" s="6">
        <v>52.5</v>
      </c>
      <c r="B106" s="6">
        <v>104</v>
      </c>
      <c r="D106">
        <v>697.59942626953102</v>
      </c>
      <c r="E106">
        <v>565.62567138671898</v>
      </c>
      <c r="F106">
        <v>467.91345214843801</v>
      </c>
      <c r="G106">
        <v>466.35116577148398</v>
      </c>
      <c r="I106" s="7">
        <f t="shared" si="7"/>
        <v>229.68597412109301</v>
      </c>
      <c r="J106" s="7">
        <f t="shared" si="7"/>
        <v>99.274505615235</v>
      </c>
      <c r="K106" s="7">
        <f t="shared" si="8"/>
        <v>160.19382019042851</v>
      </c>
      <c r="L106" s="8">
        <f t="shared" si="9"/>
        <v>1.6136451065422845</v>
      </c>
      <c r="M106" s="8">
        <f t="shared" si="12"/>
        <v>2.051990317136192</v>
      </c>
      <c r="P106" s="6">
        <f t="shared" si="10"/>
        <v>-4.0685274806630938</v>
      </c>
    </row>
    <row r="107" spans="1:22" x14ac:dyDescent="0.15">
      <c r="A107" s="6">
        <v>53</v>
      </c>
      <c r="B107" s="6">
        <v>105</v>
      </c>
      <c r="D107">
        <v>700.3330078125</v>
      </c>
      <c r="E107">
        <v>566.28356933593795</v>
      </c>
      <c r="F107">
        <v>467.94097900390602</v>
      </c>
      <c r="G107">
        <v>466.56777954101602</v>
      </c>
      <c r="I107" s="7">
        <f t="shared" si="7"/>
        <v>232.39202880859398</v>
      </c>
      <c r="J107" s="7">
        <f t="shared" si="7"/>
        <v>99.715789794921932</v>
      </c>
      <c r="K107" s="7">
        <f t="shared" si="8"/>
        <v>162.59097595214863</v>
      </c>
      <c r="L107" s="8">
        <f t="shared" si="9"/>
        <v>1.6305439317738688</v>
      </c>
      <c r="M107" s="8">
        <f t="shared" si="12"/>
        <v>2.0730638586591468</v>
      </c>
      <c r="P107" s="6">
        <f t="shared" si="10"/>
        <v>-3.0833299129105018</v>
      </c>
    </row>
    <row r="108" spans="1:22" x14ac:dyDescent="0.15">
      <c r="A108" s="6">
        <v>53.5</v>
      </c>
      <c r="B108" s="6">
        <v>106</v>
      </c>
      <c r="D108">
        <v>706.77630615234398</v>
      </c>
      <c r="E108">
        <v>569.3671875</v>
      </c>
      <c r="F108">
        <v>468.09310913085898</v>
      </c>
      <c r="G108">
        <v>466.81695556640602</v>
      </c>
      <c r="I108" s="7">
        <f t="shared" si="7"/>
        <v>238.683197021485</v>
      </c>
      <c r="J108" s="7">
        <f t="shared" si="7"/>
        <v>102.55023193359398</v>
      </c>
      <c r="K108" s="7">
        <f t="shared" si="8"/>
        <v>166.89803466796923</v>
      </c>
      <c r="L108" s="8">
        <f t="shared" si="9"/>
        <v>1.6274759356570099</v>
      </c>
      <c r="M108" s="8">
        <f t="shared" si="12"/>
        <v>2.0741705788336584</v>
      </c>
      <c r="P108" s="6">
        <f t="shared" si="10"/>
        <v>-3.0315902457584993</v>
      </c>
    </row>
    <row r="109" spans="1:22" x14ac:dyDescent="0.15">
      <c r="A109" s="6">
        <v>54</v>
      </c>
      <c r="B109" s="6">
        <v>107</v>
      </c>
      <c r="D109">
        <v>709.79034423828102</v>
      </c>
      <c r="E109">
        <v>570.47772216796898</v>
      </c>
      <c r="F109">
        <v>468.31707763671898</v>
      </c>
      <c r="G109">
        <v>466.71545410156301</v>
      </c>
      <c r="I109" s="7">
        <f t="shared" si="7"/>
        <v>241.47326660156205</v>
      </c>
      <c r="J109" s="7">
        <f t="shared" si="7"/>
        <v>103.76226806640597</v>
      </c>
      <c r="K109" s="7">
        <f t="shared" si="8"/>
        <v>168.83967895507789</v>
      </c>
      <c r="L109" s="8">
        <f t="shared" si="9"/>
        <v>1.6271779915896167</v>
      </c>
      <c r="M109" s="8">
        <f t="shared" si="12"/>
        <v>2.0780473510576356</v>
      </c>
      <c r="P109" s="6">
        <f t="shared" si="10"/>
        <v>-2.8503493963439483</v>
      </c>
    </row>
    <row r="110" spans="1:22" x14ac:dyDescent="0.15">
      <c r="A110" s="6">
        <v>54.5</v>
      </c>
      <c r="B110" s="6">
        <v>108</v>
      </c>
      <c r="D110">
        <v>701.77410888671898</v>
      </c>
      <c r="E110">
        <v>567.12701416015602</v>
      </c>
      <c r="F110">
        <v>468.34567260742199</v>
      </c>
      <c r="G110">
        <v>466.710205078125</v>
      </c>
      <c r="I110" s="7">
        <f t="shared" si="7"/>
        <v>233.42843627929699</v>
      </c>
      <c r="J110" s="7">
        <f t="shared" si="7"/>
        <v>100.41680908203102</v>
      </c>
      <c r="K110" s="7">
        <f t="shared" si="8"/>
        <v>163.1366699218753</v>
      </c>
      <c r="L110" s="8">
        <f t="shared" si="9"/>
        <v>1.6245952387175346</v>
      </c>
      <c r="M110" s="8">
        <f t="shared" si="12"/>
        <v>2.0796393144769243</v>
      </c>
      <c r="P110" s="6">
        <f t="shared" si="10"/>
        <v>-2.7759243887140772</v>
      </c>
    </row>
    <row r="111" spans="1:22" x14ac:dyDescent="0.15">
      <c r="A111" s="6">
        <v>55</v>
      </c>
      <c r="B111" s="6">
        <v>109</v>
      </c>
      <c r="D111">
        <v>703.40545654296898</v>
      </c>
      <c r="E111">
        <v>567.8330078125</v>
      </c>
      <c r="F111">
        <v>468.58694458007801</v>
      </c>
      <c r="G111">
        <v>467.18490600585898</v>
      </c>
      <c r="I111" s="7">
        <f t="shared" si="7"/>
        <v>234.81851196289097</v>
      </c>
      <c r="J111" s="7">
        <f t="shared" si="7"/>
        <v>100.64810180664102</v>
      </c>
      <c r="K111" s="7">
        <f t="shared" si="8"/>
        <v>164.36484069824226</v>
      </c>
      <c r="L111" s="8">
        <f t="shared" si="9"/>
        <v>1.633064486541534</v>
      </c>
      <c r="M111" s="8">
        <f t="shared" si="12"/>
        <v>2.0922832785922942</v>
      </c>
      <c r="P111" s="6">
        <f t="shared" si="10"/>
        <v>-2.1848133654603603</v>
      </c>
    </row>
    <row r="112" spans="1:22" x14ac:dyDescent="0.15">
      <c r="A112" s="6">
        <v>55.5</v>
      </c>
      <c r="B112" s="6">
        <v>110</v>
      </c>
      <c r="D112">
        <v>705.85186767578102</v>
      </c>
      <c r="E112">
        <v>569.291259765625</v>
      </c>
      <c r="F112">
        <v>468.48727416992199</v>
      </c>
      <c r="G112">
        <v>466.58169555664102</v>
      </c>
      <c r="I112" s="7">
        <f t="shared" si="7"/>
        <v>237.36459350585903</v>
      </c>
      <c r="J112" s="7">
        <f t="shared" si="7"/>
        <v>102.70956420898398</v>
      </c>
      <c r="K112" s="7">
        <f t="shared" si="8"/>
        <v>165.46789855957024</v>
      </c>
      <c r="L112" s="8">
        <f t="shared" si="9"/>
        <v>1.6110271700003651</v>
      </c>
      <c r="M112" s="8">
        <f t="shared" si="12"/>
        <v>2.0744206783424959</v>
      </c>
      <c r="P112" s="6">
        <f t="shared" si="10"/>
        <v>-3.0198979809564772</v>
      </c>
    </row>
    <row r="113" spans="1:16" x14ac:dyDescent="0.15">
      <c r="A113" s="6">
        <v>56</v>
      </c>
      <c r="B113" s="6">
        <v>111</v>
      </c>
      <c r="D113">
        <v>709.81732177734398</v>
      </c>
      <c r="E113">
        <v>572.26513671875</v>
      </c>
      <c r="F113">
        <v>468.44845581054699</v>
      </c>
      <c r="G113">
        <v>466.94622802734398</v>
      </c>
      <c r="I113" s="7">
        <f t="shared" si="7"/>
        <v>241.36886596679699</v>
      </c>
      <c r="J113" s="7">
        <f t="shared" si="7"/>
        <v>105.31890869140602</v>
      </c>
      <c r="K113" s="7">
        <f t="shared" si="8"/>
        <v>167.64562988281278</v>
      </c>
      <c r="L113" s="8">
        <f t="shared" si="9"/>
        <v>1.5917904198383761</v>
      </c>
      <c r="M113" s="8">
        <f t="shared" si="12"/>
        <v>2.0593586444718772</v>
      </c>
      <c r="P113" s="6">
        <f t="shared" si="10"/>
        <v>-3.7240548555177306</v>
      </c>
    </row>
    <row r="114" spans="1:16" x14ac:dyDescent="0.15">
      <c r="A114" s="6">
        <v>56.5</v>
      </c>
      <c r="B114" s="6">
        <v>112</v>
      </c>
      <c r="D114">
        <v>708.39630126953102</v>
      </c>
      <c r="E114">
        <v>571.71539306640602</v>
      </c>
      <c r="F114">
        <v>468.05194091796898</v>
      </c>
      <c r="G114">
        <v>466.678466796875</v>
      </c>
      <c r="I114" s="7">
        <f t="shared" si="7"/>
        <v>240.34436035156205</v>
      </c>
      <c r="J114" s="7">
        <f t="shared" si="7"/>
        <v>105.03692626953102</v>
      </c>
      <c r="K114" s="7">
        <f t="shared" si="8"/>
        <v>166.81851196289034</v>
      </c>
      <c r="L114" s="8">
        <f t="shared" si="9"/>
        <v>1.5881892005752727</v>
      </c>
      <c r="M114" s="8">
        <f t="shared" si="12"/>
        <v>2.0599321415001444</v>
      </c>
      <c r="P114" s="6">
        <f t="shared" si="10"/>
        <v>-3.6972436108701858</v>
      </c>
    </row>
    <row r="115" spans="1:16" x14ac:dyDescent="0.15">
      <c r="A115" s="6">
        <v>57</v>
      </c>
      <c r="B115" s="6">
        <v>113</v>
      </c>
      <c r="D115">
        <v>717.96136474609398</v>
      </c>
      <c r="E115">
        <v>575.41101074218795</v>
      </c>
      <c r="F115">
        <v>468.21871948242199</v>
      </c>
      <c r="G115">
        <v>466.58197021484398</v>
      </c>
      <c r="I115" s="7">
        <f t="shared" si="7"/>
        <v>249.74264526367199</v>
      </c>
      <c r="J115" s="7">
        <f t="shared" si="7"/>
        <v>108.82904052734398</v>
      </c>
      <c r="K115" s="7">
        <f t="shared" si="8"/>
        <v>173.56231689453119</v>
      </c>
      <c r="L115" s="8">
        <f t="shared" si="9"/>
        <v>1.5948162002854613</v>
      </c>
      <c r="M115" s="8">
        <f t="shared" si="12"/>
        <v>2.0707338575017036</v>
      </c>
      <c r="P115" s="6">
        <f t="shared" si="10"/>
        <v>-3.1922585175626113</v>
      </c>
    </row>
    <row r="116" spans="1:16" x14ac:dyDescent="0.15">
      <c r="A116" s="6">
        <v>57.5</v>
      </c>
      <c r="B116" s="6">
        <v>114</v>
      </c>
      <c r="D116">
        <v>712.04974365234398</v>
      </c>
      <c r="E116">
        <v>571.221435546875</v>
      </c>
      <c r="F116">
        <v>468.43194580078102</v>
      </c>
      <c r="G116">
        <v>466.99765014648398</v>
      </c>
      <c r="I116" s="7">
        <f t="shared" si="7"/>
        <v>243.61779785156295</v>
      </c>
      <c r="J116" s="7">
        <f t="shared" si="7"/>
        <v>104.22378540039102</v>
      </c>
      <c r="K116" s="7">
        <f t="shared" si="8"/>
        <v>170.66114807128923</v>
      </c>
      <c r="L116" s="8">
        <f t="shared" si="9"/>
        <v>1.6374491428772164</v>
      </c>
      <c r="M116" s="8">
        <f t="shared" si="12"/>
        <v>2.1175415163848292</v>
      </c>
      <c r="P116" s="6">
        <f t="shared" si="10"/>
        <v>-1.0039793603257112</v>
      </c>
    </row>
    <row r="117" spans="1:16" x14ac:dyDescent="0.15">
      <c r="A117" s="6">
        <v>58</v>
      </c>
      <c r="B117" s="6">
        <v>115</v>
      </c>
      <c r="D117">
        <v>710.97064208984398</v>
      </c>
      <c r="E117">
        <v>570.357177734375</v>
      </c>
      <c r="F117">
        <v>467.90347290039102</v>
      </c>
      <c r="G117">
        <v>466.01889038085898</v>
      </c>
      <c r="I117" s="7">
        <f t="shared" si="7"/>
        <v>243.06716918945295</v>
      </c>
      <c r="J117" s="7">
        <f t="shared" si="7"/>
        <v>104.33828735351602</v>
      </c>
      <c r="K117" s="7">
        <f t="shared" si="8"/>
        <v>170.03036804199175</v>
      </c>
      <c r="L117" s="8">
        <f t="shared" si="9"/>
        <v>1.6296066607447723</v>
      </c>
      <c r="M117" s="8">
        <f t="shared" si="12"/>
        <v>2.1138737505437555</v>
      </c>
      <c r="P117" s="6">
        <f t="shared" si="10"/>
        <v>-1.1754490671035611</v>
      </c>
    </row>
    <row r="118" spans="1:16" x14ac:dyDescent="0.15">
      <c r="A118" s="6">
        <v>58.5</v>
      </c>
      <c r="B118" s="6">
        <v>116</v>
      </c>
      <c r="D118">
        <v>720.49481201171898</v>
      </c>
      <c r="E118">
        <v>573.93566894531295</v>
      </c>
      <c r="F118">
        <v>468.23550415039102</v>
      </c>
      <c r="G118">
        <v>466.68399047851602</v>
      </c>
      <c r="I118" s="7">
        <f t="shared" si="7"/>
        <v>252.25930786132795</v>
      </c>
      <c r="J118" s="7">
        <f t="shared" si="7"/>
        <v>107.25167846679693</v>
      </c>
      <c r="K118" s="7">
        <f t="shared" si="8"/>
        <v>177.1831329345701</v>
      </c>
      <c r="L118" s="8">
        <f t="shared" si="9"/>
        <v>1.6520313291826254</v>
      </c>
      <c r="M118" s="8">
        <f t="shared" si="12"/>
        <v>2.1404731352729791</v>
      </c>
      <c r="P118" s="6">
        <f t="shared" si="10"/>
        <v>6.8084162012269786E-2</v>
      </c>
    </row>
    <row r="119" spans="1:16" x14ac:dyDescent="0.15">
      <c r="A119" s="6">
        <v>59</v>
      </c>
      <c r="B119" s="6">
        <v>117</v>
      </c>
      <c r="D119">
        <v>708.55352783203102</v>
      </c>
      <c r="E119">
        <v>570.27679443359398</v>
      </c>
      <c r="F119">
        <v>467.14501953125</v>
      </c>
      <c r="G119">
        <v>465.66299438476602</v>
      </c>
      <c r="I119" s="7">
        <f t="shared" si="7"/>
        <v>241.40850830078102</v>
      </c>
      <c r="J119" s="7">
        <f t="shared" si="7"/>
        <v>104.61380004882795</v>
      </c>
      <c r="K119" s="7">
        <f t="shared" si="8"/>
        <v>168.17884826660145</v>
      </c>
      <c r="L119" s="8">
        <f t="shared" si="9"/>
        <v>1.6076162818682127</v>
      </c>
      <c r="M119" s="8">
        <f t="shared" si="12"/>
        <v>2.100232804249937</v>
      </c>
      <c r="P119" s="6">
        <f t="shared" si="10"/>
        <v>-1.8131694567151018</v>
      </c>
    </row>
    <row r="120" spans="1:16" x14ac:dyDescent="0.15">
      <c r="A120" s="6">
        <v>59.5</v>
      </c>
      <c r="B120" s="6">
        <v>118</v>
      </c>
      <c r="D120">
        <v>708.120361328125</v>
      </c>
      <c r="E120">
        <v>569.58453369140602</v>
      </c>
      <c r="F120">
        <v>467.63571166992199</v>
      </c>
      <c r="G120">
        <v>466.17388916015602</v>
      </c>
      <c r="I120" s="7">
        <f t="shared" si="7"/>
        <v>240.48464965820301</v>
      </c>
      <c r="J120" s="7">
        <f t="shared" si="7"/>
        <v>103.41064453125</v>
      </c>
      <c r="K120" s="7">
        <f t="shared" si="8"/>
        <v>168.09719848632801</v>
      </c>
      <c r="L120" s="8">
        <f t="shared" si="9"/>
        <v>1.6255309039828116</v>
      </c>
      <c r="M120" s="8">
        <f t="shared" si="12"/>
        <v>2.1223221426559067</v>
      </c>
      <c r="P120" s="6">
        <f t="shared" si="10"/>
        <v>-0.78048292668311148</v>
      </c>
    </row>
    <row r="121" spans="1:16" x14ac:dyDescent="0.15">
      <c r="A121" s="6">
        <v>60</v>
      </c>
      <c r="B121" s="6">
        <v>119</v>
      </c>
      <c r="D121">
        <v>715.73986816406295</v>
      </c>
      <c r="E121">
        <v>573.94494628906295</v>
      </c>
      <c r="F121">
        <v>467.68057250976602</v>
      </c>
      <c r="G121">
        <v>466.480712890625</v>
      </c>
      <c r="I121" s="7">
        <f t="shared" si="7"/>
        <v>248.05929565429693</v>
      </c>
      <c r="J121" s="7">
        <f t="shared" si="7"/>
        <v>107.46423339843795</v>
      </c>
      <c r="K121" s="7">
        <f t="shared" si="8"/>
        <v>172.83433227539035</v>
      </c>
      <c r="L121" s="8">
        <f t="shared" si="9"/>
        <v>1.60829633087861</v>
      </c>
      <c r="M121" s="8">
        <f t="shared" si="12"/>
        <v>2.1092622858430756</v>
      </c>
      <c r="P121" s="6">
        <f t="shared" si="10"/>
        <v>-1.3910371210591785</v>
      </c>
    </row>
    <row r="122" spans="1:16" x14ac:dyDescent="0.15">
      <c r="A122" s="6">
        <v>60.5</v>
      </c>
      <c r="B122" s="6">
        <v>120</v>
      </c>
      <c r="D122">
        <v>715.70642089843795</v>
      </c>
      <c r="E122">
        <v>574.10827636718795</v>
      </c>
      <c r="F122">
        <v>467.23760986328102</v>
      </c>
      <c r="G122">
        <v>465.87805175781301</v>
      </c>
      <c r="I122" s="7">
        <f t="shared" si="7"/>
        <v>248.46881103515693</v>
      </c>
      <c r="J122" s="7">
        <f t="shared" si="7"/>
        <v>108.23022460937494</v>
      </c>
      <c r="K122" s="7">
        <f t="shared" si="8"/>
        <v>172.70765380859447</v>
      </c>
      <c r="L122" s="8">
        <f t="shared" si="9"/>
        <v>1.5957432818044293</v>
      </c>
      <c r="M122" s="8">
        <f t="shared" si="12"/>
        <v>2.1008839530602654</v>
      </c>
      <c r="P122" s="6">
        <f t="shared" si="10"/>
        <v>-1.7827279562448646</v>
      </c>
    </row>
    <row r="123" spans="1:16" x14ac:dyDescent="0.15">
      <c r="A123" s="6">
        <v>61</v>
      </c>
      <c r="B123" s="6">
        <v>121</v>
      </c>
      <c r="D123">
        <v>720.88641357421898</v>
      </c>
      <c r="E123">
        <v>577.16363525390602</v>
      </c>
      <c r="F123">
        <v>467.40676879882801</v>
      </c>
      <c r="G123">
        <v>465.96905517578102</v>
      </c>
      <c r="I123" s="7">
        <f t="shared" si="7"/>
        <v>253.47964477539097</v>
      </c>
      <c r="J123" s="7">
        <f t="shared" si="7"/>
        <v>111.194580078125</v>
      </c>
      <c r="K123" s="7">
        <f t="shared" si="8"/>
        <v>175.64343872070347</v>
      </c>
      <c r="L123" s="8">
        <f t="shared" si="9"/>
        <v>1.5796043170206397</v>
      </c>
      <c r="M123" s="8">
        <f t="shared" si="12"/>
        <v>2.0889197045678465</v>
      </c>
      <c r="P123" s="6">
        <f t="shared" si="10"/>
        <v>-2.3420619676581498</v>
      </c>
    </row>
    <row r="124" spans="1:16" x14ac:dyDescent="0.15">
      <c r="A124" s="6">
        <v>61.5</v>
      </c>
      <c r="B124" s="6">
        <v>122</v>
      </c>
      <c r="D124">
        <v>720.80169677734398</v>
      </c>
      <c r="E124">
        <v>577.05725097656295</v>
      </c>
      <c r="F124">
        <v>467.46893310546898</v>
      </c>
      <c r="G124">
        <v>466.12326049804699</v>
      </c>
      <c r="I124" s="7">
        <f t="shared" si="7"/>
        <v>253.332763671875</v>
      </c>
      <c r="J124" s="7">
        <f t="shared" si="7"/>
        <v>110.93399047851597</v>
      </c>
      <c r="K124" s="7">
        <f t="shared" si="8"/>
        <v>175.67897033691384</v>
      </c>
      <c r="L124" s="8">
        <f t="shared" si="9"/>
        <v>1.5836351832212934</v>
      </c>
      <c r="M124" s="8">
        <f t="shared" si="12"/>
        <v>2.0971252870598707</v>
      </c>
      <c r="P124" s="6">
        <f t="shared" si="10"/>
        <v>-1.9584472864556728</v>
      </c>
    </row>
    <row r="125" spans="1:16" x14ac:dyDescent="0.15">
      <c r="A125" s="6">
        <v>62</v>
      </c>
      <c r="B125" s="6">
        <v>123</v>
      </c>
      <c r="D125">
        <v>713.38653564453102</v>
      </c>
      <c r="E125">
        <v>573.60858154296898</v>
      </c>
      <c r="F125">
        <v>467.52191162109398</v>
      </c>
      <c r="G125">
        <v>466.20980834960898</v>
      </c>
      <c r="I125" s="7">
        <f t="shared" si="7"/>
        <v>245.86462402343705</v>
      </c>
      <c r="J125" s="7">
        <f t="shared" si="7"/>
        <v>107.39877319336</v>
      </c>
      <c r="K125" s="7">
        <f t="shared" si="8"/>
        <v>170.68548278808504</v>
      </c>
      <c r="L125" s="8">
        <f t="shared" si="9"/>
        <v>1.5892684591544084</v>
      </c>
      <c r="M125" s="8">
        <f t="shared" si="12"/>
        <v>2.1069332792843563</v>
      </c>
      <c r="P125" s="6">
        <f t="shared" si="10"/>
        <v>-1.4999192277725084</v>
      </c>
    </row>
    <row r="126" spans="1:16" x14ac:dyDescent="0.15">
      <c r="A126" s="6">
        <v>62.5</v>
      </c>
      <c r="B126" s="6">
        <v>124</v>
      </c>
      <c r="D126">
        <v>723.09808349609398</v>
      </c>
      <c r="E126">
        <v>578.93255615234398</v>
      </c>
      <c r="F126">
        <v>467.71517944335898</v>
      </c>
      <c r="G126">
        <v>466.27090454101602</v>
      </c>
      <c r="I126" s="7">
        <f t="shared" si="7"/>
        <v>255.382904052735</v>
      </c>
      <c r="J126" s="7">
        <f t="shared" si="7"/>
        <v>112.66165161132795</v>
      </c>
      <c r="K126" s="7">
        <f t="shared" si="8"/>
        <v>176.51974792480544</v>
      </c>
      <c r="L126" s="8">
        <f t="shared" si="9"/>
        <v>1.5668130672696143</v>
      </c>
      <c r="M126" s="8">
        <f t="shared" si="12"/>
        <v>2.0886526036909325</v>
      </c>
      <c r="P126" s="6">
        <f t="shared" si="10"/>
        <v>-2.3545490540832565</v>
      </c>
    </row>
    <row r="127" spans="1:16" x14ac:dyDescent="0.15">
      <c r="A127" s="6">
        <v>63</v>
      </c>
      <c r="B127" s="6">
        <v>125</v>
      </c>
      <c r="D127">
        <v>709.5849609375</v>
      </c>
      <c r="E127">
        <v>572.64874267578102</v>
      </c>
      <c r="F127">
        <v>467.68737792968801</v>
      </c>
      <c r="G127">
        <v>466.34671020507801</v>
      </c>
      <c r="I127" s="7">
        <f t="shared" si="7"/>
        <v>241.89758300781199</v>
      </c>
      <c r="J127" s="7">
        <f t="shared" si="7"/>
        <v>106.30203247070301</v>
      </c>
      <c r="K127" s="7">
        <f t="shared" si="8"/>
        <v>167.48616027831989</v>
      </c>
      <c r="L127" s="8">
        <f t="shared" si="9"/>
        <v>1.5755687486453216</v>
      </c>
      <c r="M127" s="8">
        <f t="shared" si="12"/>
        <v>2.1015830013580103</v>
      </c>
      <c r="P127" s="6">
        <f t="shared" si="10"/>
        <v>-1.7500471331411775</v>
      </c>
    </row>
    <row r="128" spans="1:16" x14ac:dyDescent="0.15">
      <c r="A128" s="6">
        <v>63.5</v>
      </c>
      <c r="B128" s="6">
        <v>126</v>
      </c>
      <c r="D128">
        <v>705.06298828125</v>
      </c>
      <c r="E128">
        <v>571.02197265625</v>
      </c>
      <c r="F128">
        <v>467.11669921875</v>
      </c>
      <c r="G128">
        <v>465.65881347656301</v>
      </c>
      <c r="I128" s="7">
        <f t="shared" si="7"/>
        <v>237.9462890625</v>
      </c>
      <c r="J128" s="7">
        <f t="shared" si="7"/>
        <v>105.36315917968699</v>
      </c>
      <c r="K128" s="7">
        <f t="shared" si="8"/>
        <v>164.19207763671912</v>
      </c>
      <c r="L128" s="8">
        <f t="shared" si="9"/>
        <v>1.5583442914492049</v>
      </c>
      <c r="M128" s="8">
        <f t="shared" si="12"/>
        <v>2.0885332604532643</v>
      </c>
      <c r="P128" s="6">
        <f t="shared" si="10"/>
        <v>-2.3601284042532518</v>
      </c>
    </row>
    <row r="129" spans="1:16" x14ac:dyDescent="0.15">
      <c r="A129" s="6">
        <v>64</v>
      </c>
      <c r="B129" s="6">
        <v>127</v>
      </c>
      <c r="D129">
        <v>704.96417236328102</v>
      </c>
      <c r="E129">
        <v>570.47052001953102</v>
      </c>
      <c r="F129">
        <v>467.130859375</v>
      </c>
      <c r="G129">
        <v>465.87542724609398</v>
      </c>
      <c r="I129" s="7">
        <f t="shared" si="7"/>
        <v>237.83331298828102</v>
      </c>
      <c r="J129" s="7">
        <f t="shared" si="7"/>
        <v>104.59509277343705</v>
      </c>
      <c r="K129" s="7">
        <f t="shared" si="8"/>
        <v>164.6167480468751</v>
      </c>
      <c r="L129" s="8">
        <f t="shared" si="9"/>
        <v>1.5738477177265926</v>
      </c>
      <c r="M129" s="8">
        <f t="shared" si="12"/>
        <v>2.1082114030220227</v>
      </c>
      <c r="P129" s="6">
        <f t="shared" si="10"/>
        <v>-1.4401663667612628</v>
      </c>
    </row>
    <row r="130" spans="1:16" x14ac:dyDescent="0.15">
      <c r="A130" s="6">
        <v>64.5</v>
      </c>
      <c r="B130" s="6">
        <v>128</v>
      </c>
      <c r="D130">
        <v>704.87487792968795</v>
      </c>
      <c r="E130">
        <v>570.30035400390602</v>
      </c>
      <c r="F130">
        <v>467.8056640625</v>
      </c>
      <c r="G130">
        <v>466.35772705078102</v>
      </c>
      <c r="I130" s="7">
        <f t="shared" ref="I130:J151" si="13">D130-F130</f>
        <v>237.06921386718795</v>
      </c>
      <c r="J130" s="7">
        <f t="shared" si="13"/>
        <v>103.942626953125</v>
      </c>
      <c r="K130" s="7">
        <f t="shared" ref="K130:K151" si="14">I130-0.7*J130</f>
        <v>164.30937500000044</v>
      </c>
      <c r="L130" s="8">
        <f t="shared" ref="L130:L151" si="15">K130/J130</f>
        <v>1.5807698902404981</v>
      </c>
      <c r="M130" s="8">
        <f t="shared" si="12"/>
        <v>2.1193082918272985</v>
      </c>
      <c r="P130" s="6">
        <f t="shared" si="10"/>
        <v>-0.9213818117935989</v>
      </c>
    </row>
    <row r="131" spans="1:16" x14ac:dyDescent="0.15">
      <c r="A131" s="6">
        <v>65</v>
      </c>
      <c r="B131" s="6">
        <v>129</v>
      </c>
      <c r="D131">
        <v>709.62274169921898</v>
      </c>
      <c r="E131">
        <v>572.87237548828102</v>
      </c>
      <c r="F131">
        <v>467.324951171875</v>
      </c>
      <c r="G131">
        <v>466.35510253906301</v>
      </c>
      <c r="I131" s="7">
        <f t="shared" si="13"/>
        <v>242.29779052734398</v>
      </c>
      <c r="J131" s="7">
        <f t="shared" si="13"/>
        <v>106.51727294921801</v>
      </c>
      <c r="K131" s="7">
        <f t="shared" si="14"/>
        <v>167.73569946289138</v>
      </c>
      <c r="L131" s="8">
        <f t="shared" si="15"/>
        <v>1.5747276926894211</v>
      </c>
      <c r="M131" s="8">
        <f t="shared" si="12"/>
        <v>2.1174408105675919</v>
      </c>
      <c r="P131" s="6">
        <f t="shared" si="10"/>
        <v>-1.0086874026873933</v>
      </c>
    </row>
    <row r="132" spans="1:16" x14ac:dyDescent="0.15">
      <c r="A132" s="6">
        <v>65.5</v>
      </c>
      <c r="B132" s="6">
        <v>130</v>
      </c>
      <c r="D132">
        <v>710.22735595703102</v>
      </c>
      <c r="E132">
        <v>572.69915771484398</v>
      </c>
      <c r="F132">
        <v>467.68634033203102</v>
      </c>
      <c r="G132">
        <v>466.41305541992199</v>
      </c>
      <c r="I132" s="7">
        <f t="shared" si="13"/>
        <v>242.541015625</v>
      </c>
      <c r="J132" s="7">
        <f t="shared" si="13"/>
        <v>106.28610229492199</v>
      </c>
      <c r="K132" s="7">
        <f t="shared" si="14"/>
        <v>168.14074401855461</v>
      </c>
      <c r="L132" s="8">
        <f t="shared" si="15"/>
        <v>1.581963590611299</v>
      </c>
      <c r="M132" s="8">
        <f t="shared" si="12"/>
        <v>2.1288514247808408</v>
      </c>
      <c r="P132" s="6">
        <f t="shared" si="10"/>
        <v>-0.47523604344572823</v>
      </c>
    </row>
    <row r="133" spans="1:16" x14ac:dyDescent="0.15">
      <c r="A133" s="6">
        <v>66</v>
      </c>
      <c r="B133" s="6">
        <v>131</v>
      </c>
      <c r="D133">
        <v>701.87255859375</v>
      </c>
      <c r="E133">
        <v>569.514892578125</v>
      </c>
      <c r="F133">
        <v>467.21401977539102</v>
      </c>
      <c r="G133">
        <v>465.90979003906301</v>
      </c>
      <c r="I133" s="7">
        <f t="shared" si="13"/>
        <v>234.65853881835898</v>
      </c>
      <c r="J133" s="7">
        <f t="shared" si="13"/>
        <v>103.60510253906199</v>
      </c>
      <c r="K133" s="7">
        <f t="shared" si="14"/>
        <v>162.13496704101559</v>
      </c>
      <c r="L133" s="8">
        <f t="shared" si="15"/>
        <v>1.5649322578478817</v>
      </c>
      <c r="M133" s="8">
        <f t="shared" si="12"/>
        <v>2.1159948083087938</v>
      </c>
      <c r="P133" s="6">
        <f t="shared" si="10"/>
        <v>-1.0762886602539425</v>
      </c>
    </row>
    <row r="134" spans="1:16" x14ac:dyDescent="0.15">
      <c r="A134" s="6">
        <v>66.5</v>
      </c>
      <c r="B134" s="6">
        <v>132</v>
      </c>
      <c r="D134">
        <v>685.4482421875</v>
      </c>
      <c r="E134">
        <v>562.59912109375</v>
      </c>
      <c r="F134">
        <v>467.07449340820301</v>
      </c>
      <c r="G134">
        <v>465.57958984375</v>
      </c>
      <c r="I134" s="7">
        <f t="shared" si="13"/>
        <v>218.37374877929699</v>
      </c>
      <c r="J134" s="7">
        <f t="shared" si="13"/>
        <v>97.01953125</v>
      </c>
      <c r="K134" s="7">
        <f t="shared" si="14"/>
        <v>150.46007690429701</v>
      </c>
      <c r="L134" s="8">
        <f t="shared" si="15"/>
        <v>1.5508225505294535</v>
      </c>
      <c r="M134" s="8">
        <f t="shared" si="12"/>
        <v>2.1060598172817362</v>
      </c>
      <c r="P134" s="6">
        <f t="shared" ref="P134:P151" si="16">(M134-$O$2)/$O$2*100</f>
        <v>-1.5407539702180646</v>
      </c>
    </row>
    <row r="135" spans="1:16" x14ac:dyDescent="0.15">
      <c r="A135" s="6">
        <v>67</v>
      </c>
      <c r="B135" s="6">
        <v>133</v>
      </c>
      <c r="D135">
        <v>691.64263916015602</v>
      </c>
      <c r="E135">
        <v>565.13232421875</v>
      </c>
      <c r="F135">
        <v>467.82141113281301</v>
      </c>
      <c r="G135">
        <v>466.31234741210898</v>
      </c>
      <c r="I135" s="7">
        <f t="shared" si="13"/>
        <v>223.82122802734301</v>
      </c>
      <c r="J135" s="7">
        <f t="shared" si="13"/>
        <v>98.819976806641023</v>
      </c>
      <c r="K135" s="7">
        <f t="shared" si="14"/>
        <v>154.6472442626943</v>
      </c>
      <c r="L135" s="8">
        <f t="shared" si="15"/>
        <v>1.56493908681328</v>
      </c>
      <c r="M135" s="8">
        <f t="shared" si="12"/>
        <v>2.124351069856933</v>
      </c>
      <c r="P135" s="6">
        <f t="shared" si="16"/>
        <v>-0.68562966524051694</v>
      </c>
    </row>
    <row r="136" spans="1:16" x14ac:dyDescent="0.15">
      <c r="A136" s="6">
        <v>67.5</v>
      </c>
      <c r="B136" s="6">
        <v>134</v>
      </c>
      <c r="D136">
        <v>702.57421875</v>
      </c>
      <c r="E136">
        <v>570.09661865234398</v>
      </c>
      <c r="F136">
        <v>467.44689941406301</v>
      </c>
      <c r="G136">
        <v>466.07473754882801</v>
      </c>
      <c r="I136" s="7">
        <f t="shared" si="13"/>
        <v>235.12731933593699</v>
      </c>
      <c r="J136" s="7">
        <f t="shared" si="13"/>
        <v>104.02188110351597</v>
      </c>
      <c r="K136" s="7">
        <f t="shared" si="14"/>
        <v>162.3120025634758</v>
      </c>
      <c r="L136" s="8">
        <f t="shared" si="15"/>
        <v>1.560364039196265</v>
      </c>
      <c r="M136" s="8">
        <f t="shared" si="12"/>
        <v>2.1239507385312888</v>
      </c>
      <c r="P136" s="6">
        <f t="shared" si="16"/>
        <v>-0.70434533521417708</v>
      </c>
    </row>
    <row r="137" spans="1:16" x14ac:dyDescent="0.15">
      <c r="A137" s="6">
        <v>68</v>
      </c>
      <c r="B137" s="6">
        <v>135</v>
      </c>
      <c r="D137">
        <v>697.05841064453102</v>
      </c>
      <c r="E137">
        <v>568.57244873046898</v>
      </c>
      <c r="F137">
        <v>467.798583984375</v>
      </c>
      <c r="G137">
        <v>466.51873779296898</v>
      </c>
      <c r="I137" s="7">
        <f t="shared" si="13"/>
        <v>229.25982666015602</v>
      </c>
      <c r="J137" s="7">
        <f t="shared" si="13"/>
        <v>102.0537109375</v>
      </c>
      <c r="K137" s="7">
        <f t="shared" si="14"/>
        <v>157.82222900390605</v>
      </c>
      <c r="L137" s="8">
        <f t="shared" si="15"/>
        <v>1.54646242213142</v>
      </c>
      <c r="M137" s="8">
        <f t="shared" si="12"/>
        <v>2.1142238377578142</v>
      </c>
      <c r="P137" s="6">
        <f t="shared" si="16"/>
        <v>-1.1590823320003876</v>
      </c>
    </row>
    <row r="138" spans="1:16" x14ac:dyDescent="0.15">
      <c r="A138" s="6">
        <v>68.5</v>
      </c>
      <c r="B138" s="6">
        <v>136</v>
      </c>
      <c r="D138">
        <v>703.72320556640602</v>
      </c>
      <c r="E138">
        <v>572.589111328125</v>
      </c>
      <c r="F138">
        <v>467.71255493164102</v>
      </c>
      <c r="G138">
        <v>466.14974975585898</v>
      </c>
      <c r="I138" s="7">
        <f t="shared" si="13"/>
        <v>236.010650634765</v>
      </c>
      <c r="J138" s="7">
        <f t="shared" si="13"/>
        <v>106.43936157226602</v>
      </c>
      <c r="K138" s="7">
        <f t="shared" si="14"/>
        <v>161.50309753417878</v>
      </c>
      <c r="L138" s="8">
        <f t="shared" si="15"/>
        <v>1.5173249364571559</v>
      </c>
      <c r="M138" s="8">
        <f t="shared" si="12"/>
        <v>2.0892610683749209</v>
      </c>
      <c r="P138" s="6">
        <f t="shared" si="16"/>
        <v>-2.3261030557646687</v>
      </c>
    </row>
    <row r="139" spans="1:16" x14ac:dyDescent="0.15">
      <c r="A139" s="6">
        <v>69</v>
      </c>
      <c r="B139" s="6">
        <v>137</v>
      </c>
      <c r="D139">
        <v>704.712890625</v>
      </c>
      <c r="E139">
        <v>572.57330322265602</v>
      </c>
      <c r="F139">
        <v>467.64385986328102</v>
      </c>
      <c r="G139">
        <v>466.18673706054699</v>
      </c>
      <c r="I139" s="7">
        <f t="shared" si="13"/>
        <v>237.06903076171898</v>
      </c>
      <c r="J139" s="7">
        <f t="shared" si="13"/>
        <v>106.38656616210903</v>
      </c>
      <c r="K139" s="7">
        <f t="shared" si="14"/>
        <v>162.59843444824264</v>
      </c>
      <c r="L139" s="8">
        <f t="shared" si="15"/>
        <v>1.5283737441105059</v>
      </c>
      <c r="M139" s="8">
        <f t="shared" si="12"/>
        <v>2.1044845923196411</v>
      </c>
      <c r="P139" s="6">
        <f t="shared" si="16"/>
        <v>-1.6143964474271644</v>
      </c>
    </row>
    <row r="140" spans="1:16" x14ac:dyDescent="0.15">
      <c r="A140" s="6">
        <v>69.5</v>
      </c>
      <c r="B140" s="6">
        <v>138</v>
      </c>
      <c r="D140">
        <v>714.79479980468795</v>
      </c>
      <c r="E140">
        <v>576.43939208984398</v>
      </c>
      <c r="F140">
        <v>467.41516113281301</v>
      </c>
      <c r="G140">
        <v>466.08575439453102</v>
      </c>
      <c r="I140" s="7">
        <f t="shared" si="13"/>
        <v>247.37963867187494</v>
      </c>
      <c r="J140" s="7">
        <f t="shared" si="13"/>
        <v>110.35363769531295</v>
      </c>
      <c r="K140" s="7">
        <f t="shared" si="14"/>
        <v>170.13209228515586</v>
      </c>
      <c r="L140" s="8">
        <f t="shared" si="15"/>
        <v>1.5416989945985431</v>
      </c>
      <c r="M140" s="8">
        <f t="shared" si="12"/>
        <v>2.1219845590990492</v>
      </c>
      <c r="P140" s="6">
        <f t="shared" si="16"/>
        <v>-0.79626511017453061</v>
      </c>
    </row>
    <row r="141" spans="1:16" x14ac:dyDescent="0.15">
      <c r="A141" s="6">
        <v>70</v>
      </c>
      <c r="B141" s="6">
        <v>139</v>
      </c>
      <c r="D141">
        <v>721.06536865234398</v>
      </c>
      <c r="E141">
        <v>580.34375</v>
      </c>
      <c r="F141">
        <v>467.90637207031301</v>
      </c>
      <c r="G141">
        <v>466.36297607421898</v>
      </c>
      <c r="I141" s="7">
        <f t="shared" si="13"/>
        <v>253.15899658203097</v>
      </c>
      <c r="J141" s="7">
        <f t="shared" si="13"/>
        <v>113.98077392578102</v>
      </c>
      <c r="K141" s="7">
        <f t="shared" si="14"/>
        <v>173.37245483398425</v>
      </c>
      <c r="L141" s="8">
        <f t="shared" si="15"/>
        <v>1.5210675350114427</v>
      </c>
      <c r="M141" s="8">
        <f t="shared" si="12"/>
        <v>2.105527815803319</v>
      </c>
      <c r="P141" s="6">
        <f t="shared" si="16"/>
        <v>-1.5656252792007732</v>
      </c>
    </row>
    <row r="142" spans="1:16" x14ac:dyDescent="0.15">
      <c r="A142" s="6">
        <v>70.5</v>
      </c>
      <c r="B142" s="6">
        <v>140</v>
      </c>
      <c r="D142">
        <v>719.23986816406295</v>
      </c>
      <c r="E142">
        <v>579.292724609375</v>
      </c>
      <c r="F142">
        <v>467.65277099609398</v>
      </c>
      <c r="G142">
        <v>466.47546386718801</v>
      </c>
      <c r="I142" s="7">
        <f t="shared" si="13"/>
        <v>251.58709716796898</v>
      </c>
      <c r="J142" s="7">
        <f t="shared" si="13"/>
        <v>112.81726074218699</v>
      </c>
      <c r="K142" s="7">
        <f t="shared" si="14"/>
        <v>172.61501464843809</v>
      </c>
      <c r="L142" s="8">
        <f t="shared" si="15"/>
        <v>1.5300408245410471</v>
      </c>
      <c r="M142" s="8">
        <f t="shared" si="12"/>
        <v>2.118675821624294</v>
      </c>
      <c r="P142" s="6">
        <f t="shared" si="16"/>
        <v>-0.95095007894970485</v>
      </c>
    </row>
    <row r="143" spans="1:16" x14ac:dyDescent="0.15">
      <c r="A143" s="6">
        <v>71</v>
      </c>
      <c r="B143" s="6">
        <v>141</v>
      </c>
      <c r="D143">
        <v>721.97229003906295</v>
      </c>
      <c r="E143">
        <v>580.835205078125</v>
      </c>
      <c r="F143">
        <v>467.97640991210898</v>
      </c>
      <c r="G143">
        <v>466.37136840820301</v>
      </c>
      <c r="I143" s="7">
        <f t="shared" si="13"/>
        <v>253.99588012695398</v>
      </c>
      <c r="J143" s="7">
        <f t="shared" si="13"/>
        <v>114.46383666992199</v>
      </c>
      <c r="K143" s="7">
        <f t="shared" si="14"/>
        <v>173.87119445800857</v>
      </c>
      <c r="L143" s="8">
        <f t="shared" si="15"/>
        <v>1.5190054738371113</v>
      </c>
      <c r="M143" s="8">
        <f t="shared" si="12"/>
        <v>2.1118151872117288</v>
      </c>
      <c r="P143" s="6">
        <f t="shared" si="16"/>
        <v>-1.2716878310326438</v>
      </c>
    </row>
    <row r="144" spans="1:16" x14ac:dyDescent="0.15">
      <c r="A144" s="6">
        <v>71.5</v>
      </c>
      <c r="B144" s="6">
        <v>142</v>
      </c>
      <c r="D144">
        <v>724.881103515625</v>
      </c>
      <c r="E144">
        <v>581.69195556640602</v>
      </c>
      <c r="F144">
        <v>467.9609375</v>
      </c>
      <c r="G144">
        <v>466.67663574218801</v>
      </c>
      <c r="I144" s="7">
        <f t="shared" si="13"/>
        <v>256.920166015625</v>
      </c>
      <c r="J144" s="7">
        <f t="shared" si="13"/>
        <v>115.01531982421801</v>
      </c>
      <c r="K144" s="7">
        <f t="shared" si="14"/>
        <v>176.4094421386724</v>
      </c>
      <c r="L144" s="8">
        <f t="shared" si="15"/>
        <v>1.5337908237640447</v>
      </c>
      <c r="M144" s="8">
        <f t="shared" si="12"/>
        <v>2.1307752534300328</v>
      </c>
      <c r="P144" s="6">
        <f t="shared" si="16"/>
        <v>-0.3852961866878023</v>
      </c>
    </row>
    <row r="145" spans="1:16" x14ac:dyDescent="0.15">
      <c r="A145" s="6">
        <v>72</v>
      </c>
      <c r="B145" s="6">
        <v>143</v>
      </c>
      <c r="D145">
        <v>717.68811035156295</v>
      </c>
      <c r="E145">
        <v>576.87078857421898</v>
      </c>
      <c r="F145">
        <v>467.99395751953102</v>
      </c>
      <c r="G145">
        <v>466.52136230468801</v>
      </c>
      <c r="I145" s="7">
        <f t="shared" si="13"/>
        <v>249.69415283203193</v>
      </c>
      <c r="J145" s="7">
        <f t="shared" si="13"/>
        <v>110.34942626953097</v>
      </c>
      <c r="K145" s="7">
        <f t="shared" si="14"/>
        <v>172.44955444336026</v>
      </c>
      <c r="L145" s="8">
        <f t="shared" si="15"/>
        <v>1.5627589582763062</v>
      </c>
      <c r="M145" s="8">
        <f t="shared" si="12"/>
        <v>2.163918104233665</v>
      </c>
      <c r="P145" s="6">
        <f t="shared" si="16"/>
        <v>1.1641470316985472</v>
      </c>
    </row>
    <row r="146" spans="1:16" x14ac:dyDescent="0.15">
      <c r="A146" s="6">
        <v>72.5</v>
      </c>
      <c r="B146" s="6">
        <v>144</v>
      </c>
      <c r="D146">
        <v>709.28826904296898</v>
      </c>
      <c r="E146">
        <v>571.05236816406295</v>
      </c>
      <c r="F146">
        <v>467.611328125</v>
      </c>
      <c r="G146">
        <v>466.03591918945301</v>
      </c>
      <c r="I146" s="7">
        <f t="shared" si="13"/>
        <v>241.67694091796898</v>
      </c>
      <c r="J146" s="7">
        <f t="shared" si="13"/>
        <v>105.01644897460994</v>
      </c>
      <c r="K146" s="7">
        <f t="shared" si="14"/>
        <v>168.16542663574202</v>
      </c>
      <c r="L146" s="8">
        <f t="shared" si="15"/>
        <v>1.601324633214362</v>
      </c>
      <c r="M146" s="8">
        <f t="shared" si="12"/>
        <v>2.206658495463091</v>
      </c>
      <c r="P146" s="6">
        <f t="shared" si="16"/>
        <v>3.162279592291549</v>
      </c>
    </row>
    <row r="147" spans="1:16" x14ac:dyDescent="0.15">
      <c r="A147" s="6">
        <v>73</v>
      </c>
      <c r="B147" s="6">
        <v>145</v>
      </c>
      <c r="D147">
        <v>706.85382080078102</v>
      </c>
      <c r="E147">
        <v>569.6640625</v>
      </c>
      <c r="F147">
        <v>467.58905029296898</v>
      </c>
      <c r="G147">
        <v>466.06817626953102</v>
      </c>
      <c r="I147" s="7">
        <f t="shared" si="13"/>
        <v>239.26477050781205</v>
      </c>
      <c r="J147" s="7">
        <f t="shared" si="13"/>
        <v>103.59588623046898</v>
      </c>
      <c r="K147" s="7">
        <f t="shared" si="14"/>
        <v>166.74765014648375</v>
      </c>
      <c r="L147" s="8">
        <f t="shared" si="15"/>
        <v>1.6095972167806116</v>
      </c>
      <c r="M147" s="8">
        <f t="shared" si="12"/>
        <v>2.2191057953207114</v>
      </c>
      <c r="P147" s="6">
        <f t="shared" si="16"/>
        <v>3.7441964728242771</v>
      </c>
    </row>
    <row r="148" spans="1:16" x14ac:dyDescent="0.15">
      <c r="A148" s="6">
        <v>73.5</v>
      </c>
      <c r="B148" s="6">
        <v>146</v>
      </c>
      <c r="D148">
        <v>690.88018798828102</v>
      </c>
      <c r="E148">
        <v>564.42578125</v>
      </c>
      <c r="F148">
        <v>467.55520629882801</v>
      </c>
      <c r="G148">
        <v>466.04275512695301</v>
      </c>
      <c r="I148" s="7">
        <f t="shared" si="13"/>
        <v>223.32498168945301</v>
      </c>
      <c r="J148" s="7">
        <f t="shared" si="13"/>
        <v>98.383026123046989</v>
      </c>
      <c r="K148" s="7">
        <f t="shared" si="14"/>
        <v>154.45686340332014</v>
      </c>
      <c r="L148" s="8">
        <f t="shared" si="15"/>
        <v>1.5699543863404037</v>
      </c>
      <c r="M148" s="8">
        <f t="shared" si="12"/>
        <v>2.1836376811718741</v>
      </c>
      <c r="P148" s="6">
        <f t="shared" si="16"/>
        <v>2.086046144644115</v>
      </c>
    </row>
    <row r="149" spans="1:16" x14ac:dyDescent="0.15">
      <c r="A149" s="6">
        <v>74</v>
      </c>
      <c r="B149" s="6">
        <v>147</v>
      </c>
      <c r="D149">
        <v>682.628662109375</v>
      </c>
      <c r="E149">
        <v>561.52447509765602</v>
      </c>
      <c r="F149">
        <v>467.038818359375</v>
      </c>
      <c r="G149">
        <v>465.48516845703102</v>
      </c>
      <c r="I149" s="7">
        <f t="shared" si="13"/>
        <v>215.58984375</v>
      </c>
      <c r="J149" s="7">
        <f t="shared" si="13"/>
        <v>96.039306640625</v>
      </c>
      <c r="K149" s="7">
        <f t="shared" si="14"/>
        <v>148.36232910156252</v>
      </c>
      <c r="L149" s="8">
        <f t="shared" si="15"/>
        <v>1.5448084153369417</v>
      </c>
      <c r="M149" s="8">
        <f t="shared" si="12"/>
        <v>2.1626664264597824</v>
      </c>
      <c r="P149" s="6">
        <f t="shared" si="16"/>
        <v>1.105630531418043</v>
      </c>
    </row>
    <row r="150" spans="1:16" x14ac:dyDescent="0.15">
      <c r="A150" s="6">
        <v>74.5</v>
      </c>
      <c r="B150" s="6">
        <v>148</v>
      </c>
      <c r="D150">
        <v>686.23767089843795</v>
      </c>
      <c r="E150">
        <v>562.26055908203102</v>
      </c>
      <c r="F150">
        <v>467.54391479492199</v>
      </c>
      <c r="G150">
        <v>466.00234985351602</v>
      </c>
      <c r="I150" s="7">
        <f t="shared" si="13"/>
        <v>218.69375610351597</v>
      </c>
      <c r="J150" s="7">
        <f t="shared" si="13"/>
        <v>96.258209228515</v>
      </c>
      <c r="K150" s="7">
        <f t="shared" si="14"/>
        <v>151.31300964355546</v>
      </c>
      <c r="L150" s="8">
        <f t="shared" si="15"/>
        <v>1.5719491444552174</v>
      </c>
      <c r="M150" s="8">
        <f t="shared" si="12"/>
        <v>2.1939818718694286</v>
      </c>
      <c r="P150" s="6">
        <f t="shared" si="16"/>
        <v>2.5696417237022846</v>
      </c>
    </row>
    <row r="151" spans="1:16" x14ac:dyDescent="0.15">
      <c r="A151" s="6">
        <v>75</v>
      </c>
      <c r="B151" s="6">
        <v>149</v>
      </c>
      <c r="D151">
        <v>703.79180908203102</v>
      </c>
      <c r="E151">
        <v>569.85882568359398</v>
      </c>
      <c r="F151">
        <v>467.76028442382801</v>
      </c>
      <c r="G151">
        <v>466.55178833007801</v>
      </c>
      <c r="I151" s="7">
        <f t="shared" si="13"/>
        <v>236.03152465820301</v>
      </c>
      <c r="J151" s="7">
        <f t="shared" si="13"/>
        <v>103.30703735351597</v>
      </c>
      <c r="K151" s="7">
        <f t="shared" si="14"/>
        <v>163.71659851074185</v>
      </c>
      <c r="L151" s="8">
        <f t="shared" si="15"/>
        <v>1.5847574638163786</v>
      </c>
      <c r="M151" s="8">
        <f t="shared" si="12"/>
        <v>2.2109649075219604</v>
      </c>
      <c r="P151" s="6">
        <f t="shared" si="16"/>
        <v>3.3636062977016072</v>
      </c>
    </row>
    <row r="152" spans="1:16" x14ac:dyDescent="0.15">
      <c r="D152">
        <v>703.73809814453102</v>
      </c>
      <c r="E152">
        <v>570.65051269531295</v>
      </c>
      <c r="F152">
        <v>467.71649169921898</v>
      </c>
      <c r="G152">
        <v>466.17150878906301</v>
      </c>
      <c r="I152" s="7"/>
      <c r="J152" s="7"/>
      <c r="K152" s="7"/>
      <c r="L152" s="8"/>
      <c r="M152" s="8"/>
    </row>
    <row r="153" spans="1:16" x14ac:dyDescent="0.15">
      <c r="D153">
        <v>688.57818603515602</v>
      </c>
      <c r="E153">
        <v>563.841552734375</v>
      </c>
      <c r="F153">
        <v>467.53161621093801</v>
      </c>
      <c r="G153">
        <v>465.92184448242199</v>
      </c>
      <c r="I153" s="7"/>
      <c r="J153" s="7"/>
      <c r="K153" s="7"/>
      <c r="L153" s="8"/>
      <c r="M153" s="8"/>
    </row>
    <row r="154" spans="1:16" x14ac:dyDescent="0.15">
      <c r="D154">
        <v>724.17468261718795</v>
      </c>
      <c r="E154">
        <v>578.66021728515602</v>
      </c>
      <c r="F154">
        <v>467.65066528320301</v>
      </c>
      <c r="G154">
        <v>466.44821166992199</v>
      </c>
      <c r="I154" s="7"/>
      <c r="J154" s="7"/>
      <c r="K154" s="7"/>
      <c r="L154" s="8"/>
      <c r="M154" s="8"/>
    </row>
    <row r="155" spans="1:16" x14ac:dyDescent="0.15">
      <c r="D155">
        <v>719.00573730468795</v>
      </c>
      <c r="E155">
        <v>576.797119140625</v>
      </c>
      <c r="F155">
        <v>467.52191162109398</v>
      </c>
      <c r="G155">
        <v>466.247314453125</v>
      </c>
      <c r="I155" s="7"/>
      <c r="J155" s="7"/>
      <c r="K155" s="7"/>
      <c r="L155" s="8"/>
      <c r="M155" s="8"/>
    </row>
    <row r="156" spans="1:16" x14ac:dyDescent="0.15">
      <c r="D156">
        <v>724.953369140625</v>
      </c>
      <c r="E156">
        <v>577.997802734375</v>
      </c>
      <c r="F156">
        <v>467.26174926757801</v>
      </c>
      <c r="G156">
        <v>466.13638305664102</v>
      </c>
      <c r="I156" s="7"/>
      <c r="J156" s="7"/>
      <c r="K156" s="7"/>
      <c r="L156" s="8"/>
      <c r="M156" s="8"/>
    </row>
    <row r="157" spans="1:16" x14ac:dyDescent="0.15">
      <c r="D157">
        <v>733.53820800781295</v>
      </c>
      <c r="E157">
        <v>581.294921875</v>
      </c>
      <c r="F157">
        <v>467.70730590820301</v>
      </c>
      <c r="G157">
        <v>466.28088378906301</v>
      </c>
      <c r="I157" s="7"/>
      <c r="J157" s="7"/>
      <c r="K157" s="7"/>
      <c r="L157" s="8"/>
      <c r="M157" s="8"/>
    </row>
    <row r="158" spans="1:16" x14ac:dyDescent="0.15">
      <c r="D158">
        <v>739.35540771484398</v>
      </c>
      <c r="E158">
        <v>583.20611572265602</v>
      </c>
      <c r="F158">
        <v>468.09259033203102</v>
      </c>
      <c r="G158">
        <v>466.5263671875</v>
      </c>
      <c r="I158" s="7"/>
      <c r="J158" s="7"/>
      <c r="K158" s="7"/>
      <c r="L158" s="8"/>
      <c r="M158" s="8"/>
    </row>
    <row r="159" spans="1:16" x14ac:dyDescent="0.15">
      <c r="D159">
        <v>716.14739990234398</v>
      </c>
      <c r="E159">
        <v>574.63073730468795</v>
      </c>
      <c r="F159">
        <v>467.420654296875</v>
      </c>
      <c r="G159">
        <v>465.93182373046898</v>
      </c>
      <c r="I159" s="7"/>
      <c r="J159" s="7"/>
      <c r="K159" s="7"/>
      <c r="L159" s="8"/>
      <c r="M159" s="8"/>
    </row>
    <row r="160" spans="1:16" x14ac:dyDescent="0.15">
      <c r="D160">
        <v>717.52673339843795</v>
      </c>
      <c r="E160">
        <v>574.33605957031295</v>
      </c>
      <c r="F160">
        <v>467.21270751953102</v>
      </c>
      <c r="G160">
        <v>465.88223266601602</v>
      </c>
      <c r="I160" s="7"/>
      <c r="J160" s="7"/>
      <c r="K160" s="7"/>
      <c r="L160" s="8"/>
      <c r="M160" s="8"/>
    </row>
    <row r="161" spans="4:13" x14ac:dyDescent="0.15">
      <c r="D161">
        <v>717.66271972656295</v>
      </c>
      <c r="E161">
        <v>573.87902832031295</v>
      </c>
      <c r="F161">
        <v>467.48779296875</v>
      </c>
      <c r="G161">
        <v>466.26672363281301</v>
      </c>
      <c r="I161" s="7"/>
      <c r="J161" s="7"/>
      <c r="K161" s="7"/>
      <c r="L161" s="8"/>
      <c r="M161" s="8"/>
    </row>
    <row r="162" spans="4:13" x14ac:dyDescent="0.15">
      <c r="D162">
        <v>724.47314453125</v>
      </c>
      <c r="E162">
        <v>576.80303955078102</v>
      </c>
      <c r="F162">
        <v>468.14425659179699</v>
      </c>
      <c r="G162">
        <v>466.53527832031301</v>
      </c>
      <c r="I162" s="7"/>
      <c r="J162" s="7"/>
      <c r="K162" s="7"/>
      <c r="L162" s="8"/>
      <c r="M162" s="8"/>
    </row>
    <row r="163" spans="4:13" x14ac:dyDescent="0.15">
      <c r="D163">
        <v>725.83135986328102</v>
      </c>
      <c r="E163">
        <v>577.46875</v>
      </c>
      <c r="F163">
        <v>467.32388305664102</v>
      </c>
      <c r="G163">
        <v>465.97824096679699</v>
      </c>
      <c r="I163" s="7"/>
      <c r="J163" s="7"/>
      <c r="K163" s="7"/>
      <c r="L163" s="8"/>
      <c r="M163" s="8"/>
    </row>
    <row r="164" spans="4:13" x14ac:dyDescent="0.15">
      <c r="D164">
        <v>724.89758300781295</v>
      </c>
      <c r="E164">
        <v>577.111083984375</v>
      </c>
      <c r="F164">
        <v>467.52871704101602</v>
      </c>
      <c r="G164">
        <v>466.08786010742199</v>
      </c>
      <c r="I164" s="7"/>
      <c r="J164" s="7"/>
      <c r="K164" s="7"/>
      <c r="L164" s="8"/>
      <c r="M164" s="8"/>
    </row>
    <row r="165" spans="4:13" x14ac:dyDescent="0.15">
      <c r="D165">
        <v>706.956298828125</v>
      </c>
      <c r="E165">
        <v>569.47229003906295</v>
      </c>
      <c r="F165">
        <v>467.27615356445301</v>
      </c>
      <c r="G165">
        <v>465.75845336914102</v>
      </c>
      <c r="I165" s="7"/>
      <c r="J165" s="7"/>
      <c r="K165" s="7"/>
      <c r="L165" s="8"/>
      <c r="M165" s="8"/>
    </row>
    <row r="166" spans="4:13" x14ac:dyDescent="0.15">
      <c r="D166">
        <v>707.21789550781295</v>
      </c>
      <c r="E166">
        <v>570.46636962890602</v>
      </c>
      <c r="F166">
        <v>468.02545166015602</v>
      </c>
      <c r="G166">
        <v>466.80407714843801</v>
      </c>
      <c r="I166" s="7"/>
      <c r="J166" s="7"/>
      <c r="K166" s="7"/>
      <c r="L166" s="8"/>
      <c r="M166" s="8"/>
    </row>
    <row r="167" spans="4:13" x14ac:dyDescent="0.15">
      <c r="D167">
        <v>694.72723388671898</v>
      </c>
      <c r="E167">
        <v>565.37487792968795</v>
      </c>
      <c r="F167">
        <v>467.25387573242199</v>
      </c>
      <c r="G167">
        <v>465.97796630859398</v>
      </c>
      <c r="I167" s="7"/>
      <c r="J167" s="7"/>
      <c r="K167" s="7"/>
      <c r="L167" s="8"/>
      <c r="M167" s="8"/>
    </row>
    <row r="168" spans="4:13" x14ac:dyDescent="0.15">
      <c r="D168">
        <v>700.02301025390602</v>
      </c>
      <c r="E168">
        <v>567.82666015625</v>
      </c>
      <c r="F168">
        <v>467.96170043945301</v>
      </c>
      <c r="G168">
        <v>466.74273681640602</v>
      </c>
      <c r="I168" s="7"/>
      <c r="J168" s="7"/>
      <c r="K168" s="7"/>
      <c r="L168" s="8"/>
      <c r="M168" s="8"/>
    </row>
    <row r="169" spans="4:13" x14ac:dyDescent="0.15">
      <c r="D169">
        <v>703.434326171875</v>
      </c>
      <c r="E169">
        <v>569.10150146484398</v>
      </c>
      <c r="F169">
        <v>468.12194824218801</v>
      </c>
      <c r="G169">
        <v>466.71438598632801</v>
      </c>
      <c r="I169" s="7"/>
      <c r="J169" s="7"/>
      <c r="K169" s="7"/>
      <c r="L169" s="8"/>
      <c r="M169" s="8"/>
    </row>
    <row r="170" spans="4:13" x14ac:dyDescent="0.15">
      <c r="D170">
        <v>706.44055175781295</v>
      </c>
      <c r="E170">
        <v>572.42889404296898</v>
      </c>
      <c r="F170">
        <v>467.62576293945301</v>
      </c>
      <c r="G170">
        <v>465.96670532226602</v>
      </c>
      <c r="I170" s="7"/>
      <c r="J170" s="7"/>
      <c r="K170" s="7"/>
      <c r="L170" s="8"/>
      <c r="M170" s="8"/>
    </row>
    <row r="171" spans="4:13" x14ac:dyDescent="0.15">
      <c r="D171">
        <v>711.97741699218795</v>
      </c>
      <c r="E171">
        <v>575.08544921875</v>
      </c>
      <c r="F171">
        <v>467.51507568359398</v>
      </c>
      <c r="G171">
        <v>466.06033325195301</v>
      </c>
      <c r="I171" s="7"/>
      <c r="J171" s="7"/>
      <c r="K171" s="7"/>
      <c r="L171" s="8"/>
      <c r="M171" s="8"/>
    </row>
    <row r="172" spans="4:13" x14ac:dyDescent="0.15">
      <c r="D172">
        <v>713.73297119140602</v>
      </c>
      <c r="E172">
        <v>577.46063232421898</v>
      </c>
      <c r="F172">
        <v>467.759521484375</v>
      </c>
      <c r="G172">
        <v>466.54470825195301</v>
      </c>
      <c r="I172" s="7"/>
      <c r="J172" s="7"/>
      <c r="K172" s="7"/>
      <c r="L172" s="8"/>
      <c r="M172" s="8"/>
    </row>
    <row r="173" spans="4:13" x14ac:dyDescent="0.15">
      <c r="D173">
        <v>704.31866455078102</v>
      </c>
      <c r="E173">
        <v>572.73516845703102</v>
      </c>
      <c r="F173">
        <v>468.57302856445301</v>
      </c>
      <c r="G173">
        <v>466.99554443359398</v>
      </c>
      <c r="I173" s="7"/>
      <c r="J173" s="7"/>
      <c r="K173" s="7"/>
      <c r="L173" s="8"/>
      <c r="M173" s="8"/>
    </row>
    <row r="174" spans="4:13" x14ac:dyDescent="0.15">
      <c r="D174">
        <v>706.63897705078102</v>
      </c>
      <c r="E174">
        <v>573.08441162109398</v>
      </c>
      <c r="F174">
        <v>467.65301513671898</v>
      </c>
      <c r="G174">
        <v>466.47573852539102</v>
      </c>
      <c r="I174" s="7"/>
      <c r="J174" s="7"/>
      <c r="K174" s="7"/>
      <c r="L174" s="8"/>
      <c r="M174" s="8"/>
    </row>
    <row r="175" spans="4:13" x14ac:dyDescent="0.15">
      <c r="D175">
        <v>705.29992675781295</v>
      </c>
      <c r="E175">
        <v>572.08215332031295</v>
      </c>
      <c r="F175">
        <v>467.70153808593801</v>
      </c>
      <c r="G175">
        <v>466.35537719726602</v>
      </c>
      <c r="I175" s="7"/>
      <c r="J175" s="7"/>
      <c r="K175" s="7"/>
      <c r="L175" s="8"/>
      <c r="M175" s="8"/>
    </row>
    <row r="176" spans="4:13" x14ac:dyDescent="0.15">
      <c r="D176">
        <v>702.596923828125</v>
      </c>
      <c r="E176">
        <v>568.99072265625</v>
      </c>
      <c r="F176">
        <v>467.65408325195301</v>
      </c>
      <c r="G176">
        <v>466.20352172851602</v>
      </c>
      <c r="I176" s="7"/>
      <c r="J176" s="7"/>
      <c r="K176" s="7"/>
      <c r="L176" s="8"/>
      <c r="M176" s="8"/>
    </row>
    <row r="177" spans="1:16" x14ac:dyDescent="0.15">
      <c r="D177">
        <v>694.33551025390602</v>
      </c>
      <c r="E177">
        <v>564.41857910156295</v>
      </c>
      <c r="F177">
        <v>467.93811035156301</v>
      </c>
      <c r="G177">
        <v>466.54183959960898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706.82147216796898</v>
      </c>
      <c r="E178">
        <v>570.31939697265602</v>
      </c>
      <c r="F178">
        <v>467.69052124023398</v>
      </c>
      <c r="G178">
        <v>466.56359863281301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711.06774902343795</v>
      </c>
      <c r="E179">
        <v>572.80303955078102</v>
      </c>
      <c r="F179">
        <v>467.69210815429699</v>
      </c>
      <c r="G179">
        <v>466.38446044921898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697.94805908203102</v>
      </c>
      <c r="E180">
        <v>567.56121826171898</v>
      </c>
      <c r="F180">
        <v>467.50982666015602</v>
      </c>
      <c r="G180">
        <v>466.27432250976602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719.21051025390602</v>
      </c>
      <c r="E181">
        <v>576.11492919921898</v>
      </c>
      <c r="F181">
        <v>467.76080322265602</v>
      </c>
      <c r="G181">
        <v>466.40939331054699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724.79254150390602</v>
      </c>
      <c r="E182">
        <v>578.496337890625</v>
      </c>
      <c r="F182">
        <v>467.74011230468801</v>
      </c>
      <c r="G182">
        <v>466.54971313476602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729.47552490234398</v>
      </c>
      <c r="E183">
        <v>580.70343017578102</v>
      </c>
      <c r="F183">
        <v>467.23263549804699</v>
      </c>
      <c r="G183">
        <v>465.99920654296898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733.87310791015602</v>
      </c>
      <c r="E184">
        <v>583.21435546875</v>
      </c>
      <c r="F184">
        <v>467.72357177734398</v>
      </c>
      <c r="G184">
        <v>466.54235839843801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737.62115478515602</v>
      </c>
      <c r="E185">
        <v>586.06652832031295</v>
      </c>
      <c r="F185">
        <v>467.83425903320301</v>
      </c>
      <c r="G185">
        <v>466.833740234375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737.80114746093795</v>
      </c>
      <c r="E186">
        <v>585.6484375</v>
      </c>
      <c r="F186">
        <v>467.63388061523398</v>
      </c>
      <c r="G186">
        <v>466.15786743164102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740.78900146484398</v>
      </c>
      <c r="E187">
        <v>587.09680175781295</v>
      </c>
      <c r="F187">
        <v>467.28768920898398</v>
      </c>
      <c r="G187">
        <v>465.83135986328102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742.02746582031295</v>
      </c>
      <c r="E188">
        <v>587.33270263671898</v>
      </c>
      <c r="F188">
        <v>467.85968017578102</v>
      </c>
      <c r="G188">
        <v>466.93942260742199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743.12365722656295</v>
      </c>
      <c r="E189">
        <v>587.803466796875</v>
      </c>
      <c r="F189">
        <v>468.02099609375</v>
      </c>
      <c r="G189">
        <v>466.58404541015602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680.61511230468795</v>
      </c>
      <c r="E2">
        <v>552.885498046875</v>
      </c>
      <c r="F2">
        <v>471.93035888671898</v>
      </c>
      <c r="G2">
        <v>470.228515625</v>
      </c>
      <c r="I2" s="7">
        <f t="shared" ref="I2:J65" si="0">D2-F2</f>
        <v>208.68475341796898</v>
      </c>
      <c r="J2" s="7">
        <f t="shared" si="0"/>
        <v>82.656982421875</v>
      </c>
      <c r="K2" s="7">
        <f t="shared" ref="K2:K65" si="1">I2-0.7*J2</f>
        <v>150.82486572265648</v>
      </c>
      <c r="L2" s="8">
        <f t="shared" ref="L2:L65" si="2">K2/J2</f>
        <v>1.8247081045477531</v>
      </c>
      <c r="M2" s="8"/>
      <c r="N2" s="18">
        <f>LINEST(V64:V104,U64:U104)</f>
        <v>-8.179757733501547E-3</v>
      </c>
      <c r="O2" s="9">
        <f>AVERAGE(M38:M45)</f>
        <v>1.7058303172975526</v>
      </c>
    </row>
    <row r="3" spans="1:16" x14ac:dyDescent="0.15">
      <c r="A3" s="6">
        <v>1</v>
      </c>
      <c r="B3" s="6">
        <v>1</v>
      </c>
      <c r="C3" s="6" t="s">
        <v>7</v>
      </c>
      <c r="D3">
        <v>676.560546875</v>
      </c>
      <c r="E3">
        <v>550.34393310546898</v>
      </c>
      <c r="F3">
        <v>471.70690917968801</v>
      </c>
      <c r="G3">
        <v>470.23080444335898</v>
      </c>
      <c r="I3" s="7">
        <f t="shared" si="0"/>
        <v>204.85363769531199</v>
      </c>
      <c r="J3" s="7">
        <f t="shared" si="0"/>
        <v>80.11312866211</v>
      </c>
      <c r="K3" s="7">
        <f t="shared" si="1"/>
        <v>148.77444763183499</v>
      </c>
      <c r="L3" s="8">
        <f t="shared" si="2"/>
        <v>1.8570545192326109</v>
      </c>
      <c r="M3" s="8"/>
      <c r="N3" s="18"/>
    </row>
    <row r="4" spans="1:16" ht="15" x14ac:dyDescent="0.15">
      <c r="A4" s="6">
        <v>1.5</v>
      </c>
      <c r="B4" s="6">
        <v>2</v>
      </c>
      <c r="D4">
        <v>672.17425537109398</v>
      </c>
      <c r="E4">
        <v>549.34735107421898</v>
      </c>
      <c r="F4">
        <v>471.35433959960898</v>
      </c>
      <c r="G4">
        <v>469.60345458984398</v>
      </c>
      <c r="I4" s="7">
        <f t="shared" si="0"/>
        <v>200.819915771485</v>
      </c>
      <c r="J4" s="7">
        <f t="shared" si="0"/>
        <v>79.743896484375</v>
      </c>
      <c r="K4" s="7">
        <f t="shared" si="1"/>
        <v>144.99918823242251</v>
      </c>
      <c r="L4" s="8">
        <f t="shared" si="2"/>
        <v>1.8183108002608528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672.39068603515602</v>
      </c>
      <c r="E5">
        <v>549.80676269531295</v>
      </c>
      <c r="F5">
        <v>470.83148193359398</v>
      </c>
      <c r="G5">
        <v>469.47662353515602</v>
      </c>
      <c r="I5" s="7">
        <f t="shared" si="0"/>
        <v>201.55920410156205</v>
      </c>
      <c r="J5" s="7">
        <f t="shared" si="0"/>
        <v>80.330139160156932</v>
      </c>
      <c r="K5" s="7">
        <f t="shared" si="1"/>
        <v>145.3281066894522</v>
      </c>
      <c r="L5" s="8">
        <f t="shared" si="2"/>
        <v>1.8091355026748628</v>
      </c>
      <c r="M5" s="8"/>
      <c r="N5" s="18">
        <f>RSQ(V64:V104,U64:U104)</f>
        <v>0.99123730662818998</v>
      </c>
    </row>
    <row r="6" spans="1:16" x14ac:dyDescent="0.15">
      <c r="A6" s="6">
        <v>2.5</v>
      </c>
      <c r="B6" s="6">
        <v>4</v>
      </c>
      <c r="C6" s="6" t="s">
        <v>5</v>
      </c>
      <c r="D6">
        <v>668.015380859375</v>
      </c>
      <c r="E6">
        <v>548.30657958984398</v>
      </c>
      <c r="F6">
        <v>470.87213134765602</v>
      </c>
      <c r="G6">
        <v>469.49237060546898</v>
      </c>
      <c r="I6" s="7">
        <f t="shared" si="0"/>
        <v>197.14324951171898</v>
      </c>
      <c r="J6" s="7">
        <f t="shared" si="0"/>
        <v>78.814208984375</v>
      </c>
      <c r="K6" s="7">
        <f t="shared" si="1"/>
        <v>141.97330322265648</v>
      </c>
      <c r="L6" s="8">
        <f t="shared" si="2"/>
        <v>1.8013668480870351</v>
      </c>
      <c r="M6" s="8">
        <f t="shared" ref="M6:M22" si="3">L6+ABS($N$2)*A6</f>
        <v>1.8218162424207889</v>
      </c>
      <c r="P6" s="6">
        <f t="shared" ref="P6:P69" si="4">(M6-$O$2)/$O$2*100</f>
        <v>6.7993823270174945</v>
      </c>
    </row>
    <row r="7" spans="1:16" x14ac:dyDescent="0.15">
      <c r="A7" s="6">
        <v>3</v>
      </c>
      <c r="B7" s="6">
        <v>5</v>
      </c>
      <c r="C7" s="6" t="s">
        <v>8</v>
      </c>
      <c r="D7">
        <v>666.17028808593795</v>
      </c>
      <c r="E7">
        <v>548.85852050781295</v>
      </c>
      <c r="F7">
        <v>471.15682983398398</v>
      </c>
      <c r="G7">
        <v>469.81594848632801</v>
      </c>
      <c r="I7" s="7">
        <f t="shared" si="0"/>
        <v>195.01345825195398</v>
      </c>
      <c r="J7" s="7">
        <f t="shared" si="0"/>
        <v>79.042572021484943</v>
      </c>
      <c r="K7" s="7">
        <f t="shared" si="1"/>
        <v>139.68365783691451</v>
      </c>
      <c r="L7" s="8">
        <f t="shared" si="2"/>
        <v>1.7671952501614752</v>
      </c>
      <c r="M7" s="8">
        <f t="shared" si="3"/>
        <v>1.7917345233619799</v>
      </c>
      <c r="P7" s="6">
        <f t="shared" si="4"/>
        <v>5.0359174176550159</v>
      </c>
    </row>
    <row r="8" spans="1:16" x14ac:dyDescent="0.15">
      <c r="A8" s="6">
        <v>3.5</v>
      </c>
      <c r="B8" s="6">
        <v>6</v>
      </c>
      <c r="D8">
        <v>664.48937988281295</v>
      </c>
      <c r="E8">
        <v>548.09313964843795</v>
      </c>
      <c r="F8">
        <v>472.16928100585898</v>
      </c>
      <c r="G8">
        <v>470.58590698242199</v>
      </c>
      <c r="I8" s="7">
        <f t="shared" si="0"/>
        <v>192.32009887695398</v>
      </c>
      <c r="J8" s="7">
        <f t="shared" si="0"/>
        <v>77.507232666015966</v>
      </c>
      <c r="K8" s="7">
        <f t="shared" si="1"/>
        <v>138.0650360107428</v>
      </c>
      <c r="L8" s="8">
        <f t="shared" si="2"/>
        <v>1.7813180946051139</v>
      </c>
      <c r="M8" s="8">
        <f t="shared" si="3"/>
        <v>1.8099472466723694</v>
      </c>
      <c r="P8" s="6">
        <f t="shared" si="4"/>
        <v>6.103592386595821</v>
      </c>
    </row>
    <row r="9" spans="1:16" x14ac:dyDescent="0.15">
      <c r="A9" s="6">
        <v>4</v>
      </c>
      <c r="B9" s="6">
        <v>7</v>
      </c>
      <c r="D9">
        <v>663.95861816406295</v>
      </c>
      <c r="E9">
        <v>549.160888671875</v>
      </c>
      <c r="F9">
        <v>471.93646240234398</v>
      </c>
      <c r="G9">
        <v>470.40646362304699</v>
      </c>
      <c r="I9" s="7">
        <f t="shared" si="0"/>
        <v>192.02215576171898</v>
      </c>
      <c r="J9" s="7">
        <f t="shared" si="0"/>
        <v>78.754425048828011</v>
      </c>
      <c r="K9" s="7">
        <f t="shared" si="1"/>
        <v>136.89405822753938</v>
      </c>
      <c r="L9" s="8">
        <f t="shared" si="2"/>
        <v>1.7382395737466765</v>
      </c>
      <c r="M9" s="8">
        <f t="shared" si="3"/>
        <v>1.7709586046806827</v>
      </c>
      <c r="P9" s="6">
        <f t="shared" si="4"/>
        <v>3.817981584845378</v>
      </c>
    </row>
    <row r="10" spans="1:16" x14ac:dyDescent="0.15">
      <c r="A10" s="6">
        <v>4.5</v>
      </c>
      <c r="B10" s="6">
        <v>8</v>
      </c>
      <c r="D10">
        <v>664.04833984375</v>
      </c>
      <c r="E10">
        <v>548.96105957031295</v>
      </c>
      <c r="F10">
        <v>472</v>
      </c>
      <c r="G10">
        <v>470.43746948242199</v>
      </c>
      <c r="I10" s="7">
        <f t="shared" si="0"/>
        <v>192.04833984375</v>
      </c>
      <c r="J10" s="7">
        <f t="shared" si="0"/>
        <v>78.523590087890966</v>
      </c>
      <c r="K10" s="7">
        <f t="shared" si="1"/>
        <v>137.08182678222633</v>
      </c>
      <c r="L10" s="8">
        <f t="shared" si="2"/>
        <v>1.7457406956150565</v>
      </c>
      <c r="M10" s="8">
        <f t="shared" si="3"/>
        <v>1.7825496054158134</v>
      </c>
      <c r="P10" s="6">
        <f t="shared" si="4"/>
        <v>4.4974747687567591</v>
      </c>
    </row>
    <row r="11" spans="1:16" x14ac:dyDescent="0.15">
      <c r="A11" s="6">
        <v>5</v>
      </c>
      <c r="B11" s="6">
        <v>9</v>
      </c>
      <c r="D11">
        <v>669.611083984375</v>
      </c>
      <c r="E11">
        <v>551.68927001953102</v>
      </c>
      <c r="F11">
        <v>471.48501586914102</v>
      </c>
      <c r="G11">
        <v>470.02365112304699</v>
      </c>
      <c r="I11" s="7">
        <f t="shared" si="0"/>
        <v>198.12606811523398</v>
      </c>
      <c r="J11" s="7">
        <f t="shared" si="0"/>
        <v>81.665618896484034</v>
      </c>
      <c r="K11" s="7">
        <f t="shared" si="1"/>
        <v>140.96013488769515</v>
      </c>
      <c r="L11" s="8">
        <f t="shared" si="2"/>
        <v>1.7260646131436339</v>
      </c>
      <c r="M11" s="8">
        <f t="shared" si="3"/>
        <v>1.7669634018111418</v>
      </c>
      <c r="P11" s="6">
        <f t="shared" si="4"/>
        <v>3.5837728930998658</v>
      </c>
    </row>
    <row r="12" spans="1:16" x14ac:dyDescent="0.15">
      <c r="A12" s="6">
        <v>5.5</v>
      </c>
      <c r="B12" s="6">
        <v>10</v>
      </c>
      <c r="D12">
        <v>665.45965576171898</v>
      </c>
      <c r="E12">
        <v>550.39569091796898</v>
      </c>
      <c r="F12">
        <v>471.19775390625</v>
      </c>
      <c r="G12">
        <v>469.42272949218801</v>
      </c>
      <c r="I12" s="7">
        <f t="shared" si="0"/>
        <v>194.26190185546898</v>
      </c>
      <c r="J12" s="7">
        <f t="shared" si="0"/>
        <v>80.972961425780966</v>
      </c>
      <c r="K12" s="7">
        <f t="shared" si="1"/>
        <v>137.58082885742232</v>
      </c>
      <c r="L12" s="8">
        <f t="shared" si="2"/>
        <v>1.6990959257866292</v>
      </c>
      <c r="M12" s="8">
        <f t="shared" si="3"/>
        <v>1.7440845933208877</v>
      </c>
      <c r="P12" s="6">
        <f t="shared" si="4"/>
        <v>2.2425604490333542</v>
      </c>
    </row>
    <row r="13" spans="1:16" x14ac:dyDescent="0.15">
      <c r="A13" s="6">
        <v>6</v>
      </c>
      <c r="B13" s="6">
        <v>11</v>
      </c>
      <c r="D13">
        <v>665.30236816406295</v>
      </c>
      <c r="E13">
        <v>550.187255859375</v>
      </c>
      <c r="F13">
        <v>471.65786743164102</v>
      </c>
      <c r="G13">
        <v>470.03839111328102</v>
      </c>
      <c r="I13" s="7">
        <f t="shared" si="0"/>
        <v>193.64450073242193</v>
      </c>
      <c r="J13" s="7">
        <f t="shared" si="0"/>
        <v>80.148864746093977</v>
      </c>
      <c r="K13" s="7">
        <f t="shared" si="1"/>
        <v>137.54029541015615</v>
      </c>
      <c r="L13" s="8">
        <f t="shared" si="2"/>
        <v>1.7160604313719754</v>
      </c>
      <c r="M13" s="8">
        <f t="shared" si="3"/>
        <v>1.7651389777729847</v>
      </c>
      <c r="P13" s="6">
        <f t="shared" si="4"/>
        <v>3.4768206353250473</v>
      </c>
    </row>
    <row r="14" spans="1:16" x14ac:dyDescent="0.15">
      <c r="A14" s="6">
        <v>6.5</v>
      </c>
      <c r="B14" s="6">
        <v>12</v>
      </c>
      <c r="D14">
        <v>665.51458740234398</v>
      </c>
      <c r="E14">
        <v>550.57574462890602</v>
      </c>
      <c r="F14">
        <v>471.80325317382801</v>
      </c>
      <c r="G14">
        <v>470.26208496093801</v>
      </c>
      <c r="I14" s="7">
        <f t="shared" si="0"/>
        <v>193.71133422851597</v>
      </c>
      <c r="J14" s="7">
        <f t="shared" si="0"/>
        <v>80.313659667968011</v>
      </c>
      <c r="K14" s="7">
        <f t="shared" si="1"/>
        <v>137.49177246093836</v>
      </c>
      <c r="L14" s="8">
        <f t="shared" si="2"/>
        <v>1.711935093349694</v>
      </c>
      <c r="M14" s="8">
        <f t="shared" si="3"/>
        <v>1.765103518617454</v>
      </c>
      <c r="P14" s="6">
        <f t="shared" si="4"/>
        <v>3.4747419317651942</v>
      </c>
    </row>
    <row r="15" spans="1:16" x14ac:dyDescent="0.15">
      <c r="A15" s="6">
        <v>7</v>
      </c>
      <c r="B15" s="6">
        <v>13</v>
      </c>
      <c r="D15">
        <v>665.22180175781295</v>
      </c>
      <c r="E15">
        <v>550.37731933593795</v>
      </c>
      <c r="F15">
        <v>471.308349609375</v>
      </c>
      <c r="G15">
        <v>469.95397949218801</v>
      </c>
      <c r="I15" s="7">
        <f t="shared" si="0"/>
        <v>193.91345214843795</v>
      </c>
      <c r="J15" s="7">
        <f t="shared" si="0"/>
        <v>80.423339843749943</v>
      </c>
      <c r="K15" s="7">
        <f t="shared" si="1"/>
        <v>137.617114257813</v>
      </c>
      <c r="L15" s="8">
        <f t="shared" si="2"/>
        <v>1.7111589064217139</v>
      </c>
      <c r="M15" s="8">
        <f t="shared" si="3"/>
        <v>1.7684172105562248</v>
      </c>
      <c r="P15" s="6">
        <f t="shared" si="4"/>
        <v>3.6689987640637627</v>
      </c>
    </row>
    <row r="16" spans="1:16" x14ac:dyDescent="0.15">
      <c r="A16" s="6">
        <v>7.5</v>
      </c>
      <c r="B16" s="6">
        <v>14</v>
      </c>
      <c r="D16">
        <v>667.5849609375</v>
      </c>
      <c r="E16">
        <v>551.76257324218795</v>
      </c>
      <c r="F16">
        <v>471.38433837890602</v>
      </c>
      <c r="G16">
        <v>469.73538208007801</v>
      </c>
      <c r="I16" s="7">
        <f t="shared" si="0"/>
        <v>196.20062255859398</v>
      </c>
      <c r="J16" s="7">
        <f t="shared" si="0"/>
        <v>82.027191162109943</v>
      </c>
      <c r="K16" s="7">
        <f t="shared" si="1"/>
        <v>138.78158874511701</v>
      </c>
      <c r="L16" s="8">
        <f t="shared" si="2"/>
        <v>1.6918973669455977</v>
      </c>
      <c r="M16" s="8">
        <f t="shared" si="3"/>
        <v>1.7532455499468593</v>
      </c>
      <c r="P16" s="6">
        <f t="shared" si="4"/>
        <v>2.7795984259691124</v>
      </c>
    </row>
    <row r="17" spans="1:16" x14ac:dyDescent="0.15">
      <c r="A17" s="6">
        <v>8</v>
      </c>
      <c r="B17" s="6">
        <v>15</v>
      </c>
      <c r="D17">
        <v>668.755615234375</v>
      </c>
      <c r="E17">
        <v>552.53454589843795</v>
      </c>
      <c r="F17">
        <v>472.56253051757801</v>
      </c>
      <c r="G17">
        <v>471.07778930664102</v>
      </c>
      <c r="I17" s="7">
        <f t="shared" si="0"/>
        <v>196.19308471679699</v>
      </c>
      <c r="J17" s="7">
        <f t="shared" si="0"/>
        <v>81.456756591796932</v>
      </c>
      <c r="K17" s="7">
        <f t="shared" si="1"/>
        <v>139.17335510253915</v>
      </c>
      <c r="L17" s="8">
        <f t="shared" si="2"/>
        <v>1.708555077879869</v>
      </c>
      <c r="M17" s="8">
        <f t="shared" si="3"/>
        <v>1.7739931397478814</v>
      </c>
      <c r="P17" s="6">
        <f t="shared" si="4"/>
        <v>3.9958735496221669</v>
      </c>
    </row>
    <row r="18" spans="1:16" x14ac:dyDescent="0.15">
      <c r="A18" s="6">
        <v>8.5</v>
      </c>
      <c r="B18" s="6">
        <v>16</v>
      </c>
      <c r="D18">
        <v>669.02276611328102</v>
      </c>
      <c r="E18">
        <v>553.30914306640602</v>
      </c>
      <c r="F18">
        <v>472.13778686523398</v>
      </c>
      <c r="G18">
        <v>470.47381591796898</v>
      </c>
      <c r="I18" s="7">
        <f t="shared" si="0"/>
        <v>196.88497924804705</v>
      </c>
      <c r="J18" s="7">
        <f t="shared" si="0"/>
        <v>82.835327148437045</v>
      </c>
      <c r="K18" s="7">
        <f t="shared" si="1"/>
        <v>138.90025024414112</v>
      </c>
      <c r="L18" s="8">
        <f t="shared" si="2"/>
        <v>1.6768238265690476</v>
      </c>
      <c r="M18" s="8">
        <f t="shared" si="3"/>
        <v>1.7463517673038107</v>
      </c>
      <c r="P18" s="6">
        <f t="shared" si="4"/>
        <v>2.3754678056404717</v>
      </c>
    </row>
    <row r="19" spans="1:16" x14ac:dyDescent="0.15">
      <c r="A19" s="6">
        <v>9</v>
      </c>
      <c r="B19" s="6">
        <v>17</v>
      </c>
      <c r="D19">
        <v>668.50421142578102</v>
      </c>
      <c r="E19">
        <v>553.32794189453102</v>
      </c>
      <c r="F19">
        <v>472.30300903320301</v>
      </c>
      <c r="G19">
        <v>470.37976074218801</v>
      </c>
      <c r="I19" s="7">
        <f t="shared" si="0"/>
        <v>196.20120239257801</v>
      </c>
      <c r="J19" s="7">
        <f t="shared" si="0"/>
        <v>82.948181152343011</v>
      </c>
      <c r="K19" s="7">
        <f t="shared" si="1"/>
        <v>138.13747558593792</v>
      </c>
      <c r="L19" s="8">
        <f t="shared" si="2"/>
        <v>1.6653466497623859</v>
      </c>
      <c r="M19" s="8">
        <f t="shared" si="3"/>
        <v>1.7389644693638999</v>
      </c>
      <c r="P19" s="6">
        <f t="shared" si="4"/>
        <v>1.9424060957504725</v>
      </c>
    </row>
    <row r="20" spans="1:16" x14ac:dyDescent="0.15">
      <c r="A20" s="6">
        <v>9.5</v>
      </c>
      <c r="B20" s="6">
        <v>18</v>
      </c>
      <c r="D20">
        <v>667.290771484375</v>
      </c>
      <c r="E20">
        <v>552.57092285156295</v>
      </c>
      <c r="F20">
        <v>471.49517822265602</v>
      </c>
      <c r="G20">
        <v>469.83630371093801</v>
      </c>
      <c r="I20" s="7">
        <f t="shared" si="0"/>
        <v>195.79559326171898</v>
      </c>
      <c r="J20" s="7">
        <f t="shared" si="0"/>
        <v>82.734619140624943</v>
      </c>
      <c r="K20" s="7">
        <f t="shared" si="1"/>
        <v>137.88135986328152</v>
      </c>
      <c r="L20" s="8">
        <f t="shared" si="2"/>
        <v>1.6665497623059466</v>
      </c>
      <c r="M20" s="8">
        <f t="shared" si="3"/>
        <v>1.7442574607742114</v>
      </c>
      <c r="P20" s="6">
        <f t="shared" si="4"/>
        <v>2.2526943674876549</v>
      </c>
    </row>
    <row r="21" spans="1:16" x14ac:dyDescent="0.15">
      <c r="A21" s="6">
        <v>10</v>
      </c>
      <c r="B21" s="6">
        <v>19</v>
      </c>
      <c r="D21">
        <v>659.24481201171898</v>
      </c>
      <c r="E21">
        <v>549.974609375</v>
      </c>
      <c r="F21">
        <v>471.11160278320301</v>
      </c>
      <c r="G21">
        <v>469.62606811523398</v>
      </c>
      <c r="I21" s="7">
        <f t="shared" si="0"/>
        <v>188.13320922851597</v>
      </c>
      <c r="J21" s="7">
        <f t="shared" si="0"/>
        <v>80.348541259766023</v>
      </c>
      <c r="K21" s="7">
        <f t="shared" si="1"/>
        <v>131.88923034667977</v>
      </c>
      <c r="L21" s="8">
        <f t="shared" si="2"/>
        <v>1.6414639056144555</v>
      </c>
      <c r="M21" s="8">
        <f t="shared" si="3"/>
        <v>1.723261482949471</v>
      </c>
      <c r="P21" s="6">
        <f t="shared" si="4"/>
        <v>1.021858122414752</v>
      </c>
    </row>
    <row r="22" spans="1:16" x14ac:dyDescent="0.15">
      <c r="A22" s="6">
        <v>10.5</v>
      </c>
      <c r="B22" s="6">
        <v>20</v>
      </c>
      <c r="D22">
        <v>671.657470703125</v>
      </c>
      <c r="E22">
        <v>555.30096435546898</v>
      </c>
      <c r="F22">
        <v>472.28775024414102</v>
      </c>
      <c r="G22">
        <v>470.70437622070301</v>
      </c>
      <c r="I22" s="7">
        <f t="shared" si="0"/>
        <v>199.36972045898398</v>
      </c>
      <c r="J22" s="7">
        <f t="shared" si="0"/>
        <v>84.596588134765966</v>
      </c>
      <c r="K22" s="7">
        <f t="shared" si="1"/>
        <v>140.15210876464781</v>
      </c>
      <c r="L22" s="8">
        <f t="shared" si="2"/>
        <v>1.6567111257652558</v>
      </c>
      <c r="M22" s="8">
        <f t="shared" si="3"/>
        <v>1.742598581967022</v>
      </c>
      <c r="P22" s="6">
        <f t="shared" si="4"/>
        <v>2.1554467813492248</v>
      </c>
    </row>
    <row r="23" spans="1:16" x14ac:dyDescent="0.15">
      <c r="A23" s="6">
        <v>11</v>
      </c>
      <c r="B23" s="6">
        <v>21</v>
      </c>
      <c r="D23">
        <v>666.39807128906295</v>
      </c>
      <c r="E23">
        <v>553.51800537109398</v>
      </c>
      <c r="F23">
        <v>471.95321655273398</v>
      </c>
      <c r="G23">
        <v>470.37316894531301</v>
      </c>
      <c r="I23" s="7">
        <f t="shared" si="0"/>
        <v>194.44485473632898</v>
      </c>
      <c r="J23" s="7">
        <f t="shared" si="0"/>
        <v>83.144836425780966</v>
      </c>
      <c r="K23" s="7">
        <f t="shared" si="1"/>
        <v>136.2434692382823</v>
      </c>
      <c r="L23" s="8">
        <f t="shared" si="2"/>
        <v>1.6386281469192583</v>
      </c>
      <c r="M23" s="8">
        <f>L23+ABS($N$2)*A23</f>
        <v>1.7286054819877754</v>
      </c>
      <c r="P23" s="6">
        <f t="shared" si="4"/>
        <v>1.3351365876943813</v>
      </c>
    </row>
    <row r="24" spans="1:16" x14ac:dyDescent="0.15">
      <c r="A24" s="6">
        <v>11.5</v>
      </c>
      <c r="B24" s="6">
        <v>22</v>
      </c>
      <c r="D24">
        <v>665.04718017578102</v>
      </c>
      <c r="E24">
        <v>552.77258300781295</v>
      </c>
      <c r="F24">
        <v>471.22445678710898</v>
      </c>
      <c r="G24">
        <v>469.981689453125</v>
      </c>
      <c r="I24" s="7">
        <f t="shared" si="0"/>
        <v>193.82272338867205</v>
      </c>
      <c r="J24" s="7">
        <f t="shared" si="0"/>
        <v>82.790893554687955</v>
      </c>
      <c r="K24" s="7">
        <f t="shared" si="1"/>
        <v>135.86909790039047</v>
      </c>
      <c r="L24" s="8">
        <f t="shared" si="2"/>
        <v>1.6411116255272862</v>
      </c>
      <c r="M24" s="8">
        <f t="shared" ref="M24:M87" si="5">L24+ABS($N$2)*A24</f>
        <v>1.735178839462554</v>
      </c>
      <c r="P24" s="6">
        <f t="shared" si="4"/>
        <v>1.7204830906919593</v>
      </c>
    </row>
    <row r="25" spans="1:16" x14ac:dyDescent="0.15">
      <c r="A25" s="6">
        <v>12</v>
      </c>
      <c r="B25" s="6">
        <v>23</v>
      </c>
      <c r="D25">
        <v>649.95440673828102</v>
      </c>
      <c r="E25">
        <v>547.03479003906295</v>
      </c>
      <c r="F25">
        <v>471.08566284179699</v>
      </c>
      <c r="G25">
        <v>469.59481811523398</v>
      </c>
      <c r="I25" s="7">
        <f t="shared" si="0"/>
        <v>178.86874389648403</v>
      </c>
      <c r="J25" s="7">
        <f t="shared" si="0"/>
        <v>77.439971923828978</v>
      </c>
      <c r="K25" s="7">
        <f t="shared" si="1"/>
        <v>124.66076354980376</v>
      </c>
      <c r="L25" s="8">
        <f t="shared" si="2"/>
        <v>1.6097728402125688</v>
      </c>
      <c r="M25" s="8">
        <f t="shared" si="5"/>
        <v>1.7079299330145874</v>
      </c>
      <c r="P25" s="6">
        <f t="shared" si="4"/>
        <v>0.12308467587567927</v>
      </c>
    </row>
    <row r="26" spans="1:16" x14ac:dyDescent="0.15">
      <c r="A26" s="6">
        <v>12.5</v>
      </c>
      <c r="B26" s="6">
        <v>24</v>
      </c>
      <c r="D26">
        <v>678.66204833984398</v>
      </c>
      <c r="E26">
        <v>561.070556640625</v>
      </c>
      <c r="F26">
        <v>472.10726928710898</v>
      </c>
      <c r="G26">
        <v>470.35842895507801</v>
      </c>
      <c r="I26" s="7">
        <f t="shared" si="0"/>
        <v>206.554779052735</v>
      </c>
      <c r="J26" s="7">
        <f t="shared" si="0"/>
        <v>90.712127685546989</v>
      </c>
      <c r="K26" s="7">
        <f t="shared" si="1"/>
        <v>143.0562896728521</v>
      </c>
      <c r="L26" s="8">
        <f t="shared" si="2"/>
        <v>1.5770359854060068</v>
      </c>
      <c r="M26" s="8">
        <f t="shared" si="5"/>
        <v>1.679282957074776</v>
      </c>
      <c r="P26" s="6">
        <f t="shared" si="4"/>
        <v>-1.5562720367658858</v>
      </c>
    </row>
    <row r="27" spans="1:16" x14ac:dyDescent="0.15">
      <c r="A27" s="6">
        <v>13</v>
      </c>
      <c r="B27" s="6">
        <v>25</v>
      </c>
      <c r="D27">
        <v>684.24182128906295</v>
      </c>
      <c r="E27">
        <v>562.90625</v>
      </c>
      <c r="F27">
        <v>472.28570556640602</v>
      </c>
      <c r="G27">
        <v>470.69802856445301</v>
      </c>
      <c r="I27" s="7">
        <f t="shared" si="0"/>
        <v>211.95611572265693</v>
      </c>
      <c r="J27" s="7">
        <f t="shared" si="0"/>
        <v>92.208221435546989</v>
      </c>
      <c r="K27" s="7">
        <f t="shared" si="1"/>
        <v>147.41036071777404</v>
      </c>
      <c r="L27" s="8">
        <f t="shared" si="2"/>
        <v>1.5986683011862779</v>
      </c>
      <c r="M27" s="8">
        <f t="shared" si="5"/>
        <v>1.7050051517217981</v>
      </c>
      <c r="P27" s="6">
        <f t="shared" si="4"/>
        <v>-4.8373250691298407E-2</v>
      </c>
    </row>
    <row r="28" spans="1:16" x14ac:dyDescent="0.15">
      <c r="A28" s="6">
        <v>13.5</v>
      </c>
      <c r="B28" s="6">
        <v>26</v>
      </c>
      <c r="D28">
        <v>690.76300048828102</v>
      </c>
      <c r="E28">
        <v>565.59814453125</v>
      </c>
      <c r="F28">
        <v>471.84622192382801</v>
      </c>
      <c r="G28">
        <v>470.16217041015602</v>
      </c>
      <c r="I28" s="7">
        <f t="shared" si="0"/>
        <v>218.91677856445301</v>
      </c>
      <c r="J28" s="7">
        <f t="shared" si="0"/>
        <v>95.435974121093977</v>
      </c>
      <c r="K28" s="7">
        <f t="shared" si="1"/>
        <v>152.11159667968724</v>
      </c>
      <c r="L28" s="8">
        <f t="shared" si="2"/>
        <v>1.5938601568280779</v>
      </c>
      <c r="M28" s="8">
        <f t="shared" si="5"/>
        <v>1.7042868862303489</v>
      </c>
      <c r="P28" s="6">
        <f t="shared" si="4"/>
        <v>-9.0479753557724876E-2</v>
      </c>
    </row>
    <row r="29" spans="1:16" x14ac:dyDescent="0.15">
      <c r="A29" s="6">
        <v>14</v>
      </c>
      <c r="B29" s="6">
        <v>27</v>
      </c>
      <c r="D29">
        <v>695.07434082031295</v>
      </c>
      <c r="E29">
        <v>567.74383544921898</v>
      </c>
      <c r="F29">
        <v>471.80172729492199</v>
      </c>
      <c r="G29">
        <v>470.05136108398398</v>
      </c>
      <c r="I29" s="7">
        <f t="shared" si="0"/>
        <v>223.27261352539097</v>
      </c>
      <c r="J29" s="7">
        <f t="shared" si="0"/>
        <v>97.692474365235</v>
      </c>
      <c r="K29" s="7">
        <f t="shared" si="1"/>
        <v>154.88788146972647</v>
      </c>
      <c r="L29" s="8">
        <f t="shared" si="2"/>
        <v>1.5854637982723172</v>
      </c>
      <c r="M29" s="8">
        <f t="shared" si="5"/>
        <v>1.6999804065413389</v>
      </c>
      <c r="P29" s="6">
        <f t="shared" si="4"/>
        <v>-0.3429362637593078</v>
      </c>
    </row>
    <row r="30" spans="1:16" x14ac:dyDescent="0.15">
      <c r="A30" s="6">
        <v>14.5</v>
      </c>
      <c r="B30" s="6">
        <v>28</v>
      </c>
      <c r="D30">
        <v>696.90710449218795</v>
      </c>
      <c r="E30">
        <v>569.33251953125</v>
      </c>
      <c r="F30">
        <v>472.23843383789102</v>
      </c>
      <c r="G30">
        <v>470.49212646484398</v>
      </c>
      <c r="I30" s="7">
        <f t="shared" si="0"/>
        <v>224.66867065429693</v>
      </c>
      <c r="J30" s="7">
        <f t="shared" si="0"/>
        <v>98.840393066406023</v>
      </c>
      <c r="K30" s="7">
        <f t="shared" si="1"/>
        <v>155.48039550781272</v>
      </c>
      <c r="L30" s="8">
        <f t="shared" si="2"/>
        <v>1.5730450950691086</v>
      </c>
      <c r="M30" s="8">
        <f t="shared" si="5"/>
        <v>1.691651582204881</v>
      </c>
      <c r="P30" s="6">
        <f t="shared" si="4"/>
        <v>-0.83119258398069684</v>
      </c>
    </row>
    <row r="31" spans="1:16" x14ac:dyDescent="0.15">
      <c r="A31" s="6">
        <v>15</v>
      </c>
      <c r="B31" s="6">
        <v>29</v>
      </c>
      <c r="D31">
        <v>705.07995605468795</v>
      </c>
      <c r="E31">
        <v>572.82995605468795</v>
      </c>
      <c r="F31">
        <v>472.25112915039102</v>
      </c>
      <c r="G31">
        <v>470.61642456054699</v>
      </c>
      <c r="I31" s="7">
        <f t="shared" si="0"/>
        <v>232.82882690429693</v>
      </c>
      <c r="J31" s="7">
        <f t="shared" si="0"/>
        <v>102.21353149414097</v>
      </c>
      <c r="K31" s="7">
        <f t="shared" si="1"/>
        <v>161.27935485839828</v>
      </c>
      <c r="L31" s="8">
        <f t="shared" si="2"/>
        <v>1.5778669663482183</v>
      </c>
      <c r="M31" s="8">
        <f t="shared" si="5"/>
        <v>1.7005633323507414</v>
      </c>
      <c r="P31" s="6">
        <f t="shared" si="4"/>
        <v>-0.30876370840655432</v>
      </c>
    </row>
    <row r="32" spans="1:16" x14ac:dyDescent="0.15">
      <c r="A32" s="6">
        <v>15.5</v>
      </c>
      <c r="B32" s="6">
        <v>30</v>
      </c>
      <c r="D32">
        <v>703.68902587890602</v>
      </c>
      <c r="E32">
        <v>571.17883300781295</v>
      </c>
      <c r="F32">
        <v>472.34164428710898</v>
      </c>
      <c r="G32">
        <v>470.82409667968801</v>
      </c>
      <c r="I32" s="7">
        <f t="shared" si="0"/>
        <v>231.34738159179705</v>
      </c>
      <c r="J32" s="7">
        <f t="shared" si="0"/>
        <v>100.35473632812494</v>
      </c>
      <c r="K32" s="7">
        <f t="shared" si="1"/>
        <v>161.09906616210958</v>
      </c>
      <c r="L32" s="8">
        <f t="shared" si="2"/>
        <v>1.6052960932045288</v>
      </c>
      <c r="M32" s="8">
        <f t="shared" si="5"/>
        <v>1.7320823380738029</v>
      </c>
      <c r="P32" s="6">
        <f t="shared" si="4"/>
        <v>1.5389585066022136</v>
      </c>
    </row>
    <row r="33" spans="1:16" x14ac:dyDescent="0.15">
      <c r="A33" s="6">
        <v>16</v>
      </c>
      <c r="B33" s="6">
        <v>31</v>
      </c>
      <c r="D33">
        <v>703.63049316406295</v>
      </c>
      <c r="E33">
        <v>570.30993652343795</v>
      </c>
      <c r="F33">
        <v>471.99517822265602</v>
      </c>
      <c r="G33">
        <v>470.48883056640602</v>
      </c>
      <c r="I33" s="7">
        <f t="shared" si="0"/>
        <v>231.63531494140693</v>
      </c>
      <c r="J33" s="7">
        <f t="shared" si="0"/>
        <v>99.821105957031932</v>
      </c>
      <c r="K33" s="7">
        <f t="shared" si="1"/>
        <v>161.76054077148459</v>
      </c>
      <c r="L33" s="8">
        <f t="shared" si="2"/>
        <v>1.6205043935409265</v>
      </c>
      <c r="M33" s="8">
        <f t="shared" si="5"/>
        <v>1.7513805172769512</v>
      </c>
      <c r="P33" s="6">
        <f t="shared" si="4"/>
        <v>2.6702655895787513</v>
      </c>
    </row>
    <row r="34" spans="1:16" x14ac:dyDescent="0.15">
      <c r="A34" s="6">
        <v>16.5</v>
      </c>
      <c r="B34" s="6">
        <v>32</v>
      </c>
      <c r="D34">
        <v>699.3271484375</v>
      </c>
      <c r="E34">
        <v>569.615478515625</v>
      </c>
      <c r="F34">
        <v>471.85537719726602</v>
      </c>
      <c r="G34">
        <v>470.39782714843801</v>
      </c>
      <c r="I34" s="7">
        <f t="shared" si="0"/>
        <v>227.47177124023398</v>
      </c>
      <c r="J34" s="7">
        <f t="shared" si="0"/>
        <v>99.217651367186988</v>
      </c>
      <c r="K34" s="7">
        <f t="shared" si="1"/>
        <v>158.0194152832031</v>
      </c>
      <c r="L34" s="8">
        <f t="shared" si="2"/>
        <v>1.5926542616736732</v>
      </c>
      <c r="M34" s="8">
        <f t="shared" si="5"/>
        <v>1.7276202642764487</v>
      </c>
      <c r="P34" s="6">
        <f t="shared" si="4"/>
        <v>1.2773806842298692</v>
      </c>
    </row>
    <row r="35" spans="1:16" x14ac:dyDescent="0.15">
      <c r="A35" s="6">
        <v>17</v>
      </c>
      <c r="B35" s="6">
        <v>33</v>
      </c>
      <c r="D35">
        <v>695.08233642578102</v>
      </c>
      <c r="E35">
        <v>567.58874511718795</v>
      </c>
      <c r="F35">
        <v>471.27606201171898</v>
      </c>
      <c r="G35">
        <v>469.90646362304699</v>
      </c>
      <c r="I35" s="7">
        <f t="shared" si="0"/>
        <v>223.80627441406205</v>
      </c>
      <c r="J35" s="7">
        <f t="shared" si="0"/>
        <v>97.682281494140966</v>
      </c>
      <c r="K35" s="7">
        <f t="shared" si="1"/>
        <v>155.42867736816339</v>
      </c>
      <c r="L35" s="8">
        <f t="shared" si="2"/>
        <v>1.59116551119341</v>
      </c>
      <c r="M35" s="8">
        <f t="shared" si="5"/>
        <v>1.7302213926629362</v>
      </c>
      <c r="P35" s="6">
        <f t="shared" si="4"/>
        <v>1.4298652754644963</v>
      </c>
    </row>
    <row r="36" spans="1:16" x14ac:dyDescent="0.15">
      <c r="A36" s="6">
        <v>17.5</v>
      </c>
      <c r="B36" s="6">
        <v>34</v>
      </c>
      <c r="D36">
        <v>686.34814453125</v>
      </c>
      <c r="E36">
        <v>564.3095703125</v>
      </c>
      <c r="F36">
        <v>470.95321655273398</v>
      </c>
      <c r="G36">
        <v>469.65658569335898</v>
      </c>
      <c r="I36" s="7">
        <f t="shared" si="0"/>
        <v>215.39492797851602</v>
      </c>
      <c r="J36" s="7">
        <f t="shared" si="0"/>
        <v>94.652984619141023</v>
      </c>
      <c r="K36" s="7">
        <f t="shared" si="1"/>
        <v>149.13783874511731</v>
      </c>
      <c r="L36" s="8">
        <f t="shared" si="2"/>
        <v>1.5756274283923446</v>
      </c>
      <c r="M36" s="8">
        <f t="shared" si="5"/>
        <v>1.7187731887286217</v>
      </c>
      <c r="P36" s="6">
        <f t="shared" si="4"/>
        <v>0.75874319384672018</v>
      </c>
    </row>
    <row r="37" spans="1:16" x14ac:dyDescent="0.15">
      <c r="A37" s="6">
        <v>18</v>
      </c>
      <c r="B37" s="6">
        <v>35</v>
      </c>
      <c r="D37">
        <v>685.60552978515602</v>
      </c>
      <c r="E37">
        <v>563.97021484375</v>
      </c>
      <c r="F37">
        <v>471.79132080078102</v>
      </c>
      <c r="G37">
        <v>470.40618896484398</v>
      </c>
      <c r="I37" s="7">
        <f t="shared" si="0"/>
        <v>213.814208984375</v>
      </c>
      <c r="J37" s="7">
        <f t="shared" si="0"/>
        <v>93.564025878906023</v>
      </c>
      <c r="K37" s="7">
        <f t="shared" si="1"/>
        <v>148.31939086914079</v>
      </c>
      <c r="L37" s="8">
        <f t="shared" si="2"/>
        <v>1.5852181378033172</v>
      </c>
      <c r="M37" s="8">
        <f t="shared" si="5"/>
        <v>1.7324537770063451</v>
      </c>
      <c r="P37" s="6">
        <f t="shared" si="4"/>
        <v>1.5607331771996187</v>
      </c>
    </row>
    <row r="38" spans="1:16" x14ac:dyDescent="0.15">
      <c r="A38" s="6">
        <v>18.5</v>
      </c>
      <c r="B38" s="6">
        <v>36</v>
      </c>
      <c r="D38">
        <v>685.51995849609398</v>
      </c>
      <c r="E38">
        <v>564.45123291015602</v>
      </c>
      <c r="F38">
        <v>472.57498168945301</v>
      </c>
      <c r="G38">
        <v>471.01220703125</v>
      </c>
      <c r="I38" s="7">
        <f t="shared" si="0"/>
        <v>212.94497680664097</v>
      </c>
      <c r="J38" s="7">
        <f t="shared" si="0"/>
        <v>93.439025878906023</v>
      </c>
      <c r="K38" s="7">
        <f t="shared" si="1"/>
        <v>147.53765869140676</v>
      </c>
      <c r="L38" s="8">
        <f t="shared" si="2"/>
        <v>1.5789725685134051</v>
      </c>
      <c r="M38" s="8">
        <f t="shared" si="5"/>
        <v>1.7302980865831836</v>
      </c>
      <c r="P38" s="6">
        <f t="shared" si="4"/>
        <v>1.434361263105808</v>
      </c>
    </row>
    <row r="39" spans="1:16" x14ac:dyDescent="0.15">
      <c r="A39" s="6">
        <v>19</v>
      </c>
      <c r="B39" s="6">
        <v>37</v>
      </c>
      <c r="D39">
        <v>684.5341796875</v>
      </c>
      <c r="E39">
        <v>563.88488769531295</v>
      </c>
      <c r="F39">
        <v>472.47280883789102</v>
      </c>
      <c r="G39">
        <v>471.15225219726602</v>
      </c>
      <c r="I39" s="7">
        <f t="shared" si="0"/>
        <v>212.06137084960898</v>
      </c>
      <c r="J39" s="7">
        <f t="shared" si="0"/>
        <v>92.732635498046932</v>
      </c>
      <c r="K39" s="7">
        <f t="shared" si="1"/>
        <v>147.14852600097612</v>
      </c>
      <c r="L39" s="8">
        <f t="shared" si="2"/>
        <v>1.5868040977232363</v>
      </c>
      <c r="M39" s="8">
        <f t="shared" si="5"/>
        <v>1.7422194946597656</v>
      </c>
      <c r="P39" s="6">
        <f t="shared" si="4"/>
        <v>2.1332237440745088</v>
      </c>
    </row>
    <row r="40" spans="1:16" x14ac:dyDescent="0.15">
      <c r="A40" s="6">
        <v>19.5</v>
      </c>
      <c r="B40" s="6">
        <v>38</v>
      </c>
      <c r="D40">
        <v>683.03857421875</v>
      </c>
      <c r="E40">
        <v>563.58215332031295</v>
      </c>
      <c r="F40">
        <v>472.68023681640602</v>
      </c>
      <c r="G40">
        <v>471.39373779296898</v>
      </c>
      <c r="I40" s="7">
        <f t="shared" si="0"/>
        <v>210.35833740234398</v>
      </c>
      <c r="J40" s="7">
        <f t="shared" si="0"/>
        <v>92.188415527343977</v>
      </c>
      <c r="K40" s="7">
        <f t="shared" si="1"/>
        <v>145.82644653320318</v>
      </c>
      <c r="L40" s="8">
        <f t="shared" si="2"/>
        <v>1.5818304902957101</v>
      </c>
      <c r="M40" s="8">
        <f t="shared" si="5"/>
        <v>1.7413357660989903</v>
      </c>
      <c r="P40" s="6">
        <f t="shared" si="4"/>
        <v>2.0814173860907159</v>
      </c>
    </row>
    <row r="41" spans="1:16" x14ac:dyDescent="0.15">
      <c r="A41" s="6">
        <v>20</v>
      </c>
      <c r="B41" s="6">
        <v>39</v>
      </c>
      <c r="D41">
        <v>683.72961425781295</v>
      </c>
      <c r="E41">
        <v>565.0009765625</v>
      </c>
      <c r="F41">
        <v>472.66622924804699</v>
      </c>
      <c r="G41">
        <v>471.01651000976602</v>
      </c>
      <c r="I41" s="7">
        <f t="shared" si="0"/>
        <v>211.06338500976597</v>
      </c>
      <c r="J41" s="7">
        <f t="shared" si="0"/>
        <v>93.984466552733977</v>
      </c>
      <c r="K41" s="7">
        <f t="shared" si="1"/>
        <v>145.2742584228522</v>
      </c>
      <c r="L41" s="8">
        <f t="shared" si="2"/>
        <v>1.5457262646837486</v>
      </c>
      <c r="M41" s="8">
        <f t="shared" si="5"/>
        <v>1.7093214193537796</v>
      </c>
      <c r="P41" s="6">
        <f t="shared" si="4"/>
        <v>0.20465705298037409</v>
      </c>
    </row>
    <row r="42" spans="1:16" x14ac:dyDescent="0.15">
      <c r="A42" s="6">
        <v>20.5</v>
      </c>
      <c r="B42" s="6">
        <v>40</v>
      </c>
      <c r="D42">
        <v>677.27355957031295</v>
      </c>
      <c r="E42">
        <v>562.54113769531295</v>
      </c>
      <c r="F42">
        <v>472.40164184570301</v>
      </c>
      <c r="G42">
        <v>471.16470336914102</v>
      </c>
      <c r="I42" s="7">
        <f t="shared" si="0"/>
        <v>204.87191772460994</v>
      </c>
      <c r="J42" s="7">
        <f t="shared" si="0"/>
        <v>91.376434326171932</v>
      </c>
      <c r="K42" s="7">
        <f t="shared" si="1"/>
        <v>140.90841369628959</v>
      </c>
      <c r="L42" s="8">
        <f t="shared" si="2"/>
        <v>1.5420651367650353</v>
      </c>
      <c r="M42" s="8">
        <f t="shared" si="5"/>
        <v>1.709750170301817</v>
      </c>
      <c r="P42" s="6">
        <f t="shared" si="4"/>
        <v>0.22979149593696599</v>
      </c>
    </row>
    <row r="43" spans="1:16" x14ac:dyDescent="0.15">
      <c r="A43" s="6">
        <v>21</v>
      </c>
      <c r="B43" s="6">
        <v>41</v>
      </c>
      <c r="D43">
        <v>645.131103515625</v>
      </c>
      <c r="E43">
        <v>549.12847900390602</v>
      </c>
      <c r="F43">
        <v>471.60980224609398</v>
      </c>
      <c r="G43">
        <v>470.00967407226602</v>
      </c>
      <c r="I43" s="7">
        <f t="shared" si="0"/>
        <v>173.52130126953102</v>
      </c>
      <c r="J43" s="7">
        <f t="shared" si="0"/>
        <v>79.11880493164</v>
      </c>
      <c r="K43" s="7">
        <f t="shared" si="1"/>
        <v>118.13813781738303</v>
      </c>
      <c r="L43" s="8">
        <f t="shared" si="2"/>
        <v>1.4931739416369647</v>
      </c>
      <c r="M43" s="8">
        <f t="shared" si="5"/>
        <v>1.6649488540404973</v>
      </c>
      <c r="P43" s="6">
        <f t="shared" si="4"/>
        <v>-2.396572674462806</v>
      </c>
    </row>
    <row r="44" spans="1:16" x14ac:dyDescent="0.15">
      <c r="A44" s="6">
        <v>21.5</v>
      </c>
      <c r="B44" s="6">
        <v>42</v>
      </c>
      <c r="D44">
        <v>691.57415771484398</v>
      </c>
      <c r="E44">
        <v>569.66345214843795</v>
      </c>
      <c r="F44">
        <v>471.82843017578102</v>
      </c>
      <c r="G44">
        <v>470.05084228515602</v>
      </c>
      <c r="I44" s="7">
        <f t="shared" si="0"/>
        <v>219.74572753906295</v>
      </c>
      <c r="J44" s="7">
        <f t="shared" si="0"/>
        <v>99.612609863281932</v>
      </c>
      <c r="K44" s="7">
        <f t="shared" si="1"/>
        <v>150.01690063476559</v>
      </c>
      <c r="L44" s="8">
        <f t="shared" si="2"/>
        <v>1.5060031138694532</v>
      </c>
      <c r="M44" s="8">
        <f t="shared" si="5"/>
        <v>1.6818679051397365</v>
      </c>
      <c r="P44" s="6">
        <f t="shared" si="4"/>
        <v>-1.404735976071664</v>
      </c>
    </row>
    <row r="45" spans="1:16" x14ac:dyDescent="0.15">
      <c r="A45" s="6">
        <v>22</v>
      </c>
      <c r="B45" s="6">
        <v>43</v>
      </c>
      <c r="D45">
        <v>696.74841308593795</v>
      </c>
      <c r="E45">
        <v>573.30078125</v>
      </c>
      <c r="F45">
        <v>472.31112670898398</v>
      </c>
      <c r="G45">
        <v>470.67489624023398</v>
      </c>
      <c r="I45" s="7">
        <f t="shared" si="0"/>
        <v>224.43728637695398</v>
      </c>
      <c r="J45" s="7">
        <f t="shared" si="0"/>
        <v>102.62588500976602</v>
      </c>
      <c r="K45" s="7">
        <f t="shared" si="1"/>
        <v>152.59916687011776</v>
      </c>
      <c r="L45" s="8">
        <f t="shared" si="2"/>
        <v>1.4869461720656167</v>
      </c>
      <c r="M45" s="8">
        <f t="shared" si="5"/>
        <v>1.6669008422026508</v>
      </c>
      <c r="P45" s="6">
        <f t="shared" si="4"/>
        <v>-2.2821422916539289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697.71520996093795</v>
      </c>
      <c r="E46">
        <v>574.13531494140602</v>
      </c>
      <c r="F46">
        <v>472.04550170898398</v>
      </c>
      <c r="G46">
        <v>470.37136840820301</v>
      </c>
      <c r="I46" s="7">
        <f t="shared" si="0"/>
        <v>225.66970825195398</v>
      </c>
      <c r="J46" s="7">
        <f t="shared" si="0"/>
        <v>103.76394653320301</v>
      </c>
      <c r="K46" s="7">
        <f t="shared" si="1"/>
        <v>153.03494567871189</v>
      </c>
      <c r="L46" s="8">
        <f t="shared" si="2"/>
        <v>1.4748373668472878</v>
      </c>
      <c r="M46" s="8">
        <f t="shared" si="5"/>
        <v>1.6588819158510726</v>
      </c>
      <c r="P46" s="6">
        <f t="shared" si="4"/>
        <v>-2.7522316241194296</v>
      </c>
    </row>
    <row r="47" spans="1:16" x14ac:dyDescent="0.15">
      <c r="A47" s="6">
        <v>23</v>
      </c>
      <c r="B47" s="6">
        <v>45</v>
      </c>
      <c r="D47">
        <v>700.6728515625</v>
      </c>
      <c r="E47">
        <v>574.93005371093795</v>
      </c>
      <c r="F47">
        <v>472.84417724609398</v>
      </c>
      <c r="G47">
        <v>471.14538574218801</v>
      </c>
      <c r="I47" s="7">
        <f t="shared" si="0"/>
        <v>227.82867431640602</v>
      </c>
      <c r="J47" s="7">
        <f t="shared" si="0"/>
        <v>103.78466796874994</v>
      </c>
      <c r="K47" s="7">
        <f t="shared" si="1"/>
        <v>155.17940673828107</v>
      </c>
      <c r="L47" s="8">
        <f t="shared" si="2"/>
        <v>1.4952055036203067</v>
      </c>
      <c r="M47" s="8">
        <f t="shared" si="5"/>
        <v>1.6833399314908424</v>
      </c>
      <c r="P47" s="6">
        <f t="shared" si="4"/>
        <v>-1.3184421439021239</v>
      </c>
    </row>
    <row r="48" spans="1:16" x14ac:dyDescent="0.15">
      <c r="A48" s="6">
        <v>23.5</v>
      </c>
      <c r="B48" s="6">
        <v>46</v>
      </c>
      <c r="D48">
        <v>696.32971191406295</v>
      </c>
      <c r="E48">
        <v>573.81634521484398</v>
      </c>
      <c r="F48">
        <v>473.2158203125</v>
      </c>
      <c r="G48">
        <v>471.63955688476602</v>
      </c>
      <c r="I48" s="7">
        <f t="shared" si="0"/>
        <v>223.11389160156295</v>
      </c>
      <c r="J48" s="7">
        <f t="shared" si="0"/>
        <v>102.17678833007795</v>
      </c>
      <c r="K48" s="7">
        <f t="shared" si="1"/>
        <v>151.59013977050839</v>
      </c>
      <c r="L48" s="8">
        <f t="shared" si="2"/>
        <v>1.4836064261562285</v>
      </c>
      <c r="M48" s="8">
        <f t="shared" si="5"/>
        <v>1.6758307328935149</v>
      </c>
      <c r="P48" s="6">
        <f t="shared" si="4"/>
        <v>-1.7586499723820308</v>
      </c>
    </row>
    <row r="49" spans="1:22" x14ac:dyDescent="0.15">
      <c r="A49" s="6">
        <v>24</v>
      </c>
      <c r="B49" s="6">
        <v>47</v>
      </c>
      <c r="D49">
        <v>695.067138671875</v>
      </c>
      <c r="E49">
        <v>571.76678466796898</v>
      </c>
      <c r="F49">
        <v>472.49517822265602</v>
      </c>
      <c r="G49">
        <v>471.08285522460898</v>
      </c>
      <c r="I49" s="7">
        <f t="shared" si="0"/>
        <v>222.57196044921898</v>
      </c>
      <c r="J49" s="7">
        <f t="shared" si="0"/>
        <v>100.68392944336</v>
      </c>
      <c r="K49" s="7">
        <f t="shared" si="1"/>
        <v>152.09320983886698</v>
      </c>
      <c r="L49" s="8">
        <f t="shared" si="2"/>
        <v>1.5106006557325258</v>
      </c>
      <c r="M49" s="8">
        <f t="shared" si="5"/>
        <v>1.7069148413365629</v>
      </c>
      <c r="P49" s="6">
        <f t="shared" si="4"/>
        <v>6.3577486459990853E-2</v>
      </c>
    </row>
    <row r="50" spans="1:22" x14ac:dyDescent="0.15">
      <c r="A50" s="6">
        <v>24.5</v>
      </c>
      <c r="B50" s="6">
        <v>48</v>
      </c>
      <c r="D50">
        <v>684.4384765625</v>
      </c>
      <c r="E50">
        <v>567.23059082031295</v>
      </c>
      <c r="F50">
        <v>471.981689453125</v>
      </c>
      <c r="G50">
        <v>470.46871948242199</v>
      </c>
      <c r="I50" s="7">
        <f t="shared" si="0"/>
        <v>212.456787109375</v>
      </c>
      <c r="J50" s="7">
        <f t="shared" si="0"/>
        <v>96.761871337890966</v>
      </c>
      <c r="K50" s="7">
        <f t="shared" si="1"/>
        <v>144.72347717285135</v>
      </c>
      <c r="L50" s="8">
        <f t="shared" si="2"/>
        <v>1.4956663732502566</v>
      </c>
      <c r="M50" s="8">
        <f t="shared" si="5"/>
        <v>1.6960704377210445</v>
      </c>
      <c r="P50" s="6">
        <f t="shared" si="4"/>
        <v>-0.57214832434038065</v>
      </c>
    </row>
    <row r="51" spans="1:22" x14ac:dyDescent="0.15">
      <c r="A51" s="6">
        <v>25</v>
      </c>
      <c r="B51" s="6">
        <v>49</v>
      </c>
      <c r="D51">
        <v>685.17388916015602</v>
      </c>
      <c r="E51">
        <v>567.08770751953102</v>
      </c>
      <c r="F51">
        <v>472.24963378906301</v>
      </c>
      <c r="G51">
        <v>470.62023925781301</v>
      </c>
      <c r="I51" s="7">
        <f t="shared" si="0"/>
        <v>212.92425537109301</v>
      </c>
      <c r="J51" s="7">
        <f t="shared" si="0"/>
        <v>96.467468261718011</v>
      </c>
      <c r="K51" s="7">
        <f t="shared" si="1"/>
        <v>145.39702758789042</v>
      </c>
      <c r="L51" s="8">
        <f t="shared" si="2"/>
        <v>1.5072130554253338</v>
      </c>
      <c r="M51" s="8">
        <f t="shared" si="5"/>
        <v>1.7117069987628724</v>
      </c>
      <c r="P51" s="6">
        <f t="shared" si="4"/>
        <v>0.34450562906103144</v>
      </c>
    </row>
    <row r="52" spans="1:22" x14ac:dyDescent="0.15">
      <c r="A52" s="6">
        <v>25.5</v>
      </c>
      <c r="B52" s="6">
        <v>50</v>
      </c>
      <c r="D52">
        <v>686.31134033203102</v>
      </c>
      <c r="E52">
        <v>568.17864990234398</v>
      </c>
      <c r="F52">
        <v>473.191162109375</v>
      </c>
      <c r="G52">
        <v>471.60446166992199</v>
      </c>
      <c r="I52" s="7">
        <f t="shared" si="0"/>
        <v>213.12017822265602</v>
      </c>
      <c r="J52" s="7">
        <f t="shared" si="0"/>
        <v>96.574188232421989</v>
      </c>
      <c r="K52" s="7">
        <f t="shared" si="1"/>
        <v>145.51824645996064</v>
      </c>
      <c r="L52" s="8">
        <f t="shared" si="2"/>
        <v>1.5068026884134564</v>
      </c>
      <c r="M52" s="8">
        <f t="shared" si="5"/>
        <v>1.7153865106177459</v>
      </c>
      <c r="P52" s="6">
        <f t="shared" si="4"/>
        <v>0.56020773129021573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686.94543457031295</v>
      </c>
      <c r="E53">
        <v>567.89471435546898</v>
      </c>
      <c r="F53">
        <v>472.14642333984398</v>
      </c>
      <c r="G53">
        <v>470.86730957031301</v>
      </c>
      <c r="I53" s="7">
        <f t="shared" si="0"/>
        <v>214.79901123046898</v>
      </c>
      <c r="J53" s="7">
        <f t="shared" si="0"/>
        <v>97.027404785155966</v>
      </c>
      <c r="K53" s="7">
        <f t="shared" si="1"/>
        <v>146.87982788085981</v>
      </c>
      <c r="L53" s="8">
        <f t="shared" si="2"/>
        <v>1.513797346286754</v>
      </c>
      <c r="M53" s="8">
        <f t="shared" si="5"/>
        <v>1.7264710473577942</v>
      </c>
      <c r="P53" s="6">
        <f t="shared" si="4"/>
        <v>1.210010740865568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679.24420166015602</v>
      </c>
      <c r="E54">
        <v>564.61431884765602</v>
      </c>
      <c r="F54">
        <v>472.0185546875</v>
      </c>
      <c r="G54">
        <v>470.45297241210898</v>
      </c>
      <c r="I54" s="7">
        <f t="shared" si="0"/>
        <v>207.22564697265602</v>
      </c>
      <c r="J54" s="7">
        <f t="shared" si="0"/>
        <v>94.161346435547046</v>
      </c>
      <c r="K54" s="7">
        <f t="shared" si="1"/>
        <v>141.31270446777307</v>
      </c>
      <c r="L54" s="8">
        <f t="shared" si="2"/>
        <v>1.5007506776095316</v>
      </c>
      <c r="M54" s="8">
        <f t="shared" si="5"/>
        <v>1.7175142575473226</v>
      </c>
      <c r="P54" s="6">
        <f t="shared" si="4"/>
        <v>0.68494152855016177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677.428466796875</v>
      </c>
      <c r="E55">
        <v>562.998779296875</v>
      </c>
      <c r="F55">
        <v>471.87341308593801</v>
      </c>
      <c r="G55">
        <v>470.74835205078102</v>
      </c>
      <c r="I55" s="7">
        <f t="shared" si="0"/>
        <v>205.55505371093699</v>
      </c>
      <c r="J55" s="7">
        <f t="shared" si="0"/>
        <v>92.250427246093977</v>
      </c>
      <c r="K55" s="7">
        <f t="shared" si="1"/>
        <v>140.97975463867121</v>
      </c>
      <c r="L55" s="8">
        <f t="shared" si="2"/>
        <v>1.5282287448120249</v>
      </c>
      <c r="M55" s="8">
        <f t="shared" si="5"/>
        <v>1.7490822036165667</v>
      </c>
      <c r="P55" s="6">
        <f t="shared" si="4"/>
        <v>2.5355327479192393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672.25201416015602</v>
      </c>
      <c r="E56">
        <v>561.62292480468795</v>
      </c>
      <c r="F56">
        <v>472.64031982421898</v>
      </c>
      <c r="G56">
        <v>471.29055786132801</v>
      </c>
      <c r="I56" s="7">
        <f t="shared" si="0"/>
        <v>199.61169433593705</v>
      </c>
      <c r="J56" s="7">
        <f t="shared" si="0"/>
        <v>90.332366943359943</v>
      </c>
      <c r="K56" s="7">
        <f t="shared" si="1"/>
        <v>136.37903747558508</v>
      </c>
      <c r="L56" s="8">
        <f t="shared" si="2"/>
        <v>1.5097471935070321</v>
      </c>
      <c r="M56" s="8">
        <f t="shared" si="5"/>
        <v>1.7346905311783247</v>
      </c>
      <c r="P56" s="6">
        <f t="shared" si="4"/>
        <v>1.691857249113361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669.274169921875</v>
      </c>
      <c r="E57">
        <v>559.04559326171898</v>
      </c>
      <c r="F57">
        <v>472.76437377929699</v>
      </c>
      <c r="G57">
        <v>471.01702880859398</v>
      </c>
      <c r="I57" s="7">
        <f t="shared" si="0"/>
        <v>196.50979614257801</v>
      </c>
      <c r="J57" s="7">
        <f t="shared" si="0"/>
        <v>88.028564453125</v>
      </c>
      <c r="K57" s="7">
        <f t="shared" si="1"/>
        <v>134.88980102539051</v>
      </c>
      <c r="L57" s="8">
        <f t="shared" si="2"/>
        <v>1.5323412560841998</v>
      </c>
      <c r="M57" s="8">
        <f t="shared" si="5"/>
        <v>1.7613744726222431</v>
      </c>
      <c r="P57" s="6">
        <f t="shared" si="4"/>
        <v>3.2561360154910277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667.32373046875</v>
      </c>
      <c r="E58">
        <v>557.71081542968795</v>
      </c>
      <c r="F58">
        <v>472.08056640625</v>
      </c>
      <c r="G58">
        <v>470.69879150390602</v>
      </c>
      <c r="I58" s="7">
        <f t="shared" si="0"/>
        <v>195.2431640625</v>
      </c>
      <c r="J58" s="7">
        <f t="shared" si="0"/>
        <v>87.012023925781932</v>
      </c>
      <c r="K58" s="7">
        <f t="shared" si="1"/>
        <v>134.33474731445264</v>
      </c>
      <c r="L58" s="8">
        <f t="shared" si="2"/>
        <v>1.5438641839780127</v>
      </c>
      <c r="M58" s="8">
        <f t="shared" si="5"/>
        <v>1.7769872793828068</v>
      </c>
      <c r="P58" s="6">
        <f t="shared" si="4"/>
        <v>4.1713974340650681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664.33172607421898</v>
      </c>
      <c r="E59">
        <v>556.275390625</v>
      </c>
      <c r="F59">
        <v>471.58160400390602</v>
      </c>
      <c r="G59">
        <v>470.35562133789102</v>
      </c>
      <c r="I59" s="7">
        <f t="shared" si="0"/>
        <v>192.75012207031295</v>
      </c>
      <c r="J59" s="7">
        <f t="shared" si="0"/>
        <v>85.919769287108977</v>
      </c>
      <c r="K59" s="7">
        <f t="shared" si="1"/>
        <v>132.60628356933668</v>
      </c>
      <c r="L59" s="8">
        <f t="shared" si="2"/>
        <v>1.5433733664509774</v>
      </c>
      <c r="M59" s="8">
        <f t="shared" si="5"/>
        <v>1.7805863407225222</v>
      </c>
      <c r="P59" s="6">
        <f t="shared" si="4"/>
        <v>4.3823833277509783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662.45666503906295</v>
      </c>
      <c r="E60">
        <v>554.81396484375</v>
      </c>
      <c r="F60">
        <v>472.18353271484398</v>
      </c>
      <c r="G60">
        <v>470.96517944335898</v>
      </c>
      <c r="I60" s="7">
        <f t="shared" si="0"/>
        <v>190.27313232421898</v>
      </c>
      <c r="J60" s="7">
        <f t="shared" si="0"/>
        <v>83.848785400391023</v>
      </c>
      <c r="K60" s="7">
        <f t="shared" si="1"/>
        <v>131.57898254394527</v>
      </c>
      <c r="L60" s="8">
        <f t="shared" si="2"/>
        <v>1.569241366057184</v>
      </c>
      <c r="M60" s="8">
        <f t="shared" si="5"/>
        <v>1.8105442191954797</v>
      </c>
      <c r="P60" s="6">
        <f t="shared" si="4"/>
        <v>6.1385883951118405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662.52258300781295</v>
      </c>
      <c r="E61">
        <v>556.12908935546898</v>
      </c>
      <c r="F61">
        <v>473.09533691406301</v>
      </c>
      <c r="G61">
        <v>471.72674560546898</v>
      </c>
      <c r="I61" s="7">
        <f t="shared" si="0"/>
        <v>189.42724609374994</v>
      </c>
      <c r="J61" s="7">
        <f t="shared" si="0"/>
        <v>84.40234375</v>
      </c>
      <c r="K61" s="7">
        <f t="shared" si="1"/>
        <v>130.34560546874994</v>
      </c>
      <c r="L61" s="8">
        <f t="shared" si="2"/>
        <v>1.5443363261905856</v>
      </c>
      <c r="M61" s="8">
        <f t="shared" si="5"/>
        <v>1.789729058195632</v>
      </c>
      <c r="P61" s="6">
        <f t="shared" si="4"/>
        <v>4.9183520803520038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661.72399902343795</v>
      </c>
      <c r="E62">
        <v>555.60308837890602</v>
      </c>
      <c r="F62">
        <v>472.60244750976602</v>
      </c>
      <c r="G62">
        <v>470.86172485351602</v>
      </c>
      <c r="I62" s="7">
        <f t="shared" si="0"/>
        <v>189.12155151367193</v>
      </c>
      <c r="J62" s="7">
        <f t="shared" si="0"/>
        <v>84.74136352539</v>
      </c>
      <c r="K62" s="7">
        <f t="shared" si="1"/>
        <v>129.80259704589895</v>
      </c>
      <c r="L62" s="8">
        <f t="shared" si="2"/>
        <v>1.5317501589056661</v>
      </c>
      <c r="M62" s="8">
        <f t="shared" si="5"/>
        <v>1.7812327697774633</v>
      </c>
      <c r="P62" s="6">
        <f t="shared" si="4"/>
        <v>4.4202786007090271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662.37927246093795</v>
      </c>
      <c r="E63">
        <v>555.51019287109398</v>
      </c>
      <c r="F63">
        <v>471.84060668945301</v>
      </c>
      <c r="G63">
        <v>470.25723266601602</v>
      </c>
      <c r="I63" s="7">
        <f t="shared" si="0"/>
        <v>190.53866577148494</v>
      </c>
      <c r="J63" s="7">
        <f t="shared" si="0"/>
        <v>85.252960205077954</v>
      </c>
      <c r="K63" s="7">
        <f t="shared" si="1"/>
        <v>130.86159362793038</v>
      </c>
      <c r="L63" s="8">
        <f t="shared" si="2"/>
        <v>1.534980055978582</v>
      </c>
      <c r="M63" s="8">
        <f t="shared" si="5"/>
        <v>1.7885525457171298</v>
      </c>
      <c r="P63" s="6">
        <f t="shared" si="4"/>
        <v>4.8493820036349931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661.50457763671898</v>
      </c>
      <c r="E64">
        <v>555.109130859375</v>
      </c>
      <c r="F64">
        <v>471.85308837890602</v>
      </c>
      <c r="G64">
        <v>470.54525756835898</v>
      </c>
      <c r="I64" s="7">
        <f t="shared" si="0"/>
        <v>189.65148925781295</v>
      </c>
      <c r="J64" s="7">
        <f t="shared" si="0"/>
        <v>84.563873291016023</v>
      </c>
      <c r="K64" s="7">
        <f t="shared" si="1"/>
        <v>130.45677795410174</v>
      </c>
      <c r="L64" s="8">
        <f t="shared" si="2"/>
        <v>1.5427010717112142</v>
      </c>
      <c r="M64" s="8">
        <f t="shared" si="5"/>
        <v>1.800363440316513</v>
      </c>
      <c r="P64" s="6">
        <f t="shared" si="4"/>
        <v>5.5417659107339379</v>
      </c>
      <c r="R64" s="29"/>
      <c r="S64" s="29"/>
      <c r="T64" s="29"/>
      <c r="U64" s="18">
        <v>12.5</v>
      </c>
      <c r="V64" s="20">
        <f t="shared" ref="V64:V83" si="6">L26</f>
        <v>1.5770359854060068</v>
      </c>
    </row>
    <row r="65" spans="1:22" x14ac:dyDescent="0.15">
      <c r="A65" s="6">
        <v>32</v>
      </c>
      <c r="B65" s="6">
        <v>63</v>
      </c>
      <c r="D65">
        <v>660.96600341796898</v>
      </c>
      <c r="E65">
        <v>556.26257324218795</v>
      </c>
      <c r="F65">
        <v>472.36807250976602</v>
      </c>
      <c r="G65">
        <v>470.94204711914102</v>
      </c>
      <c r="I65" s="7">
        <f t="shared" si="0"/>
        <v>188.59793090820295</v>
      </c>
      <c r="J65" s="7">
        <f t="shared" si="0"/>
        <v>85.320526123046932</v>
      </c>
      <c r="K65" s="7">
        <f t="shared" si="1"/>
        <v>128.8735626220701</v>
      </c>
      <c r="L65" s="8">
        <f t="shared" si="2"/>
        <v>1.510463759168716</v>
      </c>
      <c r="M65" s="8">
        <f t="shared" si="5"/>
        <v>1.7722160066407655</v>
      </c>
      <c r="P65" s="6">
        <f t="shared" si="4"/>
        <v>3.8916936034050469</v>
      </c>
      <c r="U65" s="18">
        <v>13</v>
      </c>
      <c r="V65" s="20">
        <f t="shared" si="6"/>
        <v>1.5986683011862779</v>
      </c>
    </row>
    <row r="66" spans="1:22" x14ac:dyDescent="0.15">
      <c r="A66" s="6">
        <v>32.5</v>
      </c>
      <c r="B66" s="6">
        <v>64</v>
      </c>
      <c r="D66">
        <v>660.43646240234398</v>
      </c>
      <c r="E66">
        <v>556.43426513671898</v>
      </c>
      <c r="F66">
        <v>472.80072021484398</v>
      </c>
      <c r="G66">
        <v>471.40313720703102</v>
      </c>
      <c r="I66" s="7">
        <f t="shared" ref="I66:J129" si="7">D66-F66</f>
        <v>187.6357421875</v>
      </c>
      <c r="J66" s="7">
        <f t="shared" si="7"/>
        <v>85.031127929687955</v>
      </c>
      <c r="K66" s="7">
        <f t="shared" ref="K66:K129" si="8">I66-0.7*J66</f>
        <v>128.11395263671844</v>
      </c>
      <c r="L66" s="8">
        <f t="shared" ref="L66:L129" si="9">K66/J66</f>
        <v>1.5066712127193653</v>
      </c>
      <c r="M66" s="8">
        <f t="shared" si="5"/>
        <v>1.7725133390581655</v>
      </c>
      <c r="P66" s="6">
        <f t="shared" si="4"/>
        <v>3.9091239664596258</v>
      </c>
      <c r="U66" s="18">
        <v>13.5</v>
      </c>
      <c r="V66" s="20">
        <f t="shared" si="6"/>
        <v>1.5938601568280779</v>
      </c>
    </row>
    <row r="67" spans="1:22" x14ac:dyDescent="0.15">
      <c r="A67" s="6">
        <v>33</v>
      </c>
      <c r="B67" s="6">
        <v>65</v>
      </c>
      <c r="D67">
        <v>658.59393310546898</v>
      </c>
      <c r="E67">
        <v>556.54833984375</v>
      </c>
      <c r="F67">
        <v>472.33883666992199</v>
      </c>
      <c r="G67">
        <v>470.71810913085898</v>
      </c>
      <c r="I67" s="7">
        <f t="shared" si="7"/>
        <v>186.25509643554699</v>
      </c>
      <c r="J67" s="7">
        <f t="shared" si="7"/>
        <v>85.830230712891023</v>
      </c>
      <c r="K67" s="7">
        <f t="shared" si="8"/>
        <v>126.17393493652327</v>
      </c>
      <c r="L67" s="8">
        <f t="shared" si="9"/>
        <v>1.470040729106102</v>
      </c>
      <c r="M67" s="8">
        <f t="shared" si="5"/>
        <v>1.7399727343116531</v>
      </c>
      <c r="P67" s="6">
        <f t="shared" si="4"/>
        <v>2.00151308532201</v>
      </c>
      <c r="U67" s="18">
        <v>14</v>
      </c>
      <c r="V67" s="20">
        <f t="shared" si="6"/>
        <v>1.5854637982723172</v>
      </c>
    </row>
    <row r="68" spans="1:22" x14ac:dyDescent="0.15">
      <c r="A68" s="6">
        <v>33.5</v>
      </c>
      <c r="B68" s="6">
        <v>66</v>
      </c>
      <c r="D68">
        <v>657.062744140625</v>
      </c>
      <c r="E68">
        <v>554.79833984375</v>
      </c>
      <c r="F68">
        <v>471.54754638671898</v>
      </c>
      <c r="G68">
        <v>470.44152832031301</v>
      </c>
      <c r="I68" s="7">
        <f t="shared" si="7"/>
        <v>185.51519775390602</v>
      </c>
      <c r="J68" s="7">
        <f t="shared" si="7"/>
        <v>84.356811523436988</v>
      </c>
      <c r="K68" s="7">
        <f t="shared" si="8"/>
        <v>126.46542968750013</v>
      </c>
      <c r="L68" s="8">
        <f t="shared" si="9"/>
        <v>1.499172709394831</v>
      </c>
      <c r="M68" s="8">
        <f t="shared" si="5"/>
        <v>1.7731945934671329</v>
      </c>
      <c r="P68" s="6">
        <f t="shared" si="4"/>
        <v>3.9490607879628721</v>
      </c>
      <c r="U68" s="18">
        <v>14.5</v>
      </c>
      <c r="V68" s="20">
        <f t="shared" si="6"/>
        <v>1.5730450950691086</v>
      </c>
    </row>
    <row r="69" spans="1:22" x14ac:dyDescent="0.15">
      <c r="A69" s="6">
        <v>34</v>
      </c>
      <c r="B69" s="6">
        <v>67</v>
      </c>
      <c r="D69">
        <v>658.589111328125</v>
      </c>
      <c r="E69">
        <v>556.25396728515602</v>
      </c>
      <c r="F69">
        <v>472.64718627929699</v>
      </c>
      <c r="G69">
        <v>471.29995727539102</v>
      </c>
      <c r="I69" s="7">
        <f t="shared" si="7"/>
        <v>185.94192504882801</v>
      </c>
      <c r="J69" s="7">
        <f t="shared" si="7"/>
        <v>84.954010009765</v>
      </c>
      <c r="K69" s="7">
        <f t="shared" si="8"/>
        <v>126.47411804199251</v>
      </c>
      <c r="L69" s="8">
        <f t="shared" si="9"/>
        <v>1.4887362942309021</v>
      </c>
      <c r="M69" s="8">
        <f t="shared" si="5"/>
        <v>1.7668480571699547</v>
      </c>
      <c r="P69" s="6">
        <f t="shared" si="4"/>
        <v>3.5770111044261985</v>
      </c>
      <c r="U69" s="18">
        <v>15</v>
      </c>
      <c r="V69" s="20">
        <f t="shared" si="6"/>
        <v>1.5778669663482183</v>
      </c>
    </row>
    <row r="70" spans="1:22" x14ac:dyDescent="0.15">
      <c r="A70" s="6">
        <v>34.5</v>
      </c>
      <c r="B70" s="6">
        <v>68</v>
      </c>
      <c r="D70">
        <v>658.31854248046898</v>
      </c>
      <c r="E70">
        <v>556.77716064453102</v>
      </c>
      <c r="F70">
        <v>472.41052246093801</v>
      </c>
      <c r="G70">
        <v>471.36325073242199</v>
      </c>
      <c r="I70" s="7">
        <f t="shared" si="7"/>
        <v>185.90802001953097</v>
      </c>
      <c r="J70" s="7">
        <f t="shared" si="7"/>
        <v>85.413909912109034</v>
      </c>
      <c r="K70" s="7">
        <f t="shared" si="8"/>
        <v>126.11828308105464</v>
      </c>
      <c r="L70" s="8">
        <f t="shared" si="9"/>
        <v>1.4765543833648458</v>
      </c>
      <c r="M70" s="8">
        <f t="shared" si="5"/>
        <v>1.7587560251706491</v>
      </c>
      <c r="P70" s="6">
        <f t="shared" ref="P70:P133" si="10">(M70-$O$2)/$O$2*100</f>
        <v>3.1026361377457272</v>
      </c>
      <c r="U70" s="18">
        <v>15.5</v>
      </c>
      <c r="V70" s="20">
        <f t="shared" si="6"/>
        <v>1.6052960932045288</v>
      </c>
    </row>
    <row r="71" spans="1:22" x14ac:dyDescent="0.15">
      <c r="A71" s="6">
        <v>35</v>
      </c>
      <c r="B71" s="6">
        <v>69</v>
      </c>
      <c r="D71">
        <v>656.28997802734398</v>
      </c>
      <c r="E71">
        <v>555.86389160156295</v>
      </c>
      <c r="F71">
        <v>472.105224609375</v>
      </c>
      <c r="G71">
        <v>470.82662963867199</v>
      </c>
      <c r="I71" s="7">
        <f t="shared" si="7"/>
        <v>184.18475341796898</v>
      </c>
      <c r="J71" s="7">
        <f t="shared" si="7"/>
        <v>85.037261962890966</v>
      </c>
      <c r="K71" s="7">
        <f t="shared" si="8"/>
        <v>124.65867004394531</v>
      </c>
      <c r="L71" s="8">
        <f t="shared" si="9"/>
        <v>1.4659299601902112</v>
      </c>
      <c r="M71" s="8">
        <f t="shared" si="5"/>
        <v>1.7522214808627652</v>
      </c>
      <c r="P71" s="6">
        <f t="shared" si="10"/>
        <v>2.7195649587649124</v>
      </c>
      <c r="U71" s="18">
        <v>16</v>
      </c>
      <c r="V71" s="20">
        <f t="shared" si="6"/>
        <v>1.6205043935409265</v>
      </c>
    </row>
    <row r="72" spans="1:22" x14ac:dyDescent="0.15">
      <c r="A72" s="6">
        <v>35.5</v>
      </c>
      <c r="B72" s="6">
        <v>70</v>
      </c>
      <c r="D72">
        <v>656.25299072265602</v>
      </c>
      <c r="E72">
        <v>555.54217529296898</v>
      </c>
      <c r="F72">
        <v>471.90823364257801</v>
      </c>
      <c r="G72">
        <v>470.43695068359398</v>
      </c>
      <c r="I72" s="7">
        <f t="shared" si="7"/>
        <v>184.34475708007801</v>
      </c>
      <c r="J72" s="7">
        <f t="shared" si="7"/>
        <v>85.105224609375</v>
      </c>
      <c r="K72" s="7">
        <f t="shared" si="8"/>
        <v>124.77109985351552</v>
      </c>
      <c r="L72" s="8">
        <f t="shared" si="9"/>
        <v>1.4660803778640286</v>
      </c>
      <c r="M72" s="8">
        <f t="shared" si="5"/>
        <v>1.7564617774033335</v>
      </c>
      <c r="P72" s="6">
        <f t="shared" si="10"/>
        <v>2.9681416488126069</v>
      </c>
      <c r="U72" s="18">
        <v>16.5</v>
      </c>
      <c r="V72" s="20">
        <f t="shared" si="6"/>
        <v>1.5926542616736732</v>
      </c>
    </row>
    <row r="73" spans="1:22" x14ac:dyDescent="0.15">
      <c r="A73" s="6">
        <v>36</v>
      </c>
      <c r="B73" s="6">
        <v>71</v>
      </c>
      <c r="D73">
        <v>649.503173828125</v>
      </c>
      <c r="E73">
        <v>553.17327880859398</v>
      </c>
      <c r="F73">
        <v>472.38714599609398</v>
      </c>
      <c r="G73">
        <v>471.234375</v>
      </c>
      <c r="I73" s="7">
        <f t="shared" si="7"/>
        <v>177.11602783203102</v>
      </c>
      <c r="J73" s="7">
        <f t="shared" si="7"/>
        <v>81.938903808593977</v>
      </c>
      <c r="K73" s="7">
        <f t="shared" si="8"/>
        <v>119.75879516601523</v>
      </c>
      <c r="L73" s="8">
        <f t="shared" si="9"/>
        <v>1.4615620858898359</v>
      </c>
      <c r="M73" s="8">
        <f t="shared" si="5"/>
        <v>1.7560333642958916</v>
      </c>
      <c r="P73" s="6">
        <f t="shared" si="10"/>
        <v>2.943027010908843</v>
      </c>
      <c r="U73" s="18">
        <v>17</v>
      </c>
      <c r="V73" s="20">
        <f t="shared" si="6"/>
        <v>1.59116551119341</v>
      </c>
    </row>
    <row r="74" spans="1:22" x14ac:dyDescent="0.15">
      <c r="A74" s="6">
        <v>36.5</v>
      </c>
      <c r="B74" s="6">
        <v>72</v>
      </c>
      <c r="D74">
        <v>650.44866943359398</v>
      </c>
      <c r="E74">
        <v>553.20666503906295</v>
      </c>
      <c r="F74">
        <v>472.30731201171898</v>
      </c>
      <c r="G74">
        <v>470.80172729492199</v>
      </c>
      <c r="I74" s="7">
        <f t="shared" si="7"/>
        <v>178.141357421875</v>
      </c>
      <c r="J74" s="7">
        <f t="shared" si="7"/>
        <v>82.404937744140966</v>
      </c>
      <c r="K74" s="7">
        <f t="shared" si="8"/>
        <v>120.45790100097634</v>
      </c>
      <c r="L74" s="8">
        <f t="shared" si="9"/>
        <v>1.4617801347655401</v>
      </c>
      <c r="M74" s="8">
        <f t="shared" si="5"/>
        <v>1.7603412920383466</v>
      </c>
      <c r="P74" s="6">
        <f t="shared" si="10"/>
        <v>3.1955684095914343</v>
      </c>
      <c r="U74" s="18">
        <v>17.5</v>
      </c>
      <c r="V74" s="20">
        <f t="shared" si="6"/>
        <v>1.5756274283923446</v>
      </c>
    </row>
    <row r="75" spans="1:22" x14ac:dyDescent="0.15">
      <c r="A75" s="6">
        <v>37</v>
      </c>
      <c r="B75" s="6">
        <v>73</v>
      </c>
      <c r="D75">
        <v>653.78399658203102</v>
      </c>
      <c r="E75">
        <v>554.80438232421898</v>
      </c>
      <c r="F75">
        <v>472.45449829101602</v>
      </c>
      <c r="G75">
        <v>470.91891479492199</v>
      </c>
      <c r="I75" s="7">
        <f t="shared" si="7"/>
        <v>181.329498291015</v>
      </c>
      <c r="J75" s="7">
        <f t="shared" si="7"/>
        <v>83.885467529296989</v>
      </c>
      <c r="K75" s="7">
        <f t="shared" si="8"/>
        <v>122.60967102050711</v>
      </c>
      <c r="L75" s="8">
        <f t="shared" si="9"/>
        <v>1.4616318491362725</v>
      </c>
      <c r="M75" s="8">
        <f t="shared" si="5"/>
        <v>1.7642828852758297</v>
      </c>
      <c r="P75" s="6">
        <f t="shared" si="10"/>
        <v>3.4266343718688281</v>
      </c>
      <c r="U75" s="18">
        <v>18</v>
      </c>
      <c r="V75" s="20">
        <f t="shared" si="6"/>
        <v>1.5852181378033172</v>
      </c>
    </row>
    <row r="76" spans="1:22" x14ac:dyDescent="0.15">
      <c r="A76" s="6">
        <v>37.5</v>
      </c>
      <c r="B76" s="6">
        <v>74</v>
      </c>
      <c r="D76">
        <v>653.99621582031295</v>
      </c>
      <c r="E76">
        <v>555.23382568359398</v>
      </c>
      <c r="F76">
        <v>472.79156494140602</v>
      </c>
      <c r="G76">
        <v>471.178955078125</v>
      </c>
      <c r="I76" s="7">
        <f t="shared" si="7"/>
        <v>181.20465087890693</v>
      </c>
      <c r="J76" s="7">
        <f t="shared" si="7"/>
        <v>84.054870605468977</v>
      </c>
      <c r="K76" s="7">
        <f t="shared" si="8"/>
        <v>122.36624145507865</v>
      </c>
      <c r="L76" s="8">
        <f t="shared" si="9"/>
        <v>1.4557900163743394</v>
      </c>
      <c r="M76" s="8">
        <f t="shared" si="5"/>
        <v>1.7625309313806474</v>
      </c>
      <c r="P76" s="6">
        <f t="shared" si="10"/>
        <v>3.3239304934456939</v>
      </c>
      <c r="U76" s="18">
        <v>18.5</v>
      </c>
      <c r="V76" s="20">
        <f t="shared" si="6"/>
        <v>1.5789725685134051</v>
      </c>
    </row>
    <row r="77" spans="1:22" x14ac:dyDescent="0.15">
      <c r="A77" s="6">
        <v>38</v>
      </c>
      <c r="B77" s="6">
        <v>75</v>
      </c>
      <c r="D77">
        <v>659.88006591796898</v>
      </c>
      <c r="E77">
        <v>555.31915283203102</v>
      </c>
      <c r="F77">
        <v>471.90847778320301</v>
      </c>
      <c r="G77">
        <v>470.37136840820301</v>
      </c>
      <c r="I77" s="7">
        <f t="shared" si="7"/>
        <v>187.97158813476597</v>
      </c>
      <c r="J77" s="7">
        <f t="shared" si="7"/>
        <v>84.947784423828011</v>
      </c>
      <c r="K77" s="7">
        <f t="shared" si="8"/>
        <v>128.50813903808637</v>
      </c>
      <c r="L77" s="8">
        <f t="shared" si="9"/>
        <v>1.5127897673813797</v>
      </c>
      <c r="M77" s="8">
        <f t="shared" si="5"/>
        <v>1.8236205612544385</v>
      </c>
      <c r="P77" s="6">
        <f t="shared" si="10"/>
        <v>6.9051559678863059</v>
      </c>
      <c r="U77" s="18">
        <v>19</v>
      </c>
      <c r="V77" s="20">
        <f t="shared" si="6"/>
        <v>1.5868040977232363</v>
      </c>
    </row>
    <row r="78" spans="1:22" x14ac:dyDescent="0.15">
      <c r="A78" s="6">
        <v>38.5</v>
      </c>
      <c r="B78" s="6">
        <v>76</v>
      </c>
      <c r="D78">
        <v>660.29876708984398</v>
      </c>
      <c r="E78">
        <v>554.63391113281295</v>
      </c>
      <c r="F78">
        <v>472.65023803710898</v>
      </c>
      <c r="G78">
        <v>471.37240600585898</v>
      </c>
      <c r="I78" s="7">
        <f t="shared" si="7"/>
        <v>187.648529052735</v>
      </c>
      <c r="J78" s="7">
        <f t="shared" si="7"/>
        <v>83.261505126953978</v>
      </c>
      <c r="K78" s="7">
        <f t="shared" si="8"/>
        <v>129.36547546386723</v>
      </c>
      <c r="L78" s="8">
        <f t="shared" si="9"/>
        <v>1.553724920857672</v>
      </c>
      <c r="M78" s="8">
        <f t="shared" si="5"/>
        <v>1.8686455935974815</v>
      </c>
      <c r="P78" s="6">
        <f t="shared" si="10"/>
        <v>9.5446349293326911</v>
      </c>
      <c r="U78" s="18">
        <v>19.5</v>
      </c>
      <c r="V78" s="20">
        <f t="shared" si="6"/>
        <v>1.5818304902957101</v>
      </c>
    </row>
    <row r="79" spans="1:22" x14ac:dyDescent="0.15">
      <c r="A79" s="6">
        <v>39</v>
      </c>
      <c r="B79" s="6">
        <v>77</v>
      </c>
      <c r="D79">
        <v>657.73278808593795</v>
      </c>
      <c r="E79">
        <v>552.03338623046898</v>
      </c>
      <c r="F79">
        <v>472.43008422851602</v>
      </c>
      <c r="G79">
        <v>470.63140869140602</v>
      </c>
      <c r="I79" s="7">
        <f t="shared" si="7"/>
        <v>185.30270385742193</v>
      </c>
      <c r="J79" s="7">
        <f t="shared" si="7"/>
        <v>81.401977539062955</v>
      </c>
      <c r="K79" s="7">
        <f t="shared" si="8"/>
        <v>128.32131958007787</v>
      </c>
      <c r="L79" s="8">
        <f t="shared" si="9"/>
        <v>1.5763906904902818</v>
      </c>
      <c r="M79" s="8">
        <f t="shared" si="5"/>
        <v>1.8954012420968422</v>
      </c>
      <c r="P79" s="6">
        <f t="shared" si="10"/>
        <v>11.113117340980066</v>
      </c>
      <c r="U79" s="18">
        <v>20</v>
      </c>
      <c r="V79" s="20">
        <f t="shared" si="6"/>
        <v>1.5457262646837486</v>
      </c>
    </row>
    <row r="80" spans="1:22" x14ac:dyDescent="0.15">
      <c r="A80" s="6">
        <v>39.5</v>
      </c>
      <c r="B80" s="6">
        <v>78</v>
      </c>
      <c r="D80">
        <v>659.64666748046898</v>
      </c>
      <c r="E80">
        <v>552.60589599609398</v>
      </c>
      <c r="F80">
        <v>472.25698852539102</v>
      </c>
      <c r="G80">
        <v>470.72598266601602</v>
      </c>
      <c r="I80" s="7">
        <f t="shared" si="7"/>
        <v>187.38967895507795</v>
      </c>
      <c r="J80" s="7">
        <f t="shared" si="7"/>
        <v>81.879913330077954</v>
      </c>
      <c r="K80" s="7">
        <f t="shared" si="8"/>
        <v>130.0737396240234</v>
      </c>
      <c r="L80" s="8">
        <f t="shared" si="9"/>
        <v>1.5885915645716959</v>
      </c>
      <c r="M80" s="8">
        <f t="shared" si="5"/>
        <v>1.9116919950450071</v>
      </c>
      <c r="P80" s="6">
        <f t="shared" si="10"/>
        <v>12.068121644923576</v>
      </c>
      <c r="U80" s="18">
        <v>20.5</v>
      </c>
      <c r="V80" s="20">
        <f t="shared" si="6"/>
        <v>1.5420651367650353</v>
      </c>
    </row>
    <row r="81" spans="1:22" x14ac:dyDescent="0.15">
      <c r="A81" s="6">
        <v>40</v>
      </c>
      <c r="B81" s="6">
        <v>79</v>
      </c>
      <c r="D81">
        <v>659.45184326171898</v>
      </c>
      <c r="E81">
        <v>552.6201171875</v>
      </c>
      <c r="F81">
        <v>473.08590698242199</v>
      </c>
      <c r="G81">
        <v>471.49822998046898</v>
      </c>
      <c r="I81" s="7">
        <f t="shared" si="7"/>
        <v>186.36593627929699</v>
      </c>
      <c r="J81" s="7">
        <f t="shared" si="7"/>
        <v>81.121887207031023</v>
      </c>
      <c r="K81" s="7">
        <f t="shared" si="8"/>
        <v>129.58061523437527</v>
      </c>
      <c r="L81" s="8">
        <f t="shared" si="9"/>
        <v>1.5973570104905574</v>
      </c>
      <c r="M81" s="8">
        <f t="shared" si="5"/>
        <v>1.9245473198306193</v>
      </c>
      <c r="P81" s="6">
        <f t="shared" si="10"/>
        <v>12.821732637485731</v>
      </c>
      <c r="U81" s="18">
        <v>21</v>
      </c>
      <c r="V81" s="20">
        <f t="shared" si="6"/>
        <v>1.4931739416369647</v>
      </c>
    </row>
    <row r="82" spans="1:22" x14ac:dyDescent="0.15">
      <c r="A82" s="6">
        <v>40.5</v>
      </c>
      <c r="B82" s="6">
        <v>80</v>
      </c>
      <c r="D82">
        <v>653.35711669921898</v>
      </c>
      <c r="E82">
        <v>549.61529541015602</v>
      </c>
      <c r="F82">
        <v>472.02822875976602</v>
      </c>
      <c r="G82">
        <v>470.76284790039102</v>
      </c>
      <c r="I82" s="7">
        <f t="shared" si="7"/>
        <v>181.32888793945295</v>
      </c>
      <c r="J82" s="7">
        <f t="shared" si="7"/>
        <v>78.852447509765</v>
      </c>
      <c r="K82" s="7">
        <f t="shared" si="8"/>
        <v>126.13217468261746</v>
      </c>
      <c r="L82" s="8">
        <f t="shared" si="9"/>
        <v>1.5995974591276623</v>
      </c>
      <c r="M82" s="8">
        <f t="shared" si="5"/>
        <v>1.9308776473344749</v>
      </c>
      <c r="P82" s="6">
        <f t="shared" si="10"/>
        <v>13.192832121394794</v>
      </c>
      <c r="U82" s="18">
        <v>21.5</v>
      </c>
      <c r="V82" s="20">
        <f t="shared" si="6"/>
        <v>1.5060031138694532</v>
      </c>
    </row>
    <row r="83" spans="1:22" x14ac:dyDescent="0.15">
      <c r="A83" s="6">
        <v>41</v>
      </c>
      <c r="B83" s="6">
        <v>81</v>
      </c>
      <c r="D83">
        <v>652.705810546875</v>
      </c>
      <c r="E83">
        <v>550.36828613281295</v>
      </c>
      <c r="F83">
        <v>472.01779174804699</v>
      </c>
      <c r="G83">
        <v>470.95703125</v>
      </c>
      <c r="I83" s="7">
        <f t="shared" si="7"/>
        <v>180.68801879882801</v>
      </c>
      <c r="J83" s="7">
        <f t="shared" si="7"/>
        <v>79.411254882812955</v>
      </c>
      <c r="K83" s="7">
        <f t="shared" si="8"/>
        <v>125.10014038085895</v>
      </c>
      <c r="L83" s="8">
        <f t="shared" si="9"/>
        <v>1.5753452147994513</v>
      </c>
      <c r="M83" s="8">
        <f t="shared" si="5"/>
        <v>1.9107152818730149</v>
      </c>
      <c r="P83" s="6">
        <f t="shared" si="10"/>
        <v>12.010864298627869</v>
      </c>
      <c r="U83" s="18">
        <v>22</v>
      </c>
      <c r="V83" s="20">
        <f t="shared" si="6"/>
        <v>1.4869461720656167</v>
      </c>
    </row>
    <row r="84" spans="1:22" x14ac:dyDescent="0.15">
      <c r="A84" s="6">
        <v>41.5</v>
      </c>
      <c r="B84" s="6">
        <v>82</v>
      </c>
      <c r="D84">
        <v>654.67266845703102</v>
      </c>
      <c r="E84">
        <v>553.454833984375</v>
      </c>
      <c r="F84">
        <v>472.99871826171898</v>
      </c>
      <c r="G84">
        <v>471.37213134765602</v>
      </c>
      <c r="I84" s="7">
        <f t="shared" si="7"/>
        <v>181.67395019531205</v>
      </c>
      <c r="J84" s="7">
        <f t="shared" si="7"/>
        <v>82.082702636718977</v>
      </c>
      <c r="K84" s="7">
        <f t="shared" si="8"/>
        <v>124.21605834960877</v>
      </c>
      <c r="L84" s="8">
        <f t="shared" si="9"/>
        <v>1.513303709057477</v>
      </c>
      <c r="M84" s="8">
        <f t="shared" si="5"/>
        <v>1.8527636549977913</v>
      </c>
      <c r="P84" s="6">
        <f t="shared" si="10"/>
        <v>8.6135963354794001</v>
      </c>
      <c r="U84" s="18">
        <v>65</v>
      </c>
      <c r="V84" s="20">
        <f t="shared" ref="V84:V104" si="11">L131</f>
        <v>1.1737097298468639</v>
      </c>
    </row>
    <row r="85" spans="1:22" x14ac:dyDescent="0.15">
      <c r="A85" s="6">
        <v>42</v>
      </c>
      <c r="B85" s="6">
        <v>83</v>
      </c>
      <c r="D85">
        <v>657.8271484375</v>
      </c>
      <c r="E85">
        <v>554.0859375</v>
      </c>
      <c r="F85">
        <v>472.88943481445301</v>
      </c>
      <c r="G85">
        <v>471.53915405273398</v>
      </c>
      <c r="I85" s="7">
        <f t="shared" si="7"/>
        <v>184.93771362304699</v>
      </c>
      <c r="J85" s="7">
        <f t="shared" si="7"/>
        <v>82.546783447266023</v>
      </c>
      <c r="K85" s="7">
        <f t="shared" si="8"/>
        <v>127.15496520996078</v>
      </c>
      <c r="L85" s="8">
        <f t="shared" si="9"/>
        <v>1.5403987884178689</v>
      </c>
      <c r="M85" s="8">
        <f t="shared" si="5"/>
        <v>1.8839486132249339</v>
      </c>
      <c r="P85" s="6">
        <f t="shared" si="10"/>
        <v>10.441735858556182</v>
      </c>
      <c r="U85" s="18">
        <v>65.5</v>
      </c>
      <c r="V85" s="20">
        <f t="shared" si="11"/>
        <v>1.1713256863883472</v>
      </c>
    </row>
    <row r="86" spans="1:22" x14ac:dyDescent="0.15">
      <c r="A86" s="6">
        <v>42.5</v>
      </c>
      <c r="B86" s="6">
        <v>84</v>
      </c>
      <c r="D86">
        <v>658.25177001953102</v>
      </c>
      <c r="E86">
        <v>555.77679443359398</v>
      </c>
      <c r="F86">
        <v>472.29357910156301</v>
      </c>
      <c r="G86">
        <v>470.73767089843801</v>
      </c>
      <c r="I86" s="7">
        <f t="shared" si="7"/>
        <v>185.95819091796801</v>
      </c>
      <c r="J86" s="7">
        <f t="shared" si="7"/>
        <v>85.039123535155966</v>
      </c>
      <c r="K86" s="7">
        <f t="shared" si="8"/>
        <v>126.43080444335884</v>
      </c>
      <c r="L86" s="8">
        <f t="shared" si="9"/>
        <v>1.4867369181091239</v>
      </c>
      <c r="M86" s="8">
        <f t="shared" si="5"/>
        <v>1.8343766217829396</v>
      </c>
      <c r="P86" s="6">
        <f t="shared" si="10"/>
        <v>7.5357028880243702</v>
      </c>
      <c r="U86" s="18">
        <v>66</v>
      </c>
      <c r="V86" s="20">
        <f t="shared" si="11"/>
        <v>1.1563720881583521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659.95123291015602</v>
      </c>
      <c r="E87">
        <v>557.51556396484398</v>
      </c>
      <c r="F87">
        <v>472.55337524414102</v>
      </c>
      <c r="G87">
        <v>471.197509765625</v>
      </c>
      <c r="I87" s="7">
        <f t="shared" si="7"/>
        <v>187.397857666015</v>
      </c>
      <c r="J87" s="7">
        <f t="shared" si="7"/>
        <v>86.318054199218977</v>
      </c>
      <c r="K87" s="7">
        <f t="shared" si="8"/>
        <v>126.97521972656172</v>
      </c>
      <c r="L87" s="8">
        <f t="shared" si="9"/>
        <v>1.4710157788486224</v>
      </c>
      <c r="M87" s="8">
        <f t="shared" si="5"/>
        <v>1.8227453613891891</v>
      </c>
      <c r="P87" s="6">
        <f t="shared" si="10"/>
        <v>6.8538495831671069</v>
      </c>
      <c r="U87" s="18">
        <v>66.5</v>
      </c>
      <c r="V87" s="20">
        <f t="shared" si="11"/>
        <v>1.1616126127100985</v>
      </c>
    </row>
    <row r="88" spans="1:22" x14ac:dyDescent="0.15">
      <c r="A88" s="6">
        <v>43.5</v>
      </c>
      <c r="B88" s="6">
        <v>86</v>
      </c>
      <c r="D88">
        <v>659.321533203125</v>
      </c>
      <c r="E88">
        <v>558.95941162109398</v>
      </c>
      <c r="F88">
        <v>472.64083862304699</v>
      </c>
      <c r="G88">
        <v>471.15377807617199</v>
      </c>
      <c r="I88" s="7">
        <f t="shared" si="7"/>
        <v>186.68069458007801</v>
      </c>
      <c r="J88" s="7">
        <f t="shared" si="7"/>
        <v>87.805633544921989</v>
      </c>
      <c r="K88" s="7">
        <f t="shared" si="8"/>
        <v>125.21675109863261</v>
      </c>
      <c r="L88" s="8">
        <f t="shared" si="9"/>
        <v>1.42606739503304</v>
      </c>
      <c r="M88" s="8">
        <f t="shared" ref="M88:M149" si="12">L88+ABS($N$2)*A88</f>
        <v>1.7818868564403574</v>
      </c>
      <c r="P88" s="6">
        <f t="shared" si="10"/>
        <v>4.4586227816197264</v>
      </c>
      <c r="U88" s="18">
        <v>67</v>
      </c>
      <c r="V88" s="20">
        <f t="shared" si="11"/>
        <v>1.1467979413684612</v>
      </c>
    </row>
    <row r="89" spans="1:22" x14ac:dyDescent="0.15">
      <c r="A89" s="6">
        <v>44</v>
      </c>
      <c r="B89" s="6">
        <v>87</v>
      </c>
      <c r="D89">
        <v>652.75537109375</v>
      </c>
      <c r="E89">
        <v>555.79296875</v>
      </c>
      <c r="F89">
        <v>472.19879150390602</v>
      </c>
      <c r="G89">
        <v>470.82333374023398</v>
      </c>
      <c r="I89" s="7">
        <f t="shared" si="7"/>
        <v>180.55657958984398</v>
      </c>
      <c r="J89" s="7">
        <f t="shared" si="7"/>
        <v>84.969635009766023</v>
      </c>
      <c r="K89" s="7">
        <f t="shared" si="8"/>
        <v>121.07783508300776</v>
      </c>
      <c r="L89" s="8">
        <f t="shared" si="9"/>
        <v>1.424954162379203</v>
      </c>
      <c r="M89" s="8">
        <f t="shared" si="12"/>
        <v>1.7848635026532711</v>
      </c>
      <c r="P89" s="6">
        <f t="shared" si="10"/>
        <v>4.6331211583181453</v>
      </c>
      <c r="U89" s="18">
        <v>67.5</v>
      </c>
      <c r="V89" s="20">
        <f t="shared" si="11"/>
        <v>1.1363117459180685</v>
      </c>
    </row>
    <row r="90" spans="1:22" x14ac:dyDescent="0.15">
      <c r="A90" s="6">
        <v>44.5</v>
      </c>
      <c r="B90" s="6">
        <v>88</v>
      </c>
      <c r="D90">
        <v>647.43981933593795</v>
      </c>
      <c r="E90">
        <v>554.38726806640602</v>
      </c>
      <c r="F90">
        <v>472.364013671875</v>
      </c>
      <c r="G90">
        <v>470.69927978515602</v>
      </c>
      <c r="I90" s="7">
        <f t="shared" si="7"/>
        <v>175.07580566406295</v>
      </c>
      <c r="J90" s="7">
        <f t="shared" si="7"/>
        <v>83.68798828125</v>
      </c>
      <c r="K90" s="7">
        <f t="shared" si="8"/>
        <v>116.49421386718797</v>
      </c>
      <c r="L90" s="8">
        <f t="shared" si="9"/>
        <v>1.3920063829911429</v>
      </c>
      <c r="M90" s="8">
        <f t="shared" si="12"/>
        <v>1.7560056021319617</v>
      </c>
      <c r="P90" s="6">
        <f t="shared" si="10"/>
        <v>2.9413995240686543</v>
      </c>
      <c r="U90" s="18">
        <v>68</v>
      </c>
      <c r="V90" s="20">
        <f t="shared" si="11"/>
        <v>1.1466167270590029</v>
      </c>
    </row>
    <row r="91" spans="1:22" x14ac:dyDescent="0.15">
      <c r="A91" s="6">
        <v>45</v>
      </c>
      <c r="B91" s="6">
        <v>89</v>
      </c>
      <c r="D91">
        <v>653.61651611328102</v>
      </c>
      <c r="E91">
        <v>558.40264892578102</v>
      </c>
      <c r="F91">
        <v>472.79080200195301</v>
      </c>
      <c r="G91">
        <v>471.46594238281301</v>
      </c>
      <c r="I91" s="7">
        <f t="shared" si="7"/>
        <v>180.82571411132801</v>
      </c>
      <c r="J91" s="7">
        <f t="shared" si="7"/>
        <v>86.936706542968011</v>
      </c>
      <c r="K91" s="7">
        <f t="shared" si="8"/>
        <v>119.97001953125041</v>
      </c>
      <c r="L91" s="8">
        <f t="shared" si="9"/>
        <v>1.3799696848644234</v>
      </c>
      <c r="M91" s="8">
        <f t="shared" si="12"/>
        <v>1.7480587828719929</v>
      </c>
      <c r="P91" s="6">
        <f t="shared" si="10"/>
        <v>2.4755372879842095</v>
      </c>
      <c r="U91" s="18">
        <v>68.5</v>
      </c>
      <c r="V91" s="20">
        <f t="shared" si="11"/>
        <v>1.138705455458886</v>
      </c>
    </row>
    <row r="92" spans="1:22" x14ac:dyDescent="0.15">
      <c r="A92" s="6">
        <v>45.5</v>
      </c>
      <c r="B92" s="6">
        <v>90</v>
      </c>
      <c r="D92">
        <v>656.08551025390602</v>
      </c>
      <c r="E92">
        <v>559.48162841796898</v>
      </c>
      <c r="F92">
        <v>472.48425292968801</v>
      </c>
      <c r="G92">
        <v>470.97280883789102</v>
      </c>
      <c r="I92" s="7">
        <f t="shared" si="7"/>
        <v>183.60125732421801</v>
      </c>
      <c r="J92" s="7">
        <f t="shared" si="7"/>
        <v>88.508819580077954</v>
      </c>
      <c r="K92" s="7">
        <f t="shared" si="8"/>
        <v>121.64508361816345</v>
      </c>
      <c r="L92" s="8">
        <f t="shared" si="9"/>
        <v>1.374383752888102</v>
      </c>
      <c r="M92" s="8">
        <f t="shared" si="12"/>
        <v>1.7465627297624224</v>
      </c>
      <c r="P92" s="6">
        <f t="shared" si="10"/>
        <v>2.3878349476986545</v>
      </c>
      <c r="U92" s="18">
        <v>69</v>
      </c>
      <c r="V92" s="20">
        <f t="shared" si="11"/>
        <v>1.1400193230408568</v>
      </c>
    </row>
    <row r="93" spans="1:22" x14ac:dyDescent="0.15">
      <c r="A93" s="6">
        <v>46</v>
      </c>
      <c r="B93" s="6">
        <v>91</v>
      </c>
      <c r="D93">
        <v>659.85412597656295</v>
      </c>
      <c r="E93">
        <v>561.492431640625</v>
      </c>
      <c r="F93">
        <v>472.15786743164102</v>
      </c>
      <c r="G93">
        <v>470.84136962890602</v>
      </c>
      <c r="I93" s="7">
        <f t="shared" si="7"/>
        <v>187.69625854492193</v>
      </c>
      <c r="J93" s="7">
        <f t="shared" si="7"/>
        <v>90.651062011718977</v>
      </c>
      <c r="K93" s="7">
        <f t="shared" si="8"/>
        <v>124.24051513671864</v>
      </c>
      <c r="L93" s="8">
        <f t="shared" si="9"/>
        <v>1.3705356824242982</v>
      </c>
      <c r="M93" s="8">
        <f t="shared" si="12"/>
        <v>1.7468045381653694</v>
      </c>
      <c r="P93" s="6">
        <f t="shared" si="10"/>
        <v>2.4020103554455425</v>
      </c>
      <c r="U93" s="18">
        <v>69.5</v>
      </c>
      <c r="V93" s="20">
        <f t="shared" si="11"/>
        <v>1.1506520931096311</v>
      </c>
    </row>
    <row r="94" spans="1:22" x14ac:dyDescent="0.15">
      <c r="A94" s="6">
        <v>46.5</v>
      </c>
      <c r="B94" s="6">
        <v>92</v>
      </c>
      <c r="D94">
        <v>657.80816650390602</v>
      </c>
      <c r="E94">
        <v>560.43322753906295</v>
      </c>
      <c r="F94">
        <v>472.91763305664102</v>
      </c>
      <c r="G94">
        <v>471.60269165039102</v>
      </c>
      <c r="I94" s="7">
        <f t="shared" si="7"/>
        <v>184.890533447265</v>
      </c>
      <c r="J94" s="7">
        <f t="shared" si="7"/>
        <v>88.830535888671932</v>
      </c>
      <c r="K94" s="7">
        <f t="shared" si="8"/>
        <v>122.70915832519465</v>
      </c>
      <c r="L94" s="8">
        <f t="shared" si="9"/>
        <v>1.3813848706145548</v>
      </c>
      <c r="M94" s="8">
        <f t="shared" si="12"/>
        <v>1.7617436052223767</v>
      </c>
      <c r="P94" s="6">
        <f t="shared" si="10"/>
        <v>3.2777754831678827</v>
      </c>
      <c r="U94" s="18">
        <v>70</v>
      </c>
      <c r="V94" s="20">
        <f t="shared" si="11"/>
        <v>1.1272004690778268</v>
      </c>
    </row>
    <row r="95" spans="1:22" x14ac:dyDescent="0.15">
      <c r="A95" s="6">
        <v>47</v>
      </c>
      <c r="B95" s="6">
        <v>93</v>
      </c>
      <c r="D95">
        <v>655.89190673828102</v>
      </c>
      <c r="E95">
        <v>558.92425537109398</v>
      </c>
      <c r="F95">
        <v>473.51345825195301</v>
      </c>
      <c r="G95">
        <v>471.79638671875</v>
      </c>
      <c r="I95" s="7">
        <f t="shared" si="7"/>
        <v>182.37844848632801</v>
      </c>
      <c r="J95" s="7">
        <f t="shared" si="7"/>
        <v>87.127868652343977</v>
      </c>
      <c r="K95" s="7">
        <f t="shared" si="8"/>
        <v>121.38894042968724</v>
      </c>
      <c r="L95" s="8">
        <f t="shared" si="9"/>
        <v>1.3932274748284175</v>
      </c>
      <c r="M95" s="8">
        <f t="shared" si="12"/>
        <v>1.7776760883029903</v>
      </c>
      <c r="P95" s="6">
        <f t="shared" si="10"/>
        <v>4.211777119734788</v>
      </c>
      <c r="U95" s="18">
        <v>70.5</v>
      </c>
      <c r="V95" s="20">
        <f t="shared" si="11"/>
        <v>1.1415544665505948</v>
      </c>
    </row>
    <row r="96" spans="1:22" x14ac:dyDescent="0.15">
      <c r="A96" s="6">
        <v>47.5</v>
      </c>
      <c r="B96" s="6">
        <v>94</v>
      </c>
      <c r="D96">
        <v>654.47784423828102</v>
      </c>
      <c r="E96">
        <v>557.98681640625</v>
      </c>
      <c r="F96">
        <v>472.99771118164102</v>
      </c>
      <c r="G96">
        <v>471.52236938476602</v>
      </c>
      <c r="I96" s="7">
        <f t="shared" si="7"/>
        <v>181.48013305664</v>
      </c>
      <c r="J96" s="7">
        <f t="shared" si="7"/>
        <v>86.464447021483977</v>
      </c>
      <c r="K96" s="7">
        <f t="shared" si="8"/>
        <v>120.95502014160121</v>
      </c>
      <c r="L96" s="8">
        <f t="shared" si="9"/>
        <v>1.3988989036331581</v>
      </c>
      <c r="M96" s="8">
        <f t="shared" si="12"/>
        <v>1.7874373959744816</v>
      </c>
      <c r="P96" s="6">
        <f t="shared" si="10"/>
        <v>4.7840091625416932</v>
      </c>
      <c r="U96" s="18">
        <v>71</v>
      </c>
      <c r="V96" s="20">
        <f t="shared" si="11"/>
        <v>1.1286183403708461</v>
      </c>
    </row>
    <row r="97" spans="1:22" x14ac:dyDescent="0.15">
      <c r="A97" s="6">
        <v>48</v>
      </c>
      <c r="B97" s="6">
        <v>95</v>
      </c>
      <c r="D97">
        <v>650.705810546875</v>
      </c>
      <c r="E97">
        <v>556.09930419921898</v>
      </c>
      <c r="F97">
        <v>472.34671020507801</v>
      </c>
      <c r="G97">
        <v>471.0185546875</v>
      </c>
      <c r="I97" s="7">
        <f t="shared" si="7"/>
        <v>178.35910034179699</v>
      </c>
      <c r="J97" s="7">
        <f t="shared" si="7"/>
        <v>85.080749511718977</v>
      </c>
      <c r="K97" s="7">
        <f t="shared" si="8"/>
        <v>118.80257568359372</v>
      </c>
      <c r="L97" s="8">
        <f t="shared" si="9"/>
        <v>1.3963508357108434</v>
      </c>
      <c r="M97" s="8">
        <f t="shared" si="12"/>
        <v>1.7889792069189177</v>
      </c>
      <c r="P97" s="6">
        <f t="shared" si="10"/>
        <v>4.8743939404883454</v>
      </c>
      <c r="U97" s="18">
        <v>71.5</v>
      </c>
      <c r="V97" s="20">
        <f t="shared" si="11"/>
        <v>1.1049691483935316</v>
      </c>
    </row>
    <row r="98" spans="1:22" x14ac:dyDescent="0.15">
      <c r="A98" s="6">
        <v>48.5</v>
      </c>
      <c r="B98" s="6">
        <v>96</v>
      </c>
      <c r="D98">
        <v>666.09991455078102</v>
      </c>
      <c r="E98">
        <v>564.68225097656295</v>
      </c>
      <c r="F98">
        <v>472.79055786132801</v>
      </c>
      <c r="G98">
        <v>471.06201171875</v>
      </c>
      <c r="I98" s="7">
        <f t="shared" si="7"/>
        <v>193.30935668945301</v>
      </c>
      <c r="J98" s="7">
        <f t="shared" si="7"/>
        <v>93.620239257812955</v>
      </c>
      <c r="K98" s="7">
        <f t="shared" si="8"/>
        <v>127.77518920898395</v>
      </c>
      <c r="L98" s="8">
        <f t="shared" si="9"/>
        <v>1.3648244249527555</v>
      </c>
      <c r="M98" s="8">
        <f t="shared" si="12"/>
        <v>1.7615426750275804</v>
      </c>
      <c r="P98" s="6">
        <f t="shared" si="10"/>
        <v>3.2659964572730562</v>
      </c>
      <c r="U98" s="18">
        <v>72</v>
      </c>
      <c r="V98" s="20">
        <f t="shared" si="11"/>
        <v>1.1312370954945739</v>
      </c>
    </row>
    <row r="99" spans="1:22" x14ac:dyDescent="0.15">
      <c r="A99" s="6">
        <v>49</v>
      </c>
      <c r="B99" s="6">
        <v>97</v>
      </c>
      <c r="D99">
        <v>666.36572265625</v>
      </c>
      <c r="E99">
        <v>564.88507080078102</v>
      </c>
      <c r="F99">
        <v>472.82461547851602</v>
      </c>
      <c r="G99">
        <v>471.61972045898398</v>
      </c>
      <c r="I99" s="7">
        <f t="shared" si="7"/>
        <v>193.54110717773398</v>
      </c>
      <c r="J99" s="7">
        <f t="shared" si="7"/>
        <v>93.265350341797046</v>
      </c>
      <c r="K99" s="7">
        <f t="shared" si="8"/>
        <v>128.25536193847603</v>
      </c>
      <c r="L99" s="8">
        <f t="shared" si="9"/>
        <v>1.3751662484346896</v>
      </c>
      <c r="M99" s="8">
        <f t="shared" si="12"/>
        <v>1.7759743773762655</v>
      </c>
      <c r="P99" s="6">
        <f t="shared" si="10"/>
        <v>4.112018608617416</v>
      </c>
      <c r="U99" s="18">
        <v>72.5</v>
      </c>
      <c r="V99" s="20">
        <f t="shared" si="11"/>
        <v>1.1206720315547456</v>
      </c>
    </row>
    <row r="100" spans="1:22" x14ac:dyDescent="0.15">
      <c r="A100" s="6">
        <v>49.5</v>
      </c>
      <c r="B100" s="6">
        <v>98</v>
      </c>
      <c r="D100">
        <v>661.99359130859398</v>
      </c>
      <c r="E100">
        <v>564.23620605468795</v>
      </c>
      <c r="F100">
        <v>472.71554565429699</v>
      </c>
      <c r="G100">
        <v>471.68505859375</v>
      </c>
      <c r="I100" s="7">
        <f t="shared" si="7"/>
        <v>189.27804565429699</v>
      </c>
      <c r="J100" s="7">
        <f t="shared" si="7"/>
        <v>92.551147460937955</v>
      </c>
      <c r="K100" s="7">
        <f t="shared" si="8"/>
        <v>124.49224243164042</v>
      </c>
      <c r="L100" s="8">
        <f t="shared" si="9"/>
        <v>1.3451183031975211</v>
      </c>
      <c r="M100" s="8">
        <f t="shared" si="12"/>
        <v>1.7500163110058478</v>
      </c>
      <c r="P100" s="6">
        <f t="shared" si="10"/>
        <v>2.5902924376614678</v>
      </c>
      <c r="U100" s="18">
        <v>73</v>
      </c>
      <c r="V100" s="20">
        <f t="shared" si="11"/>
        <v>1.1273286811477374</v>
      </c>
    </row>
    <row r="101" spans="1:22" x14ac:dyDescent="0.15">
      <c r="A101" s="6">
        <v>50</v>
      </c>
      <c r="B101" s="6">
        <v>99</v>
      </c>
      <c r="D101">
        <v>665.386474609375</v>
      </c>
      <c r="E101">
        <v>566.50262451171898</v>
      </c>
      <c r="F101">
        <v>472.93798828125</v>
      </c>
      <c r="G101">
        <v>471.30807495117199</v>
      </c>
      <c r="I101" s="7">
        <f t="shared" si="7"/>
        <v>192.448486328125</v>
      </c>
      <c r="J101" s="7">
        <f t="shared" si="7"/>
        <v>95.194549560546989</v>
      </c>
      <c r="K101" s="7">
        <f t="shared" si="8"/>
        <v>125.81230163574212</v>
      </c>
      <c r="L101" s="8">
        <f t="shared" si="9"/>
        <v>1.3216334571310848</v>
      </c>
      <c r="M101" s="8">
        <f t="shared" si="12"/>
        <v>1.7306213438061622</v>
      </c>
      <c r="P101" s="6">
        <f t="shared" si="10"/>
        <v>1.4533114025013056</v>
      </c>
      <c r="U101" s="18">
        <v>73.5</v>
      </c>
      <c r="V101" s="20">
        <f t="shared" si="11"/>
        <v>1.1061109807659881</v>
      </c>
    </row>
    <row r="102" spans="1:22" x14ac:dyDescent="0.15">
      <c r="A102" s="6">
        <v>50.5</v>
      </c>
      <c r="B102" s="6">
        <v>100</v>
      </c>
      <c r="D102">
        <v>667.66424560546898</v>
      </c>
      <c r="E102">
        <v>568.24639892578102</v>
      </c>
      <c r="F102">
        <v>471.63803100585898</v>
      </c>
      <c r="G102">
        <v>470.56201171875</v>
      </c>
      <c r="I102" s="7">
        <f t="shared" si="7"/>
        <v>196.02621459961</v>
      </c>
      <c r="J102" s="7">
        <f t="shared" si="7"/>
        <v>97.684387207031023</v>
      </c>
      <c r="K102" s="7">
        <f t="shared" si="8"/>
        <v>127.64714355468828</v>
      </c>
      <c r="L102" s="8">
        <f t="shared" si="9"/>
        <v>1.3067302483472061</v>
      </c>
      <c r="M102" s="8">
        <f t="shared" si="12"/>
        <v>1.7198080138890341</v>
      </c>
      <c r="P102" s="6">
        <f t="shared" si="10"/>
        <v>0.81940720889669516</v>
      </c>
      <c r="U102" s="18">
        <v>74</v>
      </c>
      <c r="V102" s="20">
        <f t="shared" si="11"/>
        <v>1.1055880849885766</v>
      </c>
    </row>
    <row r="103" spans="1:22" x14ac:dyDescent="0.15">
      <c r="A103" s="6">
        <v>51</v>
      </c>
      <c r="B103" s="6">
        <v>101</v>
      </c>
      <c r="D103">
        <v>666.114501953125</v>
      </c>
      <c r="E103">
        <v>569.23498535156295</v>
      </c>
      <c r="F103">
        <v>472.59786987304699</v>
      </c>
      <c r="G103">
        <v>471.28927612304699</v>
      </c>
      <c r="I103" s="7">
        <f t="shared" si="7"/>
        <v>193.51663208007801</v>
      </c>
      <c r="J103" s="7">
        <f t="shared" si="7"/>
        <v>97.945709228515966</v>
      </c>
      <c r="K103" s="7">
        <f t="shared" si="8"/>
        <v>124.95463562011685</v>
      </c>
      <c r="L103" s="8">
        <f t="shared" si="9"/>
        <v>1.2757540539993097</v>
      </c>
      <c r="M103" s="8">
        <f t="shared" si="12"/>
        <v>1.6929216984078885</v>
      </c>
      <c r="P103" s="6">
        <f t="shared" si="10"/>
        <v>-0.75673522499673207</v>
      </c>
      <c r="U103" s="18">
        <v>74.5</v>
      </c>
      <c r="V103" s="20">
        <f t="shared" si="11"/>
        <v>1.1371817335039014</v>
      </c>
    </row>
    <row r="104" spans="1:22" x14ac:dyDescent="0.15">
      <c r="A104" s="6">
        <v>51.5</v>
      </c>
      <c r="B104" s="6">
        <v>102</v>
      </c>
      <c r="D104">
        <v>662.889892578125</v>
      </c>
      <c r="E104">
        <v>567.66009521484398</v>
      </c>
      <c r="F104">
        <v>472.98397827148398</v>
      </c>
      <c r="G104">
        <v>471.85308837890602</v>
      </c>
      <c r="I104" s="7">
        <f t="shared" si="7"/>
        <v>189.90591430664102</v>
      </c>
      <c r="J104" s="7">
        <f t="shared" si="7"/>
        <v>95.807006835937955</v>
      </c>
      <c r="K104" s="7">
        <f t="shared" si="8"/>
        <v>122.84100952148445</v>
      </c>
      <c r="L104" s="8">
        <f t="shared" si="9"/>
        <v>1.2821714567478359</v>
      </c>
      <c r="M104" s="8">
        <f t="shared" si="12"/>
        <v>1.7034289800231657</v>
      </c>
      <c r="P104" s="6">
        <f t="shared" si="10"/>
        <v>-0.14077234118990567</v>
      </c>
      <c r="U104" s="18">
        <v>75</v>
      </c>
      <c r="V104" s="20">
        <f t="shared" si="11"/>
        <v>1.1349042022320157</v>
      </c>
    </row>
    <row r="105" spans="1:22" x14ac:dyDescent="0.15">
      <c r="A105" s="6">
        <v>52</v>
      </c>
      <c r="B105" s="6">
        <v>103</v>
      </c>
      <c r="D105">
        <v>665.95465087890602</v>
      </c>
      <c r="E105">
        <v>568.46105957031295</v>
      </c>
      <c r="F105">
        <v>472.82791137695301</v>
      </c>
      <c r="G105">
        <v>471.66522216796898</v>
      </c>
      <c r="I105" s="7">
        <f t="shared" si="7"/>
        <v>193.12673950195301</v>
      </c>
      <c r="J105" s="7">
        <f t="shared" si="7"/>
        <v>96.795837402343977</v>
      </c>
      <c r="K105" s="7">
        <f t="shared" si="8"/>
        <v>125.36965332031224</v>
      </c>
      <c r="L105" s="8">
        <f t="shared" si="9"/>
        <v>1.2951967428020446</v>
      </c>
      <c r="M105" s="8">
        <f t="shared" si="12"/>
        <v>1.720544144944125</v>
      </c>
      <c r="P105" s="6">
        <f t="shared" si="10"/>
        <v>0.86256103537206574</v>
      </c>
      <c r="U105" s="18"/>
      <c r="V105" s="20"/>
    </row>
    <row r="106" spans="1:22" x14ac:dyDescent="0.15">
      <c r="A106" s="6">
        <v>52.5</v>
      </c>
      <c r="B106" s="6">
        <v>104</v>
      </c>
      <c r="D106">
        <v>671.22918701171898</v>
      </c>
      <c r="E106">
        <v>570.56915283203102</v>
      </c>
      <c r="F106">
        <v>472.13626098632801</v>
      </c>
      <c r="G106">
        <v>470.93618774414102</v>
      </c>
      <c r="I106" s="7">
        <f t="shared" si="7"/>
        <v>199.09292602539097</v>
      </c>
      <c r="J106" s="7">
        <f t="shared" si="7"/>
        <v>99.63296508789</v>
      </c>
      <c r="K106" s="7">
        <f t="shared" si="8"/>
        <v>129.34985046386797</v>
      </c>
      <c r="L106" s="8">
        <f t="shared" si="9"/>
        <v>1.29826358524775</v>
      </c>
      <c r="M106" s="8">
        <f t="shared" si="12"/>
        <v>1.7277008662565811</v>
      </c>
      <c r="P106" s="6">
        <f t="shared" si="10"/>
        <v>1.2821057720252473</v>
      </c>
    </row>
    <row r="107" spans="1:22" x14ac:dyDescent="0.15">
      <c r="A107" s="6">
        <v>53</v>
      </c>
      <c r="B107" s="6">
        <v>105</v>
      </c>
      <c r="D107">
        <v>675.57855224609398</v>
      </c>
      <c r="E107">
        <v>572.56774902343795</v>
      </c>
      <c r="F107">
        <v>472.623291015625</v>
      </c>
      <c r="G107">
        <v>471.40237426757801</v>
      </c>
      <c r="I107" s="7">
        <f t="shared" si="7"/>
        <v>202.95526123046898</v>
      </c>
      <c r="J107" s="7">
        <f t="shared" si="7"/>
        <v>101.16537475585994</v>
      </c>
      <c r="K107" s="7">
        <f t="shared" si="8"/>
        <v>132.13949890136701</v>
      </c>
      <c r="L107" s="8">
        <f t="shared" si="9"/>
        <v>1.3061731765463847</v>
      </c>
      <c r="M107" s="8">
        <f t="shared" si="12"/>
        <v>1.7397003364219668</v>
      </c>
      <c r="P107" s="6">
        <f t="shared" si="10"/>
        <v>1.9855444460661489</v>
      </c>
    </row>
    <row r="108" spans="1:22" x14ac:dyDescent="0.15">
      <c r="A108" s="6">
        <v>53.5</v>
      </c>
      <c r="B108" s="6">
        <v>106</v>
      </c>
      <c r="D108">
        <v>670.71844482421898</v>
      </c>
      <c r="E108">
        <v>569.49542236328102</v>
      </c>
      <c r="F108">
        <v>473.59481811523398</v>
      </c>
      <c r="G108">
        <v>472.068115234375</v>
      </c>
      <c r="I108" s="7">
        <f t="shared" si="7"/>
        <v>197.123626708985</v>
      </c>
      <c r="J108" s="7">
        <f t="shared" si="7"/>
        <v>97.427307128906023</v>
      </c>
      <c r="K108" s="7">
        <f t="shared" si="8"/>
        <v>128.92451171875081</v>
      </c>
      <c r="L108" s="8">
        <f t="shared" si="9"/>
        <v>1.3232892863206294</v>
      </c>
      <c r="M108" s="8">
        <f t="shared" si="12"/>
        <v>1.7609063250629622</v>
      </c>
      <c r="P108" s="6">
        <f t="shared" si="10"/>
        <v>3.2286920455642534</v>
      </c>
    </row>
    <row r="109" spans="1:22" x14ac:dyDescent="0.15">
      <c r="A109" s="6">
        <v>54</v>
      </c>
      <c r="B109" s="6">
        <v>107</v>
      </c>
      <c r="D109">
        <v>662.35192871093795</v>
      </c>
      <c r="E109">
        <v>566.386474609375</v>
      </c>
      <c r="F109">
        <v>471.94915771484398</v>
      </c>
      <c r="G109">
        <v>470.87469482421898</v>
      </c>
      <c r="I109" s="7">
        <f t="shared" si="7"/>
        <v>190.40277099609398</v>
      </c>
      <c r="J109" s="7">
        <f t="shared" si="7"/>
        <v>95.511779785156023</v>
      </c>
      <c r="K109" s="7">
        <f t="shared" si="8"/>
        <v>123.54452514648476</v>
      </c>
      <c r="L109" s="8">
        <f t="shared" si="9"/>
        <v>1.2935003977979003</v>
      </c>
      <c r="M109" s="8">
        <f t="shared" si="12"/>
        <v>1.7352073154069838</v>
      </c>
      <c r="P109" s="6">
        <f t="shared" si="10"/>
        <v>1.7221524211136918</v>
      </c>
    </row>
    <row r="110" spans="1:22" x14ac:dyDescent="0.15">
      <c r="A110" s="6">
        <v>54.5</v>
      </c>
      <c r="B110" s="6">
        <v>108</v>
      </c>
      <c r="D110">
        <v>667.36328125</v>
      </c>
      <c r="E110">
        <v>568.39111328125</v>
      </c>
      <c r="F110">
        <v>472.16140747070301</v>
      </c>
      <c r="G110">
        <v>470.95703125</v>
      </c>
      <c r="I110" s="7">
        <f t="shared" si="7"/>
        <v>195.20187377929699</v>
      </c>
      <c r="J110" s="7">
        <f t="shared" si="7"/>
        <v>97.43408203125</v>
      </c>
      <c r="K110" s="7">
        <f t="shared" si="8"/>
        <v>126.99801635742199</v>
      </c>
      <c r="L110" s="8">
        <f t="shared" si="9"/>
        <v>1.3034249793279724</v>
      </c>
      <c r="M110" s="8">
        <f t="shared" si="12"/>
        <v>1.7492217758038067</v>
      </c>
      <c r="P110" s="6">
        <f t="shared" si="10"/>
        <v>2.5437148153748717</v>
      </c>
    </row>
    <row r="111" spans="1:22" x14ac:dyDescent="0.15">
      <c r="A111" s="6">
        <v>55</v>
      </c>
      <c r="B111" s="6">
        <v>109</v>
      </c>
      <c r="D111">
        <v>661.94647216796898</v>
      </c>
      <c r="E111">
        <v>567.14385986328102</v>
      </c>
      <c r="F111">
        <v>473.296630859375</v>
      </c>
      <c r="G111">
        <v>471.87570190429699</v>
      </c>
      <c r="I111" s="7">
        <f t="shared" si="7"/>
        <v>188.64984130859398</v>
      </c>
      <c r="J111" s="7">
        <f t="shared" si="7"/>
        <v>95.268157958984034</v>
      </c>
      <c r="K111" s="7">
        <f t="shared" si="8"/>
        <v>121.96213073730516</v>
      </c>
      <c r="L111" s="8">
        <f t="shared" si="9"/>
        <v>1.2801982671882217</v>
      </c>
      <c r="M111" s="8">
        <f t="shared" si="12"/>
        <v>1.7300849425308069</v>
      </c>
      <c r="P111" s="6">
        <f t="shared" si="10"/>
        <v>1.4218662306154497</v>
      </c>
    </row>
    <row r="112" spans="1:22" x14ac:dyDescent="0.15">
      <c r="A112" s="6">
        <v>55.5</v>
      </c>
      <c r="B112" s="6">
        <v>110</v>
      </c>
      <c r="D112">
        <v>668.41326904296898</v>
      </c>
      <c r="E112">
        <v>570.67523193359398</v>
      </c>
      <c r="F112">
        <v>472.827392578125</v>
      </c>
      <c r="G112">
        <v>471.13803100585898</v>
      </c>
      <c r="I112" s="7">
        <f t="shared" si="7"/>
        <v>195.58587646484398</v>
      </c>
      <c r="J112" s="7">
        <f t="shared" si="7"/>
        <v>99.537200927735</v>
      </c>
      <c r="K112" s="7">
        <f t="shared" si="8"/>
        <v>125.90983581542949</v>
      </c>
      <c r="L112" s="8">
        <f t="shared" si="9"/>
        <v>1.2649525468055032</v>
      </c>
      <c r="M112" s="8">
        <f t="shared" si="12"/>
        <v>1.7189291010148391</v>
      </c>
      <c r="P112" s="6">
        <f t="shared" si="10"/>
        <v>0.76788315839280508</v>
      </c>
    </row>
    <row r="113" spans="1:16" x14ac:dyDescent="0.15">
      <c r="A113" s="6">
        <v>56</v>
      </c>
      <c r="B113" s="6">
        <v>111</v>
      </c>
      <c r="D113">
        <v>660.50061035156295</v>
      </c>
      <c r="E113">
        <v>567.62969970703102</v>
      </c>
      <c r="F113">
        <v>472.05160522460898</v>
      </c>
      <c r="G113">
        <v>470.364501953125</v>
      </c>
      <c r="I113" s="7">
        <f t="shared" si="7"/>
        <v>188.44900512695398</v>
      </c>
      <c r="J113" s="7">
        <f t="shared" si="7"/>
        <v>97.265197753906023</v>
      </c>
      <c r="K113" s="7">
        <f t="shared" si="8"/>
        <v>120.36336669921977</v>
      </c>
      <c r="L113" s="8">
        <f t="shared" si="9"/>
        <v>1.2374761937332941</v>
      </c>
      <c r="M113" s="8">
        <f t="shared" si="12"/>
        <v>1.6955426268093807</v>
      </c>
      <c r="P113" s="6">
        <f t="shared" si="10"/>
        <v>-0.60308990782096639</v>
      </c>
    </row>
    <row r="114" spans="1:16" x14ac:dyDescent="0.15">
      <c r="A114" s="6">
        <v>56.5</v>
      </c>
      <c r="B114" s="6">
        <v>112</v>
      </c>
      <c r="D114">
        <v>671.98303222656295</v>
      </c>
      <c r="E114">
        <v>572.94006347656295</v>
      </c>
      <c r="F114">
        <v>473.48425292968801</v>
      </c>
      <c r="G114">
        <v>472.23895263671898</v>
      </c>
      <c r="I114" s="7">
        <f t="shared" si="7"/>
        <v>198.49877929687494</v>
      </c>
      <c r="J114" s="7">
        <f t="shared" si="7"/>
        <v>100.70111083984398</v>
      </c>
      <c r="K114" s="7">
        <f t="shared" si="8"/>
        <v>128.00800170898418</v>
      </c>
      <c r="L114" s="8">
        <f t="shared" si="9"/>
        <v>1.2711677223955289</v>
      </c>
      <c r="M114" s="8">
        <f t="shared" si="12"/>
        <v>1.7333240343383662</v>
      </c>
      <c r="P114" s="6">
        <f t="shared" si="10"/>
        <v>1.6117498183740979</v>
      </c>
    </row>
    <row r="115" spans="1:16" x14ac:dyDescent="0.15">
      <c r="A115" s="6">
        <v>57</v>
      </c>
      <c r="B115" s="6">
        <v>113</v>
      </c>
      <c r="D115">
        <v>673.62347412109398</v>
      </c>
      <c r="E115">
        <v>573.45642089843795</v>
      </c>
      <c r="F115">
        <v>472.57040405273398</v>
      </c>
      <c r="G115">
        <v>471.00228881835898</v>
      </c>
      <c r="I115" s="7">
        <f t="shared" si="7"/>
        <v>201.05307006836</v>
      </c>
      <c r="J115" s="7">
        <f t="shared" si="7"/>
        <v>102.45413208007898</v>
      </c>
      <c r="K115" s="7">
        <f t="shared" si="8"/>
        <v>129.33517761230473</v>
      </c>
      <c r="L115" s="8">
        <f t="shared" si="9"/>
        <v>1.262371511880217</v>
      </c>
      <c r="M115" s="8">
        <f t="shared" si="12"/>
        <v>1.7286177026898053</v>
      </c>
      <c r="P115" s="6">
        <f t="shared" si="10"/>
        <v>1.3358529955284997</v>
      </c>
    </row>
    <row r="116" spans="1:16" x14ac:dyDescent="0.15">
      <c r="A116" s="6">
        <v>57.5</v>
      </c>
      <c r="B116" s="6">
        <v>114</v>
      </c>
      <c r="D116">
        <v>676.94866943359398</v>
      </c>
      <c r="E116">
        <v>576.04095458984398</v>
      </c>
      <c r="F116">
        <v>472.57879638671898</v>
      </c>
      <c r="G116">
        <v>471.26791381835898</v>
      </c>
      <c r="I116" s="7">
        <f t="shared" si="7"/>
        <v>204.369873046875</v>
      </c>
      <c r="J116" s="7">
        <f t="shared" si="7"/>
        <v>104.773040771485</v>
      </c>
      <c r="K116" s="7">
        <f t="shared" si="8"/>
        <v>131.02874450683549</v>
      </c>
      <c r="L116" s="8">
        <f t="shared" si="9"/>
        <v>1.2505959886438291</v>
      </c>
      <c r="M116" s="8">
        <f t="shared" si="12"/>
        <v>1.7209320583201682</v>
      </c>
      <c r="P116" s="6">
        <f t="shared" si="10"/>
        <v>0.88530147866877695</v>
      </c>
    </row>
    <row r="117" spans="1:16" x14ac:dyDescent="0.15">
      <c r="A117" s="6">
        <v>58</v>
      </c>
      <c r="B117" s="6">
        <v>115</v>
      </c>
      <c r="D117">
        <v>667.04559326171898</v>
      </c>
      <c r="E117">
        <v>570.85589599609398</v>
      </c>
      <c r="F117">
        <v>473.07574462890602</v>
      </c>
      <c r="G117">
        <v>471.59228515625</v>
      </c>
      <c r="I117" s="7">
        <f t="shared" si="7"/>
        <v>193.96984863281295</v>
      </c>
      <c r="J117" s="7">
        <f t="shared" si="7"/>
        <v>99.263610839843977</v>
      </c>
      <c r="K117" s="7">
        <f t="shared" si="8"/>
        <v>124.48532104492217</v>
      </c>
      <c r="L117" s="8">
        <f t="shared" si="9"/>
        <v>1.2540881798645422</v>
      </c>
      <c r="M117" s="8">
        <f t="shared" si="12"/>
        <v>1.728514128407632</v>
      </c>
      <c r="P117" s="6">
        <f t="shared" si="10"/>
        <v>1.3297812144654557</v>
      </c>
    </row>
    <row r="118" spans="1:16" x14ac:dyDescent="0.15">
      <c r="A118" s="6">
        <v>58.5</v>
      </c>
      <c r="B118" s="6">
        <v>116</v>
      </c>
      <c r="D118">
        <v>670.031982421875</v>
      </c>
      <c r="E118">
        <v>573.28216552734398</v>
      </c>
      <c r="F118">
        <v>472.42398071289102</v>
      </c>
      <c r="G118">
        <v>470.93542480468801</v>
      </c>
      <c r="I118" s="7">
        <f t="shared" si="7"/>
        <v>197.60800170898398</v>
      </c>
      <c r="J118" s="7">
        <f t="shared" si="7"/>
        <v>102.34674072265597</v>
      </c>
      <c r="K118" s="7">
        <f t="shared" si="8"/>
        <v>125.96528320312481</v>
      </c>
      <c r="L118" s="8">
        <f t="shared" si="9"/>
        <v>1.2307698546500028</v>
      </c>
      <c r="M118" s="8">
        <f t="shared" si="12"/>
        <v>1.7092856820598432</v>
      </c>
      <c r="P118" s="6">
        <f t="shared" si="10"/>
        <v>0.2025620442579959</v>
      </c>
    </row>
    <row r="119" spans="1:16" x14ac:dyDescent="0.15">
      <c r="A119" s="6">
        <v>59</v>
      </c>
      <c r="B119" s="6">
        <v>117</v>
      </c>
      <c r="D119">
        <v>672.40045166015602</v>
      </c>
      <c r="E119">
        <v>574.85931396484398</v>
      </c>
      <c r="F119">
        <v>473.02618408203102</v>
      </c>
      <c r="G119">
        <v>471.685546875</v>
      </c>
      <c r="I119" s="7">
        <f t="shared" si="7"/>
        <v>199.374267578125</v>
      </c>
      <c r="J119" s="7">
        <f t="shared" si="7"/>
        <v>103.17376708984398</v>
      </c>
      <c r="K119" s="7">
        <f t="shared" si="8"/>
        <v>127.15263061523422</v>
      </c>
      <c r="L119" s="8">
        <f t="shared" si="9"/>
        <v>1.2324124067749642</v>
      </c>
      <c r="M119" s="8">
        <f t="shared" si="12"/>
        <v>1.7150181130515554</v>
      </c>
      <c r="P119" s="6">
        <f t="shared" si="10"/>
        <v>0.538611353124409</v>
      </c>
    </row>
    <row r="120" spans="1:16" x14ac:dyDescent="0.15">
      <c r="A120" s="6">
        <v>59.5</v>
      </c>
      <c r="B120" s="6">
        <v>118</v>
      </c>
      <c r="D120">
        <v>668.64910888671898</v>
      </c>
      <c r="E120">
        <v>572.82135009765602</v>
      </c>
      <c r="F120">
        <v>472.592529296875</v>
      </c>
      <c r="G120">
        <v>471.20260620117199</v>
      </c>
      <c r="I120" s="7">
        <f t="shared" si="7"/>
        <v>196.05657958984398</v>
      </c>
      <c r="J120" s="7">
        <f t="shared" si="7"/>
        <v>101.61874389648403</v>
      </c>
      <c r="K120" s="7">
        <f t="shared" si="8"/>
        <v>124.92345886230515</v>
      </c>
      <c r="L120" s="8">
        <f t="shared" si="9"/>
        <v>1.2293348064758696</v>
      </c>
      <c r="M120" s="8">
        <f t="shared" si="12"/>
        <v>1.7160303916192117</v>
      </c>
      <c r="P120" s="6">
        <f t="shared" si="10"/>
        <v>0.5979536310398339</v>
      </c>
    </row>
    <row r="121" spans="1:16" x14ac:dyDescent="0.15">
      <c r="A121" s="6">
        <v>60</v>
      </c>
      <c r="B121" s="6">
        <v>119</v>
      </c>
      <c r="D121">
        <v>670.56097412109398</v>
      </c>
      <c r="E121">
        <v>574.67364501953102</v>
      </c>
      <c r="F121">
        <v>472.68630981445301</v>
      </c>
      <c r="G121">
        <v>471.27377319335898</v>
      </c>
      <c r="I121" s="7">
        <f t="shared" si="7"/>
        <v>197.87466430664097</v>
      </c>
      <c r="J121" s="7">
        <f t="shared" si="7"/>
        <v>103.39987182617205</v>
      </c>
      <c r="K121" s="7">
        <f t="shared" si="8"/>
        <v>125.49475402832054</v>
      </c>
      <c r="L121" s="8">
        <f t="shared" si="9"/>
        <v>1.2136838451723879</v>
      </c>
      <c r="M121" s="8">
        <f t="shared" si="12"/>
        <v>1.7044693091824807</v>
      </c>
      <c r="P121" s="6">
        <f t="shared" si="10"/>
        <v>-7.9785668086146982E-2</v>
      </c>
    </row>
    <row r="122" spans="1:16" x14ac:dyDescent="0.15">
      <c r="A122" s="6">
        <v>60.5</v>
      </c>
      <c r="B122" s="6">
        <v>120</v>
      </c>
      <c r="D122">
        <v>670.84912109375</v>
      </c>
      <c r="E122">
        <v>574.83154296875</v>
      </c>
      <c r="F122">
        <v>472.771484375</v>
      </c>
      <c r="G122">
        <v>471.57015991210898</v>
      </c>
      <c r="I122" s="7">
        <f t="shared" si="7"/>
        <v>198.07763671875</v>
      </c>
      <c r="J122" s="7">
        <f t="shared" si="7"/>
        <v>103.26138305664102</v>
      </c>
      <c r="K122" s="7">
        <f t="shared" si="8"/>
        <v>125.79466857910128</v>
      </c>
      <c r="L122" s="8">
        <f t="shared" si="9"/>
        <v>1.2182159957135212</v>
      </c>
      <c r="M122" s="8">
        <f t="shared" si="12"/>
        <v>1.7130913385903648</v>
      </c>
      <c r="P122" s="6">
        <f t="shared" si="10"/>
        <v>0.4256590599418677</v>
      </c>
    </row>
    <row r="123" spans="1:16" x14ac:dyDescent="0.15">
      <c r="A123" s="6">
        <v>61</v>
      </c>
      <c r="B123" s="6">
        <v>121</v>
      </c>
      <c r="D123">
        <v>672.61431884765602</v>
      </c>
      <c r="E123">
        <v>576.79315185546898</v>
      </c>
      <c r="F123">
        <v>472.77655029296898</v>
      </c>
      <c r="G123">
        <v>471.17565917968801</v>
      </c>
      <c r="I123" s="7">
        <f t="shared" si="7"/>
        <v>199.83776855468705</v>
      </c>
      <c r="J123" s="7">
        <f t="shared" si="7"/>
        <v>105.61749267578097</v>
      </c>
      <c r="K123" s="7">
        <f t="shared" si="8"/>
        <v>125.90552368164037</v>
      </c>
      <c r="L123" s="8">
        <f t="shared" si="9"/>
        <v>1.1920896860157297</v>
      </c>
      <c r="M123" s="8">
        <f t="shared" si="12"/>
        <v>1.691054907759324</v>
      </c>
      <c r="P123" s="6">
        <f t="shared" si="10"/>
        <v>-0.86617111845194927</v>
      </c>
    </row>
    <row r="124" spans="1:16" x14ac:dyDescent="0.15">
      <c r="A124" s="6">
        <v>61.5</v>
      </c>
      <c r="B124" s="6">
        <v>122</v>
      </c>
      <c r="D124">
        <v>662.37652587890602</v>
      </c>
      <c r="E124">
        <v>571.52398681640602</v>
      </c>
      <c r="F124">
        <v>473.2099609375</v>
      </c>
      <c r="G124">
        <v>471.79843139648398</v>
      </c>
      <c r="I124" s="7">
        <f t="shared" si="7"/>
        <v>189.16656494140602</v>
      </c>
      <c r="J124" s="7">
        <f t="shared" si="7"/>
        <v>99.725555419922046</v>
      </c>
      <c r="K124" s="7">
        <f t="shared" si="8"/>
        <v>119.3586761474606</v>
      </c>
      <c r="L124" s="8">
        <f t="shared" si="9"/>
        <v>1.1968715104655758</v>
      </c>
      <c r="M124" s="8">
        <f t="shared" si="12"/>
        <v>1.699926611075921</v>
      </c>
      <c r="P124" s="6">
        <f t="shared" si="10"/>
        <v>-0.34608988723945927</v>
      </c>
    </row>
    <row r="125" spans="1:16" x14ac:dyDescent="0.15">
      <c r="A125" s="6">
        <v>62</v>
      </c>
      <c r="B125" s="6">
        <v>123</v>
      </c>
      <c r="D125">
        <v>665.16864013671898</v>
      </c>
      <c r="E125">
        <v>573.48101806640602</v>
      </c>
      <c r="F125">
        <v>472.05337524414102</v>
      </c>
      <c r="G125">
        <v>470.76232910156301</v>
      </c>
      <c r="I125" s="7">
        <f t="shared" si="7"/>
        <v>193.11526489257795</v>
      </c>
      <c r="J125" s="7">
        <f t="shared" si="7"/>
        <v>102.71868896484301</v>
      </c>
      <c r="K125" s="7">
        <f t="shared" si="8"/>
        <v>121.21218261718785</v>
      </c>
      <c r="L125" s="8">
        <f t="shared" si="9"/>
        <v>1.1800402033818258</v>
      </c>
      <c r="M125" s="8">
        <f t="shared" si="12"/>
        <v>1.6871851828589217</v>
      </c>
      <c r="P125" s="6">
        <f t="shared" si="10"/>
        <v>-1.0930239807303528</v>
      </c>
    </row>
    <row r="126" spans="1:16" x14ac:dyDescent="0.15">
      <c r="A126" s="6">
        <v>62.5</v>
      </c>
      <c r="B126" s="6">
        <v>124</v>
      </c>
      <c r="D126">
        <v>663.94183349609398</v>
      </c>
      <c r="E126">
        <v>573.261962890625</v>
      </c>
      <c r="F126">
        <v>473.03277587890602</v>
      </c>
      <c r="G126">
        <v>471.59201049804699</v>
      </c>
      <c r="I126" s="7">
        <f t="shared" si="7"/>
        <v>190.90905761718795</v>
      </c>
      <c r="J126" s="7">
        <f t="shared" si="7"/>
        <v>101.66995239257801</v>
      </c>
      <c r="K126" s="7">
        <f t="shared" si="8"/>
        <v>119.74009094238335</v>
      </c>
      <c r="L126" s="8">
        <f t="shared" si="9"/>
        <v>1.1777333236080523</v>
      </c>
      <c r="M126" s="8">
        <f t="shared" si="12"/>
        <v>1.6889681819518989</v>
      </c>
      <c r="P126" s="6">
        <f t="shared" si="10"/>
        <v>-0.98850015588698315</v>
      </c>
    </row>
    <row r="127" spans="1:16" x14ac:dyDescent="0.15">
      <c r="A127" s="6">
        <v>63</v>
      </c>
      <c r="B127" s="6">
        <v>125</v>
      </c>
      <c r="D127">
        <v>666.19842529296898</v>
      </c>
      <c r="E127">
        <v>574.27777099609398</v>
      </c>
      <c r="F127">
        <v>472.74859619140602</v>
      </c>
      <c r="G127">
        <v>471.17208862304699</v>
      </c>
      <c r="I127" s="7">
        <f t="shared" si="7"/>
        <v>193.44982910156295</v>
      </c>
      <c r="J127" s="7">
        <f t="shared" si="7"/>
        <v>103.10568237304699</v>
      </c>
      <c r="K127" s="7">
        <f t="shared" si="8"/>
        <v>121.27585144043007</v>
      </c>
      <c r="L127" s="8">
        <f t="shared" si="9"/>
        <v>1.1762285904053429</v>
      </c>
      <c r="M127" s="8">
        <f t="shared" si="12"/>
        <v>1.6915533276159405</v>
      </c>
      <c r="P127" s="6">
        <f t="shared" si="10"/>
        <v>-0.83695251144500549</v>
      </c>
    </row>
    <row r="128" spans="1:16" x14ac:dyDescent="0.15">
      <c r="A128" s="6">
        <v>63.5</v>
      </c>
      <c r="B128" s="6">
        <v>126</v>
      </c>
      <c r="D128">
        <v>667.22381591796898</v>
      </c>
      <c r="E128">
        <v>574.73443603515602</v>
      </c>
      <c r="F128">
        <v>472.77249145507801</v>
      </c>
      <c r="G128">
        <v>471.506103515625</v>
      </c>
      <c r="I128" s="7">
        <f t="shared" si="7"/>
        <v>194.45132446289097</v>
      </c>
      <c r="J128" s="7">
        <f t="shared" si="7"/>
        <v>103.22833251953102</v>
      </c>
      <c r="K128" s="7">
        <f t="shared" si="8"/>
        <v>122.19149169921926</v>
      </c>
      <c r="L128" s="8">
        <f t="shared" si="9"/>
        <v>1.1837011091514082</v>
      </c>
      <c r="M128" s="8">
        <f t="shared" si="12"/>
        <v>1.7031157252287565</v>
      </c>
      <c r="P128" s="6">
        <f t="shared" si="10"/>
        <v>-0.15913611343809772</v>
      </c>
    </row>
    <row r="129" spans="1:16" x14ac:dyDescent="0.15">
      <c r="A129" s="6">
        <v>64</v>
      </c>
      <c r="B129" s="6">
        <v>127</v>
      </c>
      <c r="D129">
        <v>667.21942138671898</v>
      </c>
      <c r="E129">
        <v>574.76580810546898</v>
      </c>
      <c r="F129">
        <v>473.62887573242199</v>
      </c>
      <c r="G129">
        <v>472.37570190429699</v>
      </c>
      <c r="I129" s="7">
        <f t="shared" si="7"/>
        <v>193.59054565429699</v>
      </c>
      <c r="J129" s="7">
        <f t="shared" si="7"/>
        <v>102.39010620117199</v>
      </c>
      <c r="K129" s="7">
        <f t="shared" si="8"/>
        <v>121.9174713134766</v>
      </c>
      <c r="L129" s="8">
        <f t="shared" si="9"/>
        <v>1.1907153516760498</v>
      </c>
      <c r="M129" s="8">
        <f t="shared" si="12"/>
        <v>1.7142198466201488</v>
      </c>
      <c r="P129" s="6">
        <f t="shared" si="10"/>
        <v>0.49181499692696407</v>
      </c>
    </row>
    <row r="130" spans="1:16" x14ac:dyDescent="0.15">
      <c r="A130" s="6">
        <v>64.5</v>
      </c>
      <c r="B130" s="6">
        <v>128</v>
      </c>
      <c r="D130">
        <v>662.00799560546898</v>
      </c>
      <c r="E130">
        <v>572.92047119140602</v>
      </c>
      <c r="F130">
        <v>472.54193115234398</v>
      </c>
      <c r="G130">
        <v>471.29791259765602</v>
      </c>
      <c r="I130" s="7">
        <f t="shared" ref="I130:J149" si="13">D130-F130</f>
        <v>189.466064453125</v>
      </c>
      <c r="J130" s="7">
        <f t="shared" si="13"/>
        <v>101.62255859375</v>
      </c>
      <c r="K130" s="7">
        <f t="shared" ref="K130:K149" si="14">I130-0.7*J130</f>
        <v>118.33027343750001</v>
      </c>
      <c r="L130" s="8">
        <f t="shared" ref="L130:L149" si="15">K130/J130</f>
        <v>1.1644095078391146</v>
      </c>
      <c r="M130" s="8">
        <f t="shared" si="12"/>
        <v>1.6920038816499643</v>
      </c>
      <c r="P130" s="6">
        <f t="shared" si="10"/>
        <v>-0.8105399175630057</v>
      </c>
    </row>
    <row r="131" spans="1:16" x14ac:dyDescent="0.15">
      <c r="A131" s="6">
        <v>65</v>
      </c>
      <c r="B131" s="6">
        <v>129</v>
      </c>
      <c r="D131">
        <v>663.209228515625</v>
      </c>
      <c r="E131">
        <v>573.19744873046898</v>
      </c>
      <c r="F131">
        <v>473.22164916992199</v>
      </c>
      <c r="G131">
        <v>471.80096435546898</v>
      </c>
      <c r="I131" s="7">
        <f t="shared" si="13"/>
        <v>189.98757934570301</v>
      </c>
      <c r="J131" s="7">
        <f t="shared" si="13"/>
        <v>101.396484375</v>
      </c>
      <c r="K131" s="7">
        <f t="shared" si="14"/>
        <v>119.01004028320301</v>
      </c>
      <c r="L131" s="8">
        <f t="shared" si="15"/>
        <v>1.1737097298468639</v>
      </c>
      <c r="M131" s="8">
        <f t="shared" si="12"/>
        <v>1.7053939825244644</v>
      </c>
      <c r="P131" s="6">
        <f t="shared" si="10"/>
        <v>-2.5579025572690168E-2</v>
      </c>
    </row>
    <row r="132" spans="1:16" x14ac:dyDescent="0.15">
      <c r="A132" s="6">
        <v>65.5</v>
      </c>
      <c r="B132" s="6">
        <v>130</v>
      </c>
      <c r="D132">
        <v>657.73620605468795</v>
      </c>
      <c r="E132">
        <v>570.83734130859398</v>
      </c>
      <c r="F132">
        <v>472.89019775390602</v>
      </c>
      <c r="G132">
        <v>472.05923461914102</v>
      </c>
      <c r="I132" s="7">
        <f t="shared" si="13"/>
        <v>184.84600830078193</v>
      </c>
      <c r="J132" s="7">
        <f t="shared" si="13"/>
        <v>98.778106689452954</v>
      </c>
      <c r="K132" s="7">
        <f t="shared" si="14"/>
        <v>115.70133361816487</v>
      </c>
      <c r="L132" s="8">
        <f t="shared" si="15"/>
        <v>1.1713256863883472</v>
      </c>
      <c r="M132" s="8">
        <f t="shared" si="12"/>
        <v>1.7070998179326986</v>
      </c>
      <c r="P132" s="6">
        <f t="shared" si="10"/>
        <v>7.442127287063148E-2</v>
      </c>
    </row>
    <row r="133" spans="1:16" x14ac:dyDescent="0.15">
      <c r="A133" s="6">
        <v>66</v>
      </c>
      <c r="B133" s="6">
        <v>131</v>
      </c>
      <c r="D133">
        <v>660.73004150390602</v>
      </c>
      <c r="E133">
        <v>572.54736328125</v>
      </c>
      <c r="F133">
        <v>472.24301147460898</v>
      </c>
      <c r="G133">
        <v>471.01220703125</v>
      </c>
      <c r="I133" s="7">
        <f t="shared" si="13"/>
        <v>188.48703002929705</v>
      </c>
      <c r="J133" s="7">
        <f t="shared" si="13"/>
        <v>101.53515625</v>
      </c>
      <c r="K133" s="7">
        <f t="shared" si="14"/>
        <v>117.41242065429705</v>
      </c>
      <c r="L133" s="8">
        <f t="shared" si="15"/>
        <v>1.1563720881583521</v>
      </c>
      <c r="M133" s="8">
        <f t="shared" si="12"/>
        <v>1.6962360985694542</v>
      </c>
      <c r="P133" s="6">
        <f t="shared" si="10"/>
        <v>-0.56243687492305583</v>
      </c>
    </row>
    <row r="134" spans="1:16" x14ac:dyDescent="0.15">
      <c r="A134" s="6">
        <v>66.5</v>
      </c>
      <c r="B134" s="6">
        <v>132</v>
      </c>
      <c r="D134">
        <v>661.947265625</v>
      </c>
      <c r="E134">
        <v>573.31872558593795</v>
      </c>
      <c r="F134">
        <v>472.95245361328102</v>
      </c>
      <c r="G134">
        <v>471.796630859375</v>
      </c>
      <c r="I134" s="7">
        <f t="shared" si="13"/>
        <v>188.99481201171898</v>
      </c>
      <c r="J134" s="7">
        <f t="shared" si="13"/>
        <v>101.52209472656295</v>
      </c>
      <c r="K134" s="7">
        <f t="shared" si="14"/>
        <v>117.92934570312491</v>
      </c>
      <c r="L134" s="8">
        <f t="shared" si="15"/>
        <v>1.1616126127100985</v>
      </c>
      <c r="M134" s="8">
        <f t="shared" si="12"/>
        <v>1.7055665019879513</v>
      </c>
      <c r="P134" s="6">
        <f t="shared" ref="P134:P149" si="16">(M134-$O$2)/$O$2*100</f>
        <v>-1.5465507144886299E-2</v>
      </c>
    </row>
    <row r="135" spans="1:16" x14ac:dyDescent="0.15">
      <c r="A135" s="6">
        <v>67</v>
      </c>
      <c r="B135" s="6">
        <v>133</v>
      </c>
      <c r="D135">
        <v>657.87548828125</v>
      </c>
      <c r="E135">
        <v>571.41607666015602</v>
      </c>
      <c r="F135">
        <v>472.76104736328102</v>
      </c>
      <c r="G135">
        <v>471.18072509765602</v>
      </c>
      <c r="I135" s="7">
        <f t="shared" si="13"/>
        <v>185.11444091796898</v>
      </c>
      <c r="J135" s="7">
        <f t="shared" si="13"/>
        <v>100.2353515625</v>
      </c>
      <c r="K135" s="7">
        <f t="shared" si="14"/>
        <v>114.94969482421898</v>
      </c>
      <c r="L135" s="8">
        <f t="shared" si="15"/>
        <v>1.1467979413684612</v>
      </c>
      <c r="M135" s="8">
        <f t="shared" si="12"/>
        <v>1.694841709513065</v>
      </c>
      <c r="P135" s="6">
        <f t="shared" si="16"/>
        <v>-0.64417941650235377</v>
      </c>
    </row>
    <row r="136" spans="1:16" x14ac:dyDescent="0.15">
      <c r="A136" s="6">
        <v>67.5</v>
      </c>
      <c r="B136" s="6">
        <v>134</v>
      </c>
      <c r="D136">
        <v>657.701416015625</v>
      </c>
      <c r="E136">
        <v>571.86749267578102</v>
      </c>
      <c r="F136">
        <v>472.08514404296898</v>
      </c>
      <c r="G136">
        <v>470.78646850585898</v>
      </c>
      <c r="I136" s="7">
        <f t="shared" si="13"/>
        <v>185.61627197265602</v>
      </c>
      <c r="J136" s="7">
        <f t="shared" si="13"/>
        <v>101.08102416992205</v>
      </c>
      <c r="K136" s="7">
        <f t="shared" si="14"/>
        <v>114.85955505371059</v>
      </c>
      <c r="L136" s="8">
        <f t="shared" si="15"/>
        <v>1.1363117459180685</v>
      </c>
      <c r="M136" s="8">
        <f t="shared" si="12"/>
        <v>1.688445392929423</v>
      </c>
      <c r="P136" s="6">
        <f t="shared" si="16"/>
        <v>-1.0191473437798657</v>
      </c>
    </row>
    <row r="137" spans="1:16" x14ac:dyDescent="0.15">
      <c r="A137" s="6">
        <v>68</v>
      </c>
      <c r="B137" s="6">
        <v>135</v>
      </c>
      <c r="D137">
        <v>653.02355957031295</v>
      </c>
      <c r="E137">
        <v>569.17926025390602</v>
      </c>
      <c r="F137">
        <v>472.77273559570301</v>
      </c>
      <c r="G137">
        <v>471.56787109375</v>
      </c>
      <c r="I137" s="7">
        <f t="shared" si="13"/>
        <v>180.25082397460994</v>
      </c>
      <c r="J137" s="7">
        <f t="shared" si="13"/>
        <v>97.611389160156023</v>
      </c>
      <c r="K137" s="7">
        <f t="shared" si="14"/>
        <v>111.92285156250074</v>
      </c>
      <c r="L137" s="8">
        <f t="shared" si="15"/>
        <v>1.1466167270590029</v>
      </c>
      <c r="M137" s="8">
        <f t="shared" si="12"/>
        <v>1.7028402529371081</v>
      </c>
      <c r="P137" s="6">
        <f t="shared" si="16"/>
        <v>-0.17528498175490057</v>
      </c>
    </row>
    <row r="138" spans="1:16" x14ac:dyDescent="0.15">
      <c r="A138" s="6">
        <v>68.5</v>
      </c>
      <c r="B138" s="6">
        <v>136</v>
      </c>
      <c r="D138">
        <v>652.773193359375</v>
      </c>
      <c r="E138">
        <v>569.00299072265602</v>
      </c>
      <c r="F138">
        <v>472.27682495117199</v>
      </c>
      <c r="G138">
        <v>470.83807373046898</v>
      </c>
      <c r="I138" s="7">
        <f t="shared" si="13"/>
        <v>180.49636840820301</v>
      </c>
      <c r="J138" s="7">
        <f t="shared" si="13"/>
        <v>98.164916992187045</v>
      </c>
      <c r="K138" s="7">
        <f t="shared" si="14"/>
        <v>111.78092651367209</v>
      </c>
      <c r="L138" s="8">
        <f t="shared" si="15"/>
        <v>1.138705455458886</v>
      </c>
      <c r="M138" s="8">
        <f t="shared" si="12"/>
        <v>1.6990188602037419</v>
      </c>
      <c r="P138" s="6">
        <f t="shared" si="16"/>
        <v>-0.3993044926415481</v>
      </c>
    </row>
    <row r="139" spans="1:16" x14ac:dyDescent="0.15">
      <c r="A139" s="6">
        <v>69</v>
      </c>
      <c r="B139" s="6">
        <v>137</v>
      </c>
      <c r="D139">
        <v>654.64270019531295</v>
      </c>
      <c r="E139">
        <v>570.60870361328102</v>
      </c>
      <c r="F139">
        <v>472.26156616210898</v>
      </c>
      <c r="G139">
        <v>471.48956298828102</v>
      </c>
      <c r="I139" s="7">
        <f t="shared" si="13"/>
        <v>182.38113403320398</v>
      </c>
      <c r="J139" s="7">
        <f t="shared" si="13"/>
        <v>99.119140625</v>
      </c>
      <c r="K139" s="7">
        <f t="shared" si="14"/>
        <v>112.99773559570399</v>
      </c>
      <c r="L139" s="8">
        <f t="shared" si="15"/>
        <v>1.1400193230408568</v>
      </c>
      <c r="M139" s="8">
        <f t="shared" si="12"/>
        <v>1.7044226066524635</v>
      </c>
      <c r="P139" s="6">
        <f t="shared" si="16"/>
        <v>-8.2523486117851916E-2</v>
      </c>
    </row>
    <row r="140" spans="1:16" x14ac:dyDescent="0.15">
      <c r="A140" s="6">
        <v>69.5</v>
      </c>
      <c r="B140" s="6">
        <v>138</v>
      </c>
      <c r="D140">
        <v>652.84674072265602</v>
      </c>
      <c r="E140">
        <v>568.30377197265602</v>
      </c>
      <c r="F140">
        <v>472.18377685546898</v>
      </c>
      <c r="G140">
        <v>470.68252563476602</v>
      </c>
      <c r="I140" s="7">
        <f t="shared" si="13"/>
        <v>180.66296386718705</v>
      </c>
      <c r="J140" s="7">
        <f t="shared" si="13"/>
        <v>97.62124633789</v>
      </c>
      <c r="K140" s="7">
        <f t="shared" si="14"/>
        <v>112.32809143066405</v>
      </c>
      <c r="L140" s="8">
        <f t="shared" si="15"/>
        <v>1.1506520931096311</v>
      </c>
      <c r="M140" s="8">
        <f t="shared" si="12"/>
        <v>1.7191452555879887</v>
      </c>
      <c r="P140" s="6">
        <f t="shared" si="16"/>
        <v>0.78055467507050413</v>
      </c>
    </row>
    <row r="141" spans="1:16" x14ac:dyDescent="0.15">
      <c r="A141" s="6">
        <v>70</v>
      </c>
      <c r="B141" s="6">
        <v>139</v>
      </c>
      <c r="D141">
        <v>651.19842529296898</v>
      </c>
      <c r="E141">
        <v>568.76397705078102</v>
      </c>
      <c r="F141">
        <v>472.21987915039102</v>
      </c>
      <c r="G141">
        <v>470.81164550781301</v>
      </c>
      <c r="I141" s="7">
        <f t="shared" si="13"/>
        <v>178.97854614257795</v>
      </c>
      <c r="J141" s="7">
        <f t="shared" si="13"/>
        <v>97.952331542968011</v>
      </c>
      <c r="K141" s="7">
        <f t="shared" si="14"/>
        <v>110.41191406250036</v>
      </c>
      <c r="L141" s="8">
        <f t="shared" si="15"/>
        <v>1.1272004690778268</v>
      </c>
      <c r="M141" s="8">
        <f t="shared" si="12"/>
        <v>1.6997835104229351</v>
      </c>
      <c r="P141" s="6">
        <f t="shared" si="16"/>
        <v>-0.35447880210015048</v>
      </c>
    </row>
    <row r="142" spans="1:16" x14ac:dyDescent="0.15">
      <c r="A142" s="6">
        <v>70.5</v>
      </c>
      <c r="B142" s="6">
        <v>140</v>
      </c>
      <c r="D142">
        <v>652.88067626953102</v>
      </c>
      <c r="E142">
        <v>569.338134765625</v>
      </c>
      <c r="F142">
        <v>473.049072265625</v>
      </c>
      <c r="G142">
        <v>471.68606567382801</v>
      </c>
      <c r="I142" s="7">
        <f t="shared" si="13"/>
        <v>179.83160400390602</v>
      </c>
      <c r="J142" s="7">
        <f t="shared" si="13"/>
        <v>97.652069091796989</v>
      </c>
      <c r="K142" s="7">
        <f t="shared" si="14"/>
        <v>111.47515563964814</v>
      </c>
      <c r="L142" s="8">
        <f t="shared" si="15"/>
        <v>1.1415544665505948</v>
      </c>
      <c r="M142" s="8">
        <f t="shared" si="12"/>
        <v>1.7182273867624538</v>
      </c>
      <c r="P142" s="6">
        <f t="shared" si="16"/>
        <v>0.72674693017187719</v>
      </c>
    </row>
    <row r="143" spans="1:16" x14ac:dyDescent="0.15">
      <c r="A143" s="6">
        <v>71</v>
      </c>
      <c r="B143" s="6">
        <v>141</v>
      </c>
      <c r="D143">
        <v>653.34191894531295</v>
      </c>
      <c r="E143">
        <v>569.886474609375</v>
      </c>
      <c r="F143">
        <v>471.77911376953102</v>
      </c>
      <c r="G143">
        <v>470.59686279296898</v>
      </c>
      <c r="I143" s="7">
        <f t="shared" si="13"/>
        <v>181.56280517578193</v>
      </c>
      <c r="J143" s="7">
        <f t="shared" si="13"/>
        <v>99.289611816406023</v>
      </c>
      <c r="K143" s="7">
        <f t="shared" si="14"/>
        <v>112.06007690429772</v>
      </c>
      <c r="L143" s="8">
        <f t="shared" si="15"/>
        <v>1.1286183403708461</v>
      </c>
      <c r="M143" s="8">
        <f t="shared" si="12"/>
        <v>1.709381139449456</v>
      </c>
      <c r="P143" s="6">
        <f t="shared" si="16"/>
        <v>0.20815799296665968</v>
      </c>
    </row>
    <row r="144" spans="1:16" x14ac:dyDescent="0.15">
      <c r="A144" s="6">
        <v>71.5</v>
      </c>
      <c r="B144" s="6">
        <v>142</v>
      </c>
      <c r="D144">
        <v>654.13586425781295</v>
      </c>
      <c r="E144">
        <v>572.02716064453102</v>
      </c>
      <c r="F144">
        <v>472.93289184570301</v>
      </c>
      <c r="G144">
        <v>471.635986328125</v>
      </c>
      <c r="I144" s="7">
        <f t="shared" si="13"/>
        <v>181.20297241210994</v>
      </c>
      <c r="J144" s="7">
        <f t="shared" si="13"/>
        <v>100.39117431640602</v>
      </c>
      <c r="K144" s="7">
        <f t="shared" si="14"/>
        <v>110.92915039062574</v>
      </c>
      <c r="L144" s="8">
        <f t="shared" si="15"/>
        <v>1.1049691483935316</v>
      </c>
      <c r="M144" s="8">
        <f t="shared" si="12"/>
        <v>1.6898218263388922</v>
      </c>
      <c r="P144" s="6">
        <f t="shared" si="16"/>
        <v>-0.93845740671450439</v>
      </c>
    </row>
    <row r="145" spans="1:16" x14ac:dyDescent="0.15">
      <c r="A145" s="6">
        <v>72</v>
      </c>
      <c r="B145" s="6">
        <v>143</v>
      </c>
      <c r="D145">
        <v>653.69122314453102</v>
      </c>
      <c r="E145">
        <v>570.260986328125</v>
      </c>
      <c r="F145">
        <v>472.23690795898398</v>
      </c>
      <c r="G145">
        <v>471.172607421875</v>
      </c>
      <c r="I145" s="7">
        <f t="shared" si="13"/>
        <v>181.45431518554705</v>
      </c>
      <c r="J145" s="7">
        <f t="shared" si="13"/>
        <v>99.08837890625</v>
      </c>
      <c r="K145" s="7">
        <f t="shared" si="14"/>
        <v>112.09244995117206</v>
      </c>
      <c r="L145" s="8">
        <f t="shared" si="15"/>
        <v>1.1312370954945739</v>
      </c>
      <c r="M145" s="8">
        <f t="shared" si="12"/>
        <v>1.7201796523066852</v>
      </c>
      <c r="P145" s="6">
        <f t="shared" si="16"/>
        <v>0.84119357380547755</v>
      </c>
    </row>
    <row r="146" spans="1:16" x14ac:dyDescent="0.15">
      <c r="A146" s="6">
        <v>72.5</v>
      </c>
      <c r="B146" s="6">
        <v>144</v>
      </c>
      <c r="D146">
        <v>651.68884277343795</v>
      </c>
      <c r="E146">
        <v>570.13830566406295</v>
      </c>
      <c r="F146">
        <v>473.07040405273398</v>
      </c>
      <c r="G146">
        <v>472.03253173828102</v>
      </c>
      <c r="I146" s="7">
        <f t="shared" si="13"/>
        <v>178.61843872070398</v>
      </c>
      <c r="J146" s="7">
        <f t="shared" si="13"/>
        <v>98.105773925781932</v>
      </c>
      <c r="K146" s="7">
        <f t="shared" si="14"/>
        <v>109.94439697265663</v>
      </c>
      <c r="L146" s="8">
        <f t="shared" si="15"/>
        <v>1.1206720315547456</v>
      </c>
      <c r="M146" s="8">
        <f t="shared" si="12"/>
        <v>1.7137044672336077</v>
      </c>
      <c r="P146" s="6">
        <f t="shared" si="16"/>
        <v>0.46160218025258337</v>
      </c>
    </row>
    <row r="147" spans="1:16" x14ac:dyDescent="0.15">
      <c r="A147" s="6">
        <v>73</v>
      </c>
      <c r="B147" s="6">
        <v>145</v>
      </c>
      <c r="D147">
        <v>645.50616455078102</v>
      </c>
      <c r="E147">
        <v>565.49322509765602</v>
      </c>
      <c r="F147">
        <v>471.71096801757801</v>
      </c>
      <c r="G147">
        <v>470.38433837890602</v>
      </c>
      <c r="I147" s="7">
        <f t="shared" si="13"/>
        <v>173.79519653320301</v>
      </c>
      <c r="J147" s="7">
        <f t="shared" si="13"/>
        <v>95.10888671875</v>
      </c>
      <c r="K147" s="7">
        <f t="shared" si="14"/>
        <v>107.21897583007801</v>
      </c>
      <c r="L147" s="8">
        <f t="shared" si="15"/>
        <v>1.1273286811477374</v>
      </c>
      <c r="M147" s="8">
        <f t="shared" si="12"/>
        <v>1.7244509956933505</v>
      </c>
      <c r="P147" s="6">
        <f t="shared" si="16"/>
        <v>1.091590306900952</v>
      </c>
    </row>
    <row r="148" spans="1:16" x14ac:dyDescent="0.15">
      <c r="A148" s="6">
        <v>73.5</v>
      </c>
      <c r="B148" s="6">
        <v>146</v>
      </c>
      <c r="D148">
        <v>640.45202636718795</v>
      </c>
      <c r="E148">
        <v>564.21783447265602</v>
      </c>
      <c r="F148">
        <v>472.4814453125</v>
      </c>
      <c r="G148">
        <v>471.21658325195301</v>
      </c>
      <c r="I148" s="7">
        <f t="shared" si="13"/>
        <v>167.97058105468795</v>
      </c>
      <c r="J148" s="7">
        <f t="shared" si="13"/>
        <v>93.001251220703011</v>
      </c>
      <c r="K148" s="7">
        <f t="shared" si="14"/>
        <v>102.86970520019585</v>
      </c>
      <c r="L148" s="8">
        <f t="shared" si="15"/>
        <v>1.1061109807659881</v>
      </c>
      <c r="M148" s="8">
        <f t="shared" si="12"/>
        <v>1.7073231741783519</v>
      </c>
      <c r="P148" s="6">
        <f t="shared" si="16"/>
        <v>8.7514969435195628E-2</v>
      </c>
    </row>
    <row r="149" spans="1:16" x14ac:dyDescent="0.15">
      <c r="A149" s="6">
        <v>74</v>
      </c>
      <c r="B149" s="6">
        <v>147</v>
      </c>
      <c r="D149">
        <v>634.61193847656295</v>
      </c>
      <c r="E149">
        <v>561.38830566406295</v>
      </c>
      <c r="F149">
        <v>472.98397827148398</v>
      </c>
      <c r="G149">
        <v>471.87289428710898</v>
      </c>
      <c r="I149" s="7">
        <f t="shared" si="13"/>
        <v>161.62796020507898</v>
      </c>
      <c r="J149" s="7">
        <f t="shared" si="13"/>
        <v>89.515411376953978</v>
      </c>
      <c r="K149" s="7">
        <f t="shared" si="14"/>
        <v>98.967172241211188</v>
      </c>
      <c r="L149" s="8">
        <f t="shared" si="15"/>
        <v>1.1055880849885766</v>
      </c>
      <c r="M149" s="8">
        <f t="shared" si="12"/>
        <v>1.7108901572676911</v>
      </c>
      <c r="P149" s="6">
        <f t="shared" si="16"/>
        <v>0.2966203565988022</v>
      </c>
    </row>
    <row r="150" spans="1:16" x14ac:dyDescent="0.15">
      <c r="A150" s="18">
        <v>74.5</v>
      </c>
      <c r="B150" s="18">
        <v>148</v>
      </c>
      <c r="D150">
        <v>634.86590576171898</v>
      </c>
      <c r="E150">
        <v>559.42883300781295</v>
      </c>
      <c r="F150">
        <v>472.407470703125</v>
      </c>
      <c r="G150">
        <v>471.00076293945301</v>
      </c>
      <c r="I150" s="19">
        <f t="shared" ref="I150:I193" si="17">D150-F150</f>
        <v>162.45843505859398</v>
      </c>
      <c r="J150" s="19">
        <f t="shared" ref="J150:J193" si="18">E150-G150</f>
        <v>88.428070068359943</v>
      </c>
      <c r="K150" s="19">
        <f t="shared" ref="K150:K193" si="19">I150-0.7*J150</f>
        <v>100.55878601074201</v>
      </c>
      <c r="L150" s="20">
        <f t="shared" ref="L150:L193" si="20">K150/J150</f>
        <v>1.1371817335039014</v>
      </c>
      <c r="M150" s="20">
        <f t="shared" ref="M150:M193" si="21">L150+ABS($N$2)*A150</f>
        <v>1.7465736846497666</v>
      </c>
      <c r="N150" s="18"/>
      <c r="O150" s="18"/>
      <c r="P150" s="18">
        <f t="shared" ref="P150:P193" si="22">(M150-$O$2)/$O$2*100</f>
        <v>2.3884771503393898</v>
      </c>
    </row>
    <row r="151" spans="1:16" x14ac:dyDescent="0.15">
      <c r="A151" s="18">
        <v>75</v>
      </c>
      <c r="B151" s="18">
        <v>149</v>
      </c>
      <c r="D151">
        <v>632.23980712890602</v>
      </c>
      <c r="E151">
        <v>558.388916015625</v>
      </c>
      <c r="F151">
        <v>472.46975708007801</v>
      </c>
      <c r="G151">
        <v>471.31622314453102</v>
      </c>
      <c r="I151" s="19">
        <f t="shared" si="17"/>
        <v>159.77005004882801</v>
      </c>
      <c r="J151" s="19">
        <f t="shared" si="18"/>
        <v>87.072692871093977</v>
      </c>
      <c r="K151" s="19">
        <f t="shared" si="19"/>
        <v>98.819165039062227</v>
      </c>
      <c r="L151" s="20">
        <f t="shared" si="20"/>
        <v>1.1349042022320157</v>
      </c>
      <c r="M151" s="20">
        <f t="shared" si="21"/>
        <v>1.7483860322446318</v>
      </c>
      <c r="N151" s="18"/>
      <c r="O151" s="18"/>
      <c r="P151" s="18">
        <f t="shared" si="22"/>
        <v>2.4947214570847676</v>
      </c>
    </row>
    <row r="152" spans="1:16" x14ac:dyDescent="0.15">
      <c r="A152" s="18">
        <v>75.5</v>
      </c>
      <c r="B152" s="18">
        <v>150</v>
      </c>
      <c r="D152">
        <v>630.94366455078102</v>
      </c>
      <c r="E152">
        <v>558.89068603515602</v>
      </c>
      <c r="F152">
        <v>473.23004150390602</v>
      </c>
      <c r="G152">
        <v>472.18353271484398</v>
      </c>
      <c r="I152" s="19">
        <f t="shared" si="17"/>
        <v>157.713623046875</v>
      </c>
      <c r="J152" s="19">
        <f t="shared" si="18"/>
        <v>86.707153320312045</v>
      </c>
      <c r="K152" s="19">
        <f t="shared" si="19"/>
        <v>97.018615722656563</v>
      </c>
      <c r="L152" s="20">
        <f t="shared" si="20"/>
        <v>1.1189228570825303</v>
      </c>
      <c r="M152" s="20">
        <f t="shared" si="21"/>
        <v>1.7364945659618971</v>
      </c>
      <c r="N152" s="18"/>
      <c r="O152" s="18"/>
      <c r="P152" s="18">
        <f t="shared" si="22"/>
        <v>1.79761423826281</v>
      </c>
    </row>
    <row r="153" spans="1:16" x14ac:dyDescent="0.15">
      <c r="A153" s="18">
        <v>76</v>
      </c>
      <c r="B153" s="18">
        <v>151</v>
      </c>
      <c r="D153">
        <v>631.54034423828102</v>
      </c>
      <c r="E153">
        <v>558.19146728515602</v>
      </c>
      <c r="F153">
        <v>472.79180908203102</v>
      </c>
      <c r="G153">
        <v>471.35739135742199</v>
      </c>
      <c r="I153" s="19">
        <f t="shared" si="17"/>
        <v>158.74853515625</v>
      </c>
      <c r="J153" s="19">
        <f t="shared" si="18"/>
        <v>86.834075927734034</v>
      </c>
      <c r="K153" s="19">
        <f t="shared" si="19"/>
        <v>97.964682006836171</v>
      </c>
      <c r="L153" s="20">
        <f t="shared" si="20"/>
        <v>1.1281824670808425</v>
      </c>
      <c r="M153" s="20">
        <f t="shared" si="21"/>
        <v>1.74984405482696</v>
      </c>
      <c r="N153" s="18"/>
      <c r="O153" s="18"/>
      <c r="P153" s="18">
        <f t="shared" si="22"/>
        <v>2.5801943536292518</v>
      </c>
    </row>
    <row r="154" spans="1:16" x14ac:dyDescent="0.15">
      <c r="A154" s="18">
        <v>76.5</v>
      </c>
      <c r="B154" s="18">
        <v>152</v>
      </c>
      <c r="D154">
        <v>637.28057861328102</v>
      </c>
      <c r="E154">
        <v>561.79876708984398</v>
      </c>
      <c r="F154">
        <v>472.12811279296898</v>
      </c>
      <c r="G154">
        <v>471.07675170898398</v>
      </c>
      <c r="I154" s="19">
        <f t="shared" si="17"/>
        <v>165.15246582031205</v>
      </c>
      <c r="J154" s="19">
        <f t="shared" si="18"/>
        <v>90.72201538086</v>
      </c>
      <c r="K154" s="19">
        <f t="shared" si="19"/>
        <v>101.64705505371005</v>
      </c>
      <c r="L154" s="20">
        <f t="shared" si="20"/>
        <v>1.1204232470694753</v>
      </c>
      <c r="M154" s="20">
        <f t="shared" si="21"/>
        <v>1.7461747136823436</v>
      </c>
      <c r="N154" s="18"/>
      <c r="O154" s="18"/>
      <c r="P154" s="18">
        <f t="shared" si="22"/>
        <v>2.3650884836368835</v>
      </c>
    </row>
    <row r="155" spans="1:16" x14ac:dyDescent="0.15">
      <c r="A155" s="18">
        <v>77</v>
      </c>
      <c r="B155" s="18">
        <v>153</v>
      </c>
      <c r="D155">
        <v>648.277587890625</v>
      </c>
      <c r="E155">
        <v>568.84814453125</v>
      </c>
      <c r="F155">
        <v>473.16546630859398</v>
      </c>
      <c r="G155">
        <v>471.80197143554699</v>
      </c>
      <c r="I155" s="19">
        <f t="shared" si="17"/>
        <v>175.11212158203102</v>
      </c>
      <c r="J155" s="19">
        <f t="shared" si="18"/>
        <v>97.046173095703011</v>
      </c>
      <c r="K155" s="19">
        <f t="shared" si="19"/>
        <v>107.17980041503893</v>
      </c>
      <c r="L155" s="20">
        <f t="shared" si="20"/>
        <v>1.1044206793125426</v>
      </c>
      <c r="M155" s="20">
        <f t="shared" si="21"/>
        <v>1.7342620247921618</v>
      </c>
      <c r="N155" s="18"/>
      <c r="O155" s="18"/>
      <c r="P155" s="18">
        <f t="shared" si="22"/>
        <v>1.6667371429798425</v>
      </c>
    </row>
    <row r="156" spans="1:16" x14ac:dyDescent="0.15">
      <c r="A156" s="18">
        <v>77.5</v>
      </c>
      <c r="B156" s="18">
        <v>154</v>
      </c>
      <c r="D156">
        <v>654.13366699218795</v>
      </c>
      <c r="E156">
        <v>572.06457519531295</v>
      </c>
      <c r="F156">
        <v>472.39907836914102</v>
      </c>
      <c r="G156">
        <v>471.17767333984398</v>
      </c>
      <c r="I156" s="19">
        <f t="shared" si="17"/>
        <v>181.73458862304693</v>
      </c>
      <c r="J156" s="19">
        <f t="shared" si="18"/>
        <v>100.88690185546898</v>
      </c>
      <c r="K156" s="19">
        <f t="shared" si="19"/>
        <v>111.11375732421865</v>
      </c>
      <c r="L156" s="20">
        <f t="shared" si="20"/>
        <v>1.1013695066521194</v>
      </c>
      <c r="M156" s="20">
        <f t="shared" si="21"/>
        <v>1.7353007309984894</v>
      </c>
      <c r="N156" s="18"/>
      <c r="O156" s="18"/>
      <c r="P156" s="18">
        <f t="shared" si="22"/>
        <v>1.7276286745580287</v>
      </c>
    </row>
    <row r="157" spans="1:16" x14ac:dyDescent="0.15">
      <c r="A157" s="18">
        <v>78</v>
      </c>
      <c r="B157" s="18">
        <v>155</v>
      </c>
      <c r="D157">
        <v>653.72662353515602</v>
      </c>
      <c r="E157">
        <v>571.14111328125</v>
      </c>
      <c r="F157">
        <v>471.98043823242199</v>
      </c>
      <c r="G157">
        <v>470.771240234375</v>
      </c>
      <c r="I157" s="19">
        <f t="shared" si="17"/>
        <v>181.74618530273403</v>
      </c>
      <c r="J157" s="19">
        <f t="shared" si="18"/>
        <v>100.369873046875</v>
      </c>
      <c r="K157" s="19">
        <f t="shared" si="19"/>
        <v>111.48727416992153</v>
      </c>
      <c r="L157" s="20">
        <f t="shared" si="20"/>
        <v>1.1107643238509872</v>
      </c>
      <c r="M157" s="20">
        <f t="shared" si="21"/>
        <v>1.7487854270641079</v>
      </c>
      <c r="N157" s="18"/>
      <c r="O157" s="18"/>
      <c r="P157" s="18">
        <f t="shared" si="22"/>
        <v>2.5181349710448648</v>
      </c>
    </row>
    <row r="158" spans="1:16" x14ac:dyDescent="0.15">
      <c r="A158" s="18">
        <v>78.5</v>
      </c>
      <c r="B158" s="18">
        <v>156</v>
      </c>
      <c r="D158">
        <v>660.13409423828102</v>
      </c>
      <c r="E158">
        <v>575.515380859375</v>
      </c>
      <c r="F158">
        <v>473.04931640625</v>
      </c>
      <c r="G158">
        <v>471.75521850585898</v>
      </c>
      <c r="I158" s="19">
        <f t="shared" si="17"/>
        <v>187.08477783203102</v>
      </c>
      <c r="J158" s="19">
        <f t="shared" si="18"/>
        <v>103.76016235351602</v>
      </c>
      <c r="K158" s="19">
        <f t="shared" si="19"/>
        <v>114.45266418456981</v>
      </c>
      <c r="L158" s="20">
        <f t="shared" si="20"/>
        <v>1.1030501648081843</v>
      </c>
      <c r="M158" s="20">
        <f t="shared" si="21"/>
        <v>1.7451611468880557</v>
      </c>
      <c r="N158" s="18"/>
      <c r="O158" s="18"/>
      <c r="P158" s="18">
        <f t="shared" si="22"/>
        <v>2.3056706866842762</v>
      </c>
    </row>
    <row r="159" spans="1:16" x14ac:dyDescent="0.15">
      <c r="A159" s="18">
        <v>79</v>
      </c>
      <c r="B159" s="18">
        <v>157</v>
      </c>
      <c r="D159">
        <v>657.82415771484398</v>
      </c>
      <c r="E159">
        <v>574.00921630859398</v>
      </c>
      <c r="F159">
        <v>471.99313354492199</v>
      </c>
      <c r="G159">
        <v>470.53558349609398</v>
      </c>
      <c r="I159" s="19">
        <f t="shared" si="17"/>
        <v>185.83102416992199</v>
      </c>
      <c r="J159" s="19">
        <f t="shared" si="18"/>
        <v>103.4736328125</v>
      </c>
      <c r="K159" s="19">
        <f t="shared" si="19"/>
        <v>113.39948120117199</v>
      </c>
      <c r="L159" s="20">
        <f t="shared" si="20"/>
        <v>1.095926354558926</v>
      </c>
      <c r="M159" s="20">
        <f t="shared" si="21"/>
        <v>1.7421272155055481</v>
      </c>
      <c r="N159" s="18"/>
      <c r="O159" s="18"/>
      <c r="P159" s="18">
        <f t="shared" si="22"/>
        <v>2.1278141113999238</v>
      </c>
    </row>
    <row r="160" spans="1:16" x14ac:dyDescent="0.15">
      <c r="A160" s="18">
        <v>79.5</v>
      </c>
      <c r="B160" s="18">
        <v>158</v>
      </c>
      <c r="D160">
        <v>658.011962890625</v>
      </c>
      <c r="E160">
        <v>574.11932373046898</v>
      </c>
      <c r="F160">
        <v>472.56735229492199</v>
      </c>
      <c r="G160">
        <v>471.42626953125</v>
      </c>
      <c r="I160" s="19">
        <f t="shared" si="17"/>
        <v>185.44461059570301</v>
      </c>
      <c r="J160" s="19">
        <f t="shared" si="18"/>
        <v>102.69305419921898</v>
      </c>
      <c r="K160" s="19">
        <f t="shared" si="19"/>
        <v>113.55947265624974</v>
      </c>
      <c r="L160" s="20">
        <f t="shared" si="20"/>
        <v>1.1058145416139877</v>
      </c>
      <c r="M160" s="20">
        <f t="shared" si="21"/>
        <v>1.7561052814273608</v>
      </c>
      <c r="N160" s="18"/>
      <c r="O160" s="18"/>
      <c r="P160" s="18">
        <f t="shared" si="22"/>
        <v>2.9472429713557813</v>
      </c>
    </row>
    <row r="161" spans="1:16" x14ac:dyDescent="0.15">
      <c r="A161" s="18">
        <v>80</v>
      </c>
      <c r="B161" s="18">
        <v>159</v>
      </c>
      <c r="D161">
        <v>656.25537109375</v>
      </c>
      <c r="E161">
        <v>573.6298828125</v>
      </c>
      <c r="F161">
        <v>473.18707275390602</v>
      </c>
      <c r="G161">
        <v>471.78341674804699</v>
      </c>
      <c r="I161" s="19">
        <f t="shared" si="17"/>
        <v>183.06829833984398</v>
      </c>
      <c r="J161" s="19">
        <f t="shared" si="18"/>
        <v>101.84646606445301</v>
      </c>
      <c r="K161" s="19">
        <f t="shared" si="19"/>
        <v>111.77577209472688</v>
      </c>
      <c r="L161" s="20">
        <f t="shared" si="20"/>
        <v>1.0974928872248759</v>
      </c>
      <c r="M161" s="20">
        <f t="shared" si="21"/>
        <v>1.7518735059049997</v>
      </c>
      <c r="N161" s="18"/>
      <c r="O161" s="18"/>
      <c r="P161" s="18">
        <f t="shared" si="22"/>
        <v>2.6991658045092426</v>
      </c>
    </row>
    <row r="162" spans="1:16" x14ac:dyDescent="0.15">
      <c r="A162" s="18">
        <v>80.5</v>
      </c>
      <c r="B162" s="18">
        <v>160</v>
      </c>
      <c r="D162">
        <v>662.03717041015602</v>
      </c>
      <c r="E162">
        <v>575.99578857421898</v>
      </c>
      <c r="F162">
        <v>472.271728515625</v>
      </c>
      <c r="G162">
        <v>471.00509643554699</v>
      </c>
      <c r="I162" s="19">
        <f t="shared" si="17"/>
        <v>189.76544189453102</v>
      </c>
      <c r="J162" s="19">
        <f t="shared" si="18"/>
        <v>104.99069213867199</v>
      </c>
      <c r="K162" s="19">
        <f t="shared" si="19"/>
        <v>116.27195739746064</v>
      </c>
      <c r="L162" s="20">
        <f t="shared" si="20"/>
        <v>1.1074501465700248</v>
      </c>
      <c r="M162" s="20">
        <f t="shared" si="21"/>
        <v>1.7659206441168993</v>
      </c>
      <c r="N162" s="18"/>
      <c r="O162" s="18"/>
      <c r="P162" s="18">
        <f t="shared" si="22"/>
        <v>3.5226438532611066</v>
      </c>
    </row>
    <row r="163" spans="1:16" x14ac:dyDescent="0.15">
      <c r="A163" s="18">
        <v>81</v>
      </c>
      <c r="B163" s="18">
        <v>161</v>
      </c>
      <c r="D163">
        <v>659.04235839843795</v>
      </c>
      <c r="E163">
        <v>574.12829589843795</v>
      </c>
      <c r="F163">
        <v>473.32843017578102</v>
      </c>
      <c r="G163">
        <v>472.364501953125</v>
      </c>
      <c r="I163" s="19">
        <f t="shared" si="17"/>
        <v>185.71392822265693</v>
      </c>
      <c r="J163" s="19">
        <f t="shared" si="18"/>
        <v>101.76379394531295</v>
      </c>
      <c r="K163" s="19">
        <f t="shared" si="19"/>
        <v>114.47927246093786</v>
      </c>
      <c r="L163" s="20">
        <f t="shared" si="20"/>
        <v>1.1249509085958225</v>
      </c>
      <c r="M163" s="20">
        <f t="shared" si="21"/>
        <v>1.7875112850094479</v>
      </c>
      <c r="N163" s="18"/>
      <c r="O163" s="18"/>
      <c r="P163" s="18">
        <f t="shared" si="22"/>
        <v>4.7883407208577253</v>
      </c>
    </row>
    <row r="164" spans="1:16" x14ac:dyDescent="0.15">
      <c r="A164" s="18">
        <v>81.5</v>
      </c>
      <c r="B164" s="18">
        <v>162</v>
      </c>
      <c r="D164">
        <v>658.52917480468795</v>
      </c>
      <c r="E164">
        <v>575.07855224609398</v>
      </c>
      <c r="F164">
        <v>472.5185546875</v>
      </c>
      <c r="G164">
        <v>471.018798828125</v>
      </c>
      <c r="I164" s="19">
        <f t="shared" si="17"/>
        <v>186.01062011718795</v>
      </c>
      <c r="J164" s="19">
        <f t="shared" si="18"/>
        <v>104.05975341796898</v>
      </c>
      <c r="K164" s="19">
        <f t="shared" si="19"/>
        <v>113.16879272460967</v>
      </c>
      <c r="L164" s="20">
        <f t="shared" si="20"/>
        <v>1.0875366220603377</v>
      </c>
      <c r="M164" s="20">
        <f t="shared" si="21"/>
        <v>1.7541868773407139</v>
      </c>
      <c r="N164" s="18"/>
      <c r="O164" s="18"/>
      <c r="P164" s="18">
        <f t="shared" si="22"/>
        <v>2.8347813702695657</v>
      </c>
    </row>
    <row r="165" spans="1:16" x14ac:dyDescent="0.15">
      <c r="A165" s="18">
        <v>82</v>
      </c>
      <c r="B165" s="18">
        <v>163</v>
      </c>
      <c r="D165">
        <v>657.40289306640602</v>
      </c>
      <c r="E165">
        <v>574.40289306640602</v>
      </c>
      <c r="F165">
        <v>472.75622558593801</v>
      </c>
      <c r="G165">
        <v>471.24783325195301</v>
      </c>
      <c r="I165" s="19">
        <f t="shared" si="17"/>
        <v>184.64666748046801</v>
      </c>
      <c r="J165" s="19">
        <f t="shared" si="18"/>
        <v>103.15505981445301</v>
      </c>
      <c r="K165" s="19">
        <f t="shared" si="19"/>
        <v>112.43812561035091</v>
      </c>
      <c r="L165" s="20">
        <f t="shared" si="20"/>
        <v>1.089991376211652</v>
      </c>
      <c r="M165" s="20">
        <f t="shared" si="21"/>
        <v>1.7607315103587788</v>
      </c>
      <c r="N165" s="18"/>
      <c r="O165" s="18"/>
      <c r="P165" s="18">
        <f t="shared" si="22"/>
        <v>3.2184439744395541</v>
      </c>
    </row>
    <row r="166" spans="1:16" x14ac:dyDescent="0.15">
      <c r="A166" s="18">
        <v>82.5</v>
      </c>
      <c r="B166" s="18">
        <v>164</v>
      </c>
      <c r="D166">
        <v>658.73883056640602</v>
      </c>
      <c r="E166">
        <v>576.38006591796898</v>
      </c>
      <c r="F166">
        <v>473.04779052734398</v>
      </c>
      <c r="G166">
        <v>471.580322265625</v>
      </c>
      <c r="I166" s="19">
        <f t="shared" si="17"/>
        <v>185.69104003906205</v>
      </c>
      <c r="J166" s="19">
        <f t="shared" si="18"/>
        <v>104.79974365234398</v>
      </c>
      <c r="K166" s="19">
        <f t="shared" si="19"/>
        <v>112.33121948242126</v>
      </c>
      <c r="L166" s="20">
        <f t="shared" si="20"/>
        <v>1.0718654031737112</v>
      </c>
      <c r="M166" s="20">
        <f t="shared" si="21"/>
        <v>1.7466954161875887</v>
      </c>
      <c r="N166" s="18"/>
      <c r="O166" s="18"/>
      <c r="P166" s="18">
        <f t="shared" si="22"/>
        <v>2.395613354719611</v>
      </c>
    </row>
    <row r="167" spans="1:16" x14ac:dyDescent="0.15">
      <c r="A167" s="18">
        <v>83</v>
      </c>
      <c r="B167" s="18">
        <v>165</v>
      </c>
      <c r="D167">
        <v>660.91485595703102</v>
      </c>
      <c r="E167">
        <v>577.53216552734398</v>
      </c>
      <c r="F167">
        <v>472.29919433593801</v>
      </c>
      <c r="G167">
        <v>471.21630859375</v>
      </c>
      <c r="I167" s="19">
        <f t="shared" si="17"/>
        <v>188.61566162109301</v>
      </c>
      <c r="J167" s="19">
        <f t="shared" si="18"/>
        <v>106.31585693359398</v>
      </c>
      <c r="K167" s="19">
        <f t="shared" si="19"/>
        <v>114.19456176757723</v>
      </c>
      <c r="L167" s="20">
        <f t="shared" si="20"/>
        <v>1.0741065826041771</v>
      </c>
      <c r="M167" s="20">
        <f t="shared" si="21"/>
        <v>1.7530264744848054</v>
      </c>
      <c r="N167" s="18"/>
      <c r="O167" s="18"/>
      <c r="P167" s="18">
        <f t="shared" si="22"/>
        <v>2.7667556795463044</v>
      </c>
    </row>
    <row r="168" spans="1:16" x14ac:dyDescent="0.15">
      <c r="A168" s="18">
        <v>83.5</v>
      </c>
      <c r="B168" s="18">
        <v>166</v>
      </c>
      <c r="D168">
        <v>661.17608642578102</v>
      </c>
      <c r="E168">
        <v>576.83990478515602</v>
      </c>
      <c r="F168">
        <v>472.74224853515602</v>
      </c>
      <c r="G168">
        <v>471.39373779296898</v>
      </c>
      <c r="I168" s="19">
        <f t="shared" si="17"/>
        <v>188.433837890625</v>
      </c>
      <c r="J168" s="19">
        <f t="shared" si="18"/>
        <v>105.44616699218705</v>
      </c>
      <c r="K168" s="19">
        <f t="shared" si="19"/>
        <v>114.62152099609408</v>
      </c>
      <c r="L168" s="20">
        <f t="shared" si="20"/>
        <v>1.0870145806683222</v>
      </c>
      <c r="M168" s="20">
        <f t="shared" si="21"/>
        <v>1.7700243514157015</v>
      </c>
      <c r="N168" s="18"/>
      <c r="O168" s="18"/>
      <c r="P168" s="18">
        <f t="shared" si="22"/>
        <v>3.7632133435081454</v>
      </c>
    </row>
    <row r="169" spans="1:16" x14ac:dyDescent="0.15">
      <c r="A169" s="18">
        <v>84</v>
      </c>
      <c r="B169" s="18">
        <v>167</v>
      </c>
      <c r="D169">
        <v>661.18865966796898</v>
      </c>
      <c r="E169">
        <v>577.42388916015602</v>
      </c>
      <c r="F169">
        <v>473.26257324218801</v>
      </c>
      <c r="G169">
        <v>472.15481567382801</v>
      </c>
      <c r="I169" s="19">
        <f t="shared" si="17"/>
        <v>187.92608642578097</v>
      </c>
      <c r="J169" s="19">
        <f t="shared" si="18"/>
        <v>105.26907348632801</v>
      </c>
      <c r="K169" s="19">
        <f t="shared" si="19"/>
        <v>114.23773498535137</v>
      </c>
      <c r="L169" s="20">
        <f t="shared" si="20"/>
        <v>1.0851974963015911</v>
      </c>
      <c r="M169" s="20">
        <f t="shared" si="21"/>
        <v>1.7722971459157211</v>
      </c>
      <c r="N169" s="18"/>
      <c r="O169" s="18"/>
      <c r="P169" s="18">
        <f t="shared" si="22"/>
        <v>3.8964501887542928</v>
      </c>
    </row>
    <row r="170" spans="1:16" x14ac:dyDescent="0.15">
      <c r="A170" s="18">
        <v>84.5</v>
      </c>
      <c r="B170" s="18">
        <v>168</v>
      </c>
      <c r="D170">
        <v>656.12408447265602</v>
      </c>
      <c r="E170">
        <v>574.32574462890602</v>
      </c>
      <c r="F170">
        <v>472.52337646484398</v>
      </c>
      <c r="G170">
        <v>471.25570678710898</v>
      </c>
      <c r="I170" s="19">
        <f t="shared" si="17"/>
        <v>183.60070800781205</v>
      </c>
      <c r="J170" s="19">
        <f t="shared" si="18"/>
        <v>103.07003784179705</v>
      </c>
      <c r="K170" s="19">
        <f t="shared" si="19"/>
        <v>111.45168151855412</v>
      </c>
      <c r="L170" s="20">
        <f t="shared" si="20"/>
        <v>1.0813198855095225</v>
      </c>
      <c r="M170" s="20">
        <f t="shared" si="21"/>
        <v>1.7725094139904032</v>
      </c>
      <c r="N170" s="18"/>
      <c r="O170" s="18"/>
      <c r="P170" s="18">
        <f t="shared" si="22"/>
        <v>3.9088938692616475</v>
      </c>
    </row>
    <row r="171" spans="1:16" x14ac:dyDescent="0.15">
      <c r="A171" s="18">
        <v>85</v>
      </c>
      <c r="B171" s="18">
        <v>169</v>
      </c>
      <c r="D171">
        <v>656.6904296875</v>
      </c>
      <c r="E171">
        <v>574.53076171875</v>
      </c>
      <c r="F171">
        <v>472.74581909179699</v>
      </c>
      <c r="G171">
        <v>471.51422119140602</v>
      </c>
      <c r="I171" s="19">
        <f t="shared" si="17"/>
        <v>183.94461059570301</v>
      </c>
      <c r="J171" s="19">
        <f t="shared" si="18"/>
        <v>103.01654052734398</v>
      </c>
      <c r="K171" s="19">
        <f t="shared" si="19"/>
        <v>111.83303222656224</v>
      </c>
      <c r="L171" s="20">
        <f t="shared" si="20"/>
        <v>1.085583263173918</v>
      </c>
      <c r="M171" s="20">
        <f t="shared" si="21"/>
        <v>1.7808626705215493</v>
      </c>
      <c r="N171" s="18"/>
      <c r="O171" s="18"/>
      <c r="P171" s="18">
        <f t="shared" si="22"/>
        <v>4.3985824652750969</v>
      </c>
    </row>
    <row r="172" spans="1:16" x14ac:dyDescent="0.15">
      <c r="A172" s="18">
        <v>85.5</v>
      </c>
      <c r="B172" s="18">
        <v>170</v>
      </c>
      <c r="D172">
        <v>658.88848876953102</v>
      </c>
      <c r="E172">
        <v>577.01477050781295</v>
      </c>
      <c r="F172">
        <v>473.11389160156301</v>
      </c>
      <c r="G172">
        <v>471.67514038085898</v>
      </c>
      <c r="I172" s="19">
        <f t="shared" si="17"/>
        <v>185.77459716796801</v>
      </c>
      <c r="J172" s="19">
        <f t="shared" si="18"/>
        <v>105.33963012695398</v>
      </c>
      <c r="K172" s="19">
        <f t="shared" si="19"/>
        <v>112.03685607910023</v>
      </c>
      <c r="L172" s="20">
        <f t="shared" si="20"/>
        <v>1.0635774583988462</v>
      </c>
      <c r="M172" s="20">
        <f t="shared" si="21"/>
        <v>1.7629467446132285</v>
      </c>
      <c r="N172" s="18"/>
      <c r="O172" s="18"/>
      <c r="P172" s="18">
        <f t="shared" si="22"/>
        <v>3.3483064954644566</v>
      </c>
    </row>
    <row r="173" spans="1:16" x14ac:dyDescent="0.15">
      <c r="A173" s="18">
        <v>86</v>
      </c>
      <c r="B173" s="18">
        <v>171</v>
      </c>
      <c r="D173">
        <v>656.55615234375</v>
      </c>
      <c r="E173">
        <v>575.55438232421898</v>
      </c>
      <c r="F173">
        <v>472.5126953125</v>
      </c>
      <c r="G173">
        <v>471.47686767578102</v>
      </c>
      <c r="I173" s="19">
        <f t="shared" si="17"/>
        <v>184.04345703125</v>
      </c>
      <c r="J173" s="19">
        <f t="shared" si="18"/>
        <v>104.07751464843795</v>
      </c>
      <c r="K173" s="19">
        <f t="shared" si="19"/>
        <v>111.18919677734344</v>
      </c>
      <c r="L173" s="20">
        <f t="shared" si="20"/>
        <v>1.0683306298476472</v>
      </c>
      <c r="M173" s="20">
        <f t="shared" si="21"/>
        <v>1.7717897949287802</v>
      </c>
      <c r="N173" s="18"/>
      <c r="O173" s="18"/>
      <c r="P173" s="18">
        <f t="shared" si="22"/>
        <v>3.8667080167576868</v>
      </c>
    </row>
    <row r="174" spans="1:16" x14ac:dyDescent="0.15">
      <c r="A174" s="18">
        <v>86.5</v>
      </c>
      <c r="B174" s="18">
        <v>172</v>
      </c>
      <c r="D174">
        <v>658.092529296875</v>
      </c>
      <c r="E174">
        <v>576.60888671875</v>
      </c>
      <c r="F174">
        <v>473.28521728515602</v>
      </c>
      <c r="G174">
        <v>472.10726928710898</v>
      </c>
      <c r="I174" s="19">
        <f t="shared" si="17"/>
        <v>184.80731201171898</v>
      </c>
      <c r="J174" s="19">
        <f t="shared" si="18"/>
        <v>104.50161743164102</v>
      </c>
      <c r="K174" s="19">
        <f t="shared" si="19"/>
        <v>111.65617980957026</v>
      </c>
      <c r="L174" s="20">
        <f t="shared" si="20"/>
        <v>1.0684636520827953</v>
      </c>
      <c r="M174" s="20">
        <f t="shared" si="21"/>
        <v>1.776012696030679</v>
      </c>
      <c r="N174" s="18"/>
      <c r="O174" s="18"/>
      <c r="P174" s="18">
        <f t="shared" si="22"/>
        <v>4.1142649430872016</v>
      </c>
    </row>
    <row r="175" spans="1:16" x14ac:dyDescent="0.15">
      <c r="A175" s="18">
        <v>87</v>
      </c>
      <c r="B175" s="18">
        <v>173</v>
      </c>
      <c r="D175">
        <v>654.417236328125</v>
      </c>
      <c r="E175">
        <v>574.1025390625</v>
      </c>
      <c r="F175">
        <v>472.30731201171898</v>
      </c>
      <c r="G175">
        <v>470.87365722656301</v>
      </c>
      <c r="I175" s="19">
        <f t="shared" si="17"/>
        <v>182.10992431640602</v>
      </c>
      <c r="J175" s="19">
        <f t="shared" si="18"/>
        <v>103.22888183593699</v>
      </c>
      <c r="K175" s="19">
        <f t="shared" si="19"/>
        <v>109.84970703125013</v>
      </c>
      <c r="L175" s="20">
        <f t="shared" si="20"/>
        <v>1.064137333249775</v>
      </c>
      <c r="M175" s="20">
        <f t="shared" si="21"/>
        <v>1.7757762560644097</v>
      </c>
      <c r="N175" s="18"/>
      <c r="O175" s="18"/>
      <c r="P175" s="18">
        <f t="shared" si="22"/>
        <v>4.1004042464005641</v>
      </c>
    </row>
    <row r="176" spans="1:16" x14ac:dyDescent="0.15">
      <c r="A176" s="18">
        <v>87.5</v>
      </c>
      <c r="B176" s="18">
        <v>174</v>
      </c>
      <c r="D176">
        <v>648.53118896484398</v>
      </c>
      <c r="E176">
        <v>571.12432861328102</v>
      </c>
      <c r="F176">
        <v>472.42297363281301</v>
      </c>
      <c r="G176">
        <v>471.02136230468801</v>
      </c>
      <c r="I176" s="19">
        <f t="shared" si="17"/>
        <v>176.10821533203097</v>
      </c>
      <c r="J176" s="19">
        <f t="shared" si="18"/>
        <v>100.10296630859301</v>
      </c>
      <c r="K176" s="19">
        <f t="shared" si="19"/>
        <v>106.03613891601586</v>
      </c>
      <c r="L176" s="20">
        <f t="shared" si="20"/>
        <v>1.0592706972252184</v>
      </c>
      <c r="M176" s="20">
        <f t="shared" si="21"/>
        <v>1.7749994989066038</v>
      </c>
      <c r="N176" s="18"/>
      <c r="O176" s="18"/>
      <c r="P176" s="18">
        <f t="shared" si="22"/>
        <v>4.0548688171184493</v>
      </c>
    </row>
    <row r="177" spans="1:16" x14ac:dyDescent="0.15">
      <c r="A177" s="18">
        <v>88</v>
      </c>
      <c r="B177" s="18">
        <v>175</v>
      </c>
      <c r="D177">
        <v>641.68981933593795</v>
      </c>
      <c r="E177">
        <v>567.23760986328102</v>
      </c>
      <c r="F177">
        <v>472.90466308593801</v>
      </c>
      <c r="G177">
        <v>471.68682861328102</v>
      </c>
      <c r="I177" s="19">
        <f t="shared" si="17"/>
        <v>168.78515624999994</v>
      </c>
      <c r="J177" s="19">
        <f t="shared" si="18"/>
        <v>95.55078125</v>
      </c>
      <c r="K177" s="19">
        <f t="shared" si="19"/>
        <v>101.89960937499994</v>
      </c>
      <c r="L177" s="20">
        <f t="shared" si="20"/>
        <v>1.0664445443767623</v>
      </c>
      <c r="M177" s="20">
        <f t="shared" si="21"/>
        <v>1.7862632249248984</v>
      </c>
      <c r="N177" s="18"/>
      <c r="O177" s="18"/>
      <c r="P177" s="18">
        <f t="shared" si="22"/>
        <v>4.7151763461896339</v>
      </c>
    </row>
    <row r="178" spans="1:16" x14ac:dyDescent="0.15">
      <c r="A178" s="18">
        <v>88.5</v>
      </c>
      <c r="B178" s="18">
        <v>176</v>
      </c>
      <c r="D178">
        <v>641.79638671875</v>
      </c>
      <c r="E178">
        <v>566.51898193359398</v>
      </c>
      <c r="F178">
        <v>471.99847412109398</v>
      </c>
      <c r="G178">
        <v>470.83401489257801</v>
      </c>
      <c r="I178" s="19">
        <f t="shared" si="17"/>
        <v>169.79791259765602</v>
      </c>
      <c r="J178" s="19">
        <f t="shared" si="18"/>
        <v>95.684967041015966</v>
      </c>
      <c r="K178" s="19">
        <f t="shared" si="19"/>
        <v>102.81843566894484</v>
      </c>
      <c r="L178" s="20">
        <f t="shared" si="20"/>
        <v>1.0745516129495145</v>
      </c>
      <c r="M178" s="20">
        <f t="shared" si="21"/>
        <v>1.7984601723644014</v>
      </c>
      <c r="N178" s="18"/>
      <c r="O178" s="18"/>
      <c r="P178" s="18">
        <f t="shared" si="22"/>
        <v>5.430191627359326</v>
      </c>
    </row>
    <row r="179" spans="1:16" x14ac:dyDescent="0.15">
      <c r="A179" s="18">
        <v>89</v>
      </c>
      <c r="B179" s="18">
        <v>177</v>
      </c>
      <c r="D179">
        <v>638.661865234375</v>
      </c>
      <c r="E179">
        <v>565.73962402343795</v>
      </c>
      <c r="F179">
        <v>473.06457519531301</v>
      </c>
      <c r="G179">
        <v>472.10369873046898</v>
      </c>
      <c r="I179" s="19">
        <f t="shared" si="17"/>
        <v>165.59729003906199</v>
      </c>
      <c r="J179" s="19">
        <f t="shared" si="18"/>
        <v>93.635925292968977</v>
      </c>
      <c r="K179" s="19">
        <f t="shared" si="19"/>
        <v>100.05214233398371</v>
      </c>
      <c r="L179" s="20">
        <f t="shared" si="20"/>
        <v>1.0685230270426613</v>
      </c>
      <c r="M179" s="20">
        <f t="shared" si="21"/>
        <v>1.7965214653242989</v>
      </c>
      <c r="N179" s="18"/>
      <c r="O179" s="18"/>
      <c r="P179" s="18">
        <f t="shared" si="22"/>
        <v>5.3165398168337727</v>
      </c>
    </row>
    <row r="180" spans="1:16" x14ac:dyDescent="0.15">
      <c r="A180" s="18">
        <v>89.5</v>
      </c>
      <c r="B180" s="18">
        <v>178</v>
      </c>
      <c r="D180">
        <v>640.54559326171898</v>
      </c>
      <c r="E180">
        <v>566.91784667968795</v>
      </c>
      <c r="F180">
        <v>472.92678833007801</v>
      </c>
      <c r="G180">
        <v>471.43161010742199</v>
      </c>
      <c r="I180" s="19">
        <f t="shared" si="17"/>
        <v>167.61880493164097</v>
      </c>
      <c r="J180" s="19">
        <f t="shared" si="18"/>
        <v>95.486236572265966</v>
      </c>
      <c r="K180" s="19">
        <f t="shared" si="19"/>
        <v>100.7784393310548</v>
      </c>
      <c r="L180" s="20">
        <f t="shared" si="20"/>
        <v>1.0554237233424064</v>
      </c>
      <c r="M180" s="20">
        <f t="shared" si="21"/>
        <v>1.7875120404907949</v>
      </c>
      <c r="N180" s="18"/>
      <c r="O180" s="18"/>
      <c r="P180" s="18">
        <f t="shared" si="22"/>
        <v>4.7883850090462623</v>
      </c>
    </row>
    <row r="181" spans="1:16" x14ac:dyDescent="0.15">
      <c r="A181" s="18">
        <v>90</v>
      </c>
      <c r="B181" s="18">
        <v>179</v>
      </c>
      <c r="D181">
        <v>642.765380859375</v>
      </c>
      <c r="E181">
        <v>568.932861328125</v>
      </c>
      <c r="F181">
        <v>472.06533813476602</v>
      </c>
      <c r="G181">
        <v>470.94000244140602</v>
      </c>
      <c r="I181" s="19">
        <f t="shared" si="17"/>
        <v>170.70004272460898</v>
      </c>
      <c r="J181" s="19">
        <f t="shared" si="18"/>
        <v>97.992858886718977</v>
      </c>
      <c r="K181" s="19">
        <f t="shared" si="19"/>
        <v>102.1050415039057</v>
      </c>
      <c r="L181" s="20">
        <f t="shared" si="20"/>
        <v>1.0419641049756538</v>
      </c>
      <c r="M181" s="20">
        <f t="shared" si="21"/>
        <v>1.7781423009907931</v>
      </c>
      <c r="N181" s="18"/>
      <c r="O181" s="18"/>
      <c r="P181" s="18">
        <f t="shared" si="22"/>
        <v>4.2391076627011817</v>
      </c>
    </row>
    <row r="182" spans="1:16" x14ac:dyDescent="0.15">
      <c r="A182" s="18">
        <v>90.5</v>
      </c>
      <c r="B182" s="18">
        <v>180</v>
      </c>
      <c r="D182">
        <v>654.33294677734398</v>
      </c>
      <c r="E182">
        <v>575.18865966796898</v>
      </c>
      <c r="F182">
        <v>473.52108764648398</v>
      </c>
      <c r="G182">
        <v>472.40313720703102</v>
      </c>
      <c r="I182" s="19">
        <f t="shared" si="17"/>
        <v>180.81185913086</v>
      </c>
      <c r="J182" s="19">
        <f t="shared" si="18"/>
        <v>102.78552246093795</v>
      </c>
      <c r="K182" s="19">
        <f t="shared" si="19"/>
        <v>108.86199340820343</v>
      </c>
      <c r="L182" s="20">
        <f t="shared" si="20"/>
        <v>1.0591179652715659</v>
      </c>
      <c r="M182" s="20">
        <f t="shared" si="21"/>
        <v>1.7993860401534558</v>
      </c>
      <c r="N182" s="18"/>
      <c r="O182" s="18"/>
      <c r="P182" s="18">
        <f t="shared" si="22"/>
        <v>5.4844682913197405</v>
      </c>
    </row>
    <row r="183" spans="1:16" x14ac:dyDescent="0.15">
      <c r="A183" s="18">
        <v>91</v>
      </c>
      <c r="B183" s="18">
        <v>181</v>
      </c>
      <c r="D183">
        <v>654.787353515625</v>
      </c>
      <c r="E183">
        <v>575.34313964843795</v>
      </c>
      <c r="F183">
        <v>472.58389282226602</v>
      </c>
      <c r="G183">
        <v>471.37240600585898</v>
      </c>
      <c r="I183" s="19">
        <f t="shared" si="17"/>
        <v>182.20346069335898</v>
      </c>
      <c r="J183" s="19">
        <f t="shared" si="18"/>
        <v>103.97073364257898</v>
      </c>
      <c r="K183" s="19">
        <f t="shared" si="19"/>
        <v>109.4239471435537</v>
      </c>
      <c r="L183" s="20">
        <f t="shared" si="20"/>
        <v>1.0524495048743359</v>
      </c>
      <c r="M183" s="20">
        <f t="shared" si="21"/>
        <v>1.7968074586229767</v>
      </c>
      <c r="N183" s="18"/>
      <c r="O183" s="18"/>
      <c r="P183" s="18">
        <f t="shared" si="22"/>
        <v>5.3333054526521657</v>
      </c>
    </row>
    <row r="184" spans="1:16" x14ac:dyDescent="0.15">
      <c r="A184" s="18">
        <v>91.5</v>
      </c>
      <c r="B184" s="18">
        <v>182</v>
      </c>
      <c r="D184">
        <v>653.84771728515602</v>
      </c>
      <c r="E184">
        <v>575.06072998046898</v>
      </c>
      <c r="F184">
        <v>472.51092529296898</v>
      </c>
      <c r="G184">
        <v>471.19674682617199</v>
      </c>
      <c r="I184" s="19">
        <f t="shared" si="17"/>
        <v>181.33679199218705</v>
      </c>
      <c r="J184" s="19">
        <f t="shared" si="18"/>
        <v>103.86398315429699</v>
      </c>
      <c r="K184" s="19">
        <f t="shared" si="19"/>
        <v>108.63200378417916</v>
      </c>
      <c r="L184" s="20">
        <f t="shared" si="20"/>
        <v>1.0459063910807171</v>
      </c>
      <c r="M184" s="20">
        <f t="shared" si="21"/>
        <v>1.7943542236961088</v>
      </c>
      <c r="N184" s="18"/>
      <c r="O184" s="18"/>
      <c r="P184" s="18">
        <f t="shared" si="22"/>
        <v>5.1894907424789691</v>
      </c>
    </row>
    <row r="185" spans="1:16" x14ac:dyDescent="0.15">
      <c r="A185" s="18">
        <v>92</v>
      </c>
      <c r="B185" s="18">
        <v>183</v>
      </c>
      <c r="D185">
        <v>651.62609863281295</v>
      </c>
      <c r="E185">
        <v>573.04736328125</v>
      </c>
      <c r="F185">
        <v>472.77960205078102</v>
      </c>
      <c r="G185">
        <v>471.67742919921898</v>
      </c>
      <c r="I185" s="19">
        <f t="shared" si="17"/>
        <v>178.84649658203193</v>
      </c>
      <c r="J185" s="19">
        <f t="shared" si="18"/>
        <v>101.36993408203102</v>
      </c>
      <c r="K185" s="19">
        <f t="shared" si="19"/>
        <v>107.88754272461023</v>
      </c>
      <c r="L185" s="20">
        <f t="shared" si="20"/>
        <v>1.0642952834250143</v>
      </c>
      <c r="M185" s="20">
        <f t="shared" si="21"/>
        <v>1.8168329949071567</v>
      </c>
      <c r="N185" s="18"/>
      <c r="O185" s="18"/>
      <c r="P185" s="18">
        <f t="shared" si="22"/>
        <v>6.5072520100040832</v>
      </c>
    </row>
    <row r="186" spans="1:16" x14ac:dyDescent="0.15">
      <c r="A186" s="18">
        <v>92.5</v>
      </c>
      <c r="B186" s="18">
        <v>184</v>
      </c>
      <c r="D186">
        <v>649.46765136718795</v>
      </c>
      <c r="E186">
        <v>571.52996826171898</v>
      </c>
      <c r="F186">
        <v>472.51525878906301</v>
      </c>
      <c r="G186">
        <v>471.27401733398398</v>
      </c>
      <c r="I186" s="19">
        <f t="shared" si="17"/>
        <v>176.95239257812494</v>
      </c>
      <c r="J186" s="19">
        <f t="shared" si="18"/>
        <v>100.255950927735</v>
      </c>
      <c r="K186" s="19">
        <f t="shared" si="19"/>
        <v>106.77322692871044</v>
      </c>
      <c r="L186" s="20">
        <f t="shared" si="20"/>
        <v>1.0650063755883492</v>
      </c>
      <c r="M186" s="20">
        <f t="shared" si="21"/>
        <v>1.8216339659372422</v>
      </c>
      <c r="N186" s="18"/>
      <c r="O186" s="18"/>
      <c r="P186" s="18">
        <f t="shared" si="22"/>
        <v>6.7886968278973132</v>
      </c>
    </row>
    <row r="187" spans="1:16" x14ac:dyDescent="0.15">
      <c r="A187" s="18">
        <v>93</v>
      </c>
      <c r="B187" s="18">
        <v>185</v>
      </c>
      <c r="D187">
        <v>640.92327880859398</v>
      </c>
      <c r="E187">
        <v>567.571533203125</v>
      </c>
      <c r="F187">
        <v>471.85357666015602</v>
      </c>
      <c r="G187">
        <v>470.814453125</v>
      </c>
      <c r="I187" s="19">
        <f t="shared" si="17"/>
        <v>169.06970214843795</v>
      </c>
      <c r="J187" s="19">
        <f t="shared" si="18"/>
        <v>96.757080078125</v>
      </c>
      <c r="K187" s="19">
        <f t="shared" si="19"/>
        <v>101.33974609375046</v>
      </c>
      <c r="L187" s="20">
        <f t="shared" si="20"/>
        <v>1.0473625910571636</v>
      </c>
      <c r="M187" s="20">
        <f t="shared" si="21"/>
        <v>1.8080800602728075</v>
      </c>
      <c r="N187" s="18"/>
      <c r="O187" s="18"/>
      <c r="P187" s="18">
        <f t="shared" si="22"/>
        <v>5.9941332932365281</v>
      </c>
    </row>
    <row r="188" spans="1:16" x14ac:dyDescent="0.15">
      <c r="A188" s="18">
        <v>93.5</v>
      </c>
      <c r="B188" s="18">
        <v>186</v>
      </c>
      <c r="D188">
        <v>641.46984863281295</v>
      </c>
      <c r="E188">
        <v>567.65808105468795</v>
      </c>
      <c r="F188">
        <v>472.86196899414102</v>
      </c>
      <c r="G188">
        <v>471.5615234375</v>
      </c>
      <c r="I188" s="19">
        <f t="shared" si="17"/>
        <v>168.60787963867193</v>
      </c>
      <c r="J188" s="19">
        <f t="shared" si="18"/>
        <v>96.096557617187955</v>
      </c>
      <c r="K188" s="19">
        <f t="shared" si="19"/>
        <v>101.34028930664037</v>
      </c>
      <c r="L188" s="20">
        <f t="shared" si="20"/>
        <v>1.0545673208226818</v>
      </c>
      <c r="M188" s="20">
        <f t="shared" si="21"/>
        <v>1.8193746689050765</v>
      </c>
      <c r="N188" s="18"/>
      <c r="O188" s="18"/>
      <c r="P188" s="18">
        <f t="shared" si="22"/>
        <v>6.6562512376615244</v>
      </c>
    </row>
    <row r="189" spans="1:16" x14ac:dyDescent="0.15">
      <c r="A189" s="18">
        <v>94</v>
      </c>
      <c r="B189" s="18">
        <v>187</v>
      </c>
      <c r="D189">
        <v>638.588134765625</v>
      </c>
      <c r="E189">
        <v>565.75518798828102</v>
      </c>
      <c r="F189">
        <v>472.15148925781301</v>
      </c>
      <c r="G189">
        <v>470.69699096679699</v>
      </c>
      <c r="I189" s="19">
        <f t="shared" si="17"/>
        <v>166.43664550781199</v>
      </c>
      <c r="J189" s="19">
        <f t="shared" si="18"/>
        <v>95.058197021484034</v>
      </c>
      <c r="K189" s="19">
        <f t="shared" si="19"/>
        <v>99.89590759277317</v>
      </c>
      <c r="L189" s="20">
        <f t="shared" si="20"/>
        <v>1.0508920926639895</v>
      </c>
      <c r="M189" s="20">
        <f t="shared" si="21"/>
        <v>1.8197893196131349</v>
      </c>
      <c r="N189" s="18"/>
      <c r="O189" s="18"/>
      <c r="P189" s="18">
        <f t="shared" si="22"/>
        <v>6.6805590896122018</v>
      </c>
    </row>
    <row r="190" spans="1:16" x14ac:dyDescent="0.15">
      <c r="A190" s="18">
        <v>94.5</v>
      </c>
      <c r="B190" s="18">
        <v>188</v>
      </c>
      <c r="D190">
        <v>636.65606689453102</v>
      </c>
      <c r="E190">
        <v>564.61730957031295</v>
      </c>
      <c r="F190">
        <v>472.41687011718801</v>
      </c>
      <c r="G190">
        <v>471.16650390625</v>
      </c>
      <c r="I190" s="19">
        <f t="shared" si="17"/>
        <v>164.23919677734301</v>
      </c>
      <c r="J190" s="19">
        <f t="shared" si="18"/>
        <v>93.450805664062955</v>
      </c>
      <c r="K190" s="19">
        <f t="shared" si="19"/>
        <v>98.823632812498943</v>
      </c>
      <c r="L190" s="20">
        <f t="shared" si="20"/>
        <v>1.0574936418178162</v>
      </c>
      <c r="M190" s="20">
        <f t="shared" si="21"/>
        <v>1.8304807476337124</v>
      </c>
      <c r="N190" s="18"/>
      <c r="O190" s="18"/>
      <c r="P190" s="18">
        <f t="shared" si="22"/>
        <v>7.3073170919858041</v>
      </c>
    </row>
    <row r="191" spans="1:16" x14ac:dyDescent="0.15">
      <c r="A191" s="18">
        <v>95</v>
      </c>
      <c r="B191" s="18">
        <v>189</v>
      </c>
      <c r="D191">
        <v>636.90148925781295</v>
      </c>
      <c r="E191">
        <v>565.11468505859398</v>
      </c>
      <c r="F191">
        <v>472.43670654296898</v>
      </c>
      <c r="G191">
        <v>471.48678588867199</v>
      </c>
      <c r="I191" s="19">
        <f t="shared" si="17"/>
        <v>164.46478271484398</v>
      </c>
      <c r="J191" s="19">
        <f t="shared" si="18"/>
        <v>93.627899169921989</v>
      </c>
      <c r="K191" s="19">
        <f t="shared" si="19"/>
        <v>98.925253295898585</v>
      </c>
      <c r="L191" s="20">
        <f t="shared" si="20"/>
        <v>1.0565787994063887</v>
      </c>
      <c r="M191" s="20">
        <f t="shared" si="21"/>
        <v>1.8336557840890357</v>
      </c>
      <c r="N191" s="18"/>
      <c r="O191" s="18"/>
      <c r="P191" s="18">
        <f t="shared" si="22"/>
        <v>7.4934455962765112</v>
      </c>
    </row>
    <row r="192" spans="1:16" x14ac:dyDescent="0.15">
      <c r="A192" s="18">
        <v>95.5</v>
      </c>
      <c r="B192" s="18">
        <v>190</v>
      </c>
      <c r="D192">
        <v>633.839111328125</v>
      </c>
      <c r="E192">
        <v>562.37811279296898</v>
      </c>
      <c r="F192">
        <v>471.91305541992199</v>
      </c>
      <c r="G192">
        <v>470.85281372070301</v>
      </c>
      <c r="I192" s="19">
        <f t="shared" si="17"/>
        <v>161.92605590820301</v>
      </c>
      <c r="J192" s="19">
        <f t="shared" si="18"/>
        <v>91.525299072265966</v>
      </c>
      <c r="K192" s="19">
        <f t="shared" si="19"/>
        <v>97.858346557616841</v>
      </c>
      <c r="L192" s="20">
        <f t="shared" si="20"/>
        <v>1.0691945019524107</v>
      </c>
      <c r="M192" s="20">
        <f t="shared" si="21"/>
        <v>1.8503613655018085</v>
      </c>
      <c r="N192" s="18"/>
      <c r="O192" s="18"/>
      <c r="P192" s="18">
        <f t="shared" si="22"/>
        <v>8.4727681727000839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41</v>
      </c>
      <c r="F1" t="s">
        <v>42</v>
      </c>
      <c r="G1" t="s">
        <v>43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766.01989746093795</v>
      </c>
      <c r="E2">
        <v>558.47497558593795</v>
      </c>
      <c r="F2">
        <v>473.28155517578102</v>
      </c>
      <c r="G2">
        <v>472.78851318359398</v>
      </c>
      <c r="I2" s="7">
        <f t="shared" ref="I2:J65" si="0">D2-F2</f>
        <v>292.73834228515693</v>
      </c>
      <c r="J2" s="7">
        <f t="shared" si="0"/>
        <v>85.686462402343977</v>
      </c>
      <c r="K2" s="7">
        <f t="shared" ref="K2:K65" si="1">I2-0.7*J2</f>
        <v>232.75781860351614</v>
      </c>
      <c r="L2" s="8">
        <f t="shared" ref="L2:L65" si="2">K2/J2</f>
        <v>2.7163896381973753</v>
      </c>
      <c r="M2" s="8"/>
      <c r="N2" s="18">
        <f>LINEST(V64:V104,U64:U104)</f>
        <v>-1.1694209630661451E-2</v>
      </c>
      <c r="O2" s="9">
        <f>AVERAGE(M38:M45)</f>
        <v>2.6420605536353841</v>
      </c>
    </row>
    <row r="3" spans="1:16" x14ac:dyDescent="0.15">
      <c r="A3" s="6">
        <v>1</v>
      </c>
      <c r="B3" s="6">
        <v>1</v>
      </c>
      <c r="C3" s="6" t="s">
        <v>7</v>
      </c>
      <c r="D3">
        <v>785.27130126953102</v>
      </c>
      <c r="E3">
        <v>562.083984375</v>
      </c>
      <c r="F3">
        <v>472.718994140625</v>
      </c>
      <c r="G3">
        <v>472.21276855468801</v>
      </c>
      <c r="I3" s="7">
        <f t="shared" si="0"/>
        <v>312.55230712890602</v>
      </c>
      <c r="J3" s="7">
        <f t="shared" si="0"/>
        <v>89.871215820311988</v>
      </c>
      <c r="K3" s="7">
        <f t="shared" si="1"/>
        <v>249.64245605468764</v>
      </c>
      <c r="L3" s="8">
        <f t="shared" si="2"/>
        <v>2.7777798906584437</v>
      </c>
      <c r="M3" s="8"/>
      <c r="N3" s="18"/>
    </row>
    <row r="4" spans="1:16" ht="15" x14ac:dyDescent="0.15">
      <c r="A4" s="6">
        <v>1.5</v>
      </c>
      <c r="B4" s="6">
        <v>2</v>
      </c>
      <c r="D4">
        <v>769.131103515625</v>
      </c>
      <c r="E4">
        <v>554.54656982421898</v>
      </c>
      <c r="F4">
        <v>472.25772094726602</v>
      </c>
      <c r="G4">
        <v>472.10354614257801</v>
      </c>
      <c r="I4" s="7">
        <f t="shared" si="0"/>
        <v>296.87338256835898</v>
      </c>
      <c r="J4" s="7">
        <f t="shared" si="0"/>
        <v>82.443023681640966</v>
      </c>
      <c r="K4" s="7">
        <f t="shared" si="1"/>
        <v>239.1632659912103</v>
      </c>
      <c r="L4" s="8">
        <f t="shared" si="2"/>
        <v>2.900952140168398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776.64349365234398</v>
      </c>
      <c r="E5">
        <v>553.02185058593795</v>
      </c>
      <c r="F5">
        <v>473.30523681640602</v>
      </c>
      <c r="G5">
        <v>472.89190673828102</v>
      </c>
      <c r="I5" s="7">
        <f t="shared" si="0"/>
        <v>303.33825683593795</v>
      </c>
      <c r="J5" s="7">
        <f t="shared" si="0"/>
        <v>80.129943847656932</v>
      </c>
      <c r="K5" s="7">
        <f t="shared" si="1"/>
        <v>247.24729614257811</v>
      </c>
      <c r="L5" s="8">
        <f t="shared" si="2"/>
        <v>3.0855793011991213</v>
      </c>
      <c r="M5" s="8"/>
      <c r="N5" s="18">
        <f>RSQ(V64:V104,U64:U104)</f>
        <v>0.94611461749125114</v>
      </c>
    </row>
    <row r="6" spans="1:16" x14ac:dyDescent="0.15">
      <c r="A6" s="6">
        <v>2.5</v>
      </c>
      <c r="B6" s="6">
        <v>4</v>
      </c>
      <c r="C6" s="6" t="s">
        <v>5</v>
      </c>
      <c r="D6">
        <v>787.35223388671898</v>
      </c>
      <c r="E6">
        <v>555.057861328125</v>
      </c>
      <c r="F6">
        <v>472.87530517578102</v>
      </c>
      <c r="G6">
        <v>472.42056274414102</v>
      </c>
      <c r="I6" s="7">
        <f t="shared" si="0"/>
        <v>314.47692871093795</v>
      </c>
      <c r="J6" s="7">
        <f t="shared" si="0"/>
        <v>82.637298583983977</v>
      </c>
      <c r="K6" s="7">
        <f t="shared" si="1"/>
        <v>256.63081970214915</v>
      </c>
      <c r="L6" s="8">
        <f t="shared" si="2"/>
        <v>3.1055083370293888</v>
      </c>
      <c r="M6" s="8">
        <f t="shared" ref="M6:M22" si="3">L6+ABS($N$2)*A6</f>
        <v>3.1347438611060423</v>
      </c>
      <c r="P6" s="6">
        <f t="shared" ref="P6:P69" si="4">(M6-$O$2)/$O$2*100</f>
        <v>18.64769173411802</v>
      </c>
    </row>
    <row r="7" spans="1:16" x14ac:dyDescent="0.15">
      <c r="A7" s="6">
        <v>3</v>
      </c>
      <c r="B7" s="6">
        <v>5</v>
      </c>
      <c r="C7" s="6" t="s">
        <v>8</v>
      </c>
      <c r="D7">
        <v>780.91644287109398</v>
      </c>
      <c r="E7">
        <v>554.09088134765602</v>
      </c>
      <c r="F7">
        <v>472.31375122070301</v>
      </c>
      <c r="G7">
        <v>471.96298217773398</v>
      </c>
      <c r="I7" s="7">
        <f t="shared" si="0"/>
        <v>308.60269165039097</v>
      </c>
      <c r="J7" s="7">
        <f t="shared" si="0"/>
        <v>82.127899169922046</v>
      </c>
      <c r="K7" s="7">
        <f t="shared" si="1"/>
        <v>251.11316223144553</v>
      </c>
      <c r="L7" s="8">
        <f t="shared" si="2"/>
        <v>3.0575865786106884</v>
      </c>
      <c r="M7" s="8">
        <f t="shared" si="3"/>
        <v>3.0926692075026727</v>
      </c>
      <c r="P7" s="6">
        <f t="shared" si="4"/>
        <v>17.055197816994266</v>
      </c>
    </row>
    <row r="8" spans="1:16" x14ac:dyDescent="0.15">
      <c r="A8" s="6">
        <v>3.5</v>
      </c>
      <c r="B8" s="6">
        <v>6</v>
      </c>
      <c r="D8">
        <v>803.33148193359398</v>
      </c>
      <c r="E8">
        <v>566.92932128906295</v>
      </c>
      <c r="F8">
        <v>472.68228149414102</v>
      </c>
      <c r="G8">
        <v>472.50949096679699</v>
      </c>
      <c r="I8" s="7">
        <f t="shared" si="0"/>
        <v>330.64920043945295</v>
      </c>
      <c r="J8" s="7">
        <f t="shared" si="0"/>
        <v>94.419830322265966</v>
      </c>
      <c r="K8" s="7">
        <f t="shared" si="1"/>
        <v>264.55531921386677</v>
      </c>
      <c r="L8" s="8">
        <f t="shared" si="2"/>
        <v>2.8019042007479618</v>
      </c>
      <c r="M8" s="8">
        <f t="shared" si="3"/>
        <v>2.8428339344552769</v>
      </c>
      <c r="P8" s="6">
        <f t="shared" si="4"/>
        <v>7.5991210929528314</v>
      </c>
    </row>
    <row r="9" spans="1:16" x14ac:dyDescent="0.15">
      <c r="A9" s="6">
        <v>4</v>
      </c>
      <c r="B9" s="6">
        <v>7</v>
      </c>
      <c r="D9">
        <v>783.54382324218795</v>
      </c>
      <c r="E9">
        <v>562.83142089843795</v>
      </c>
      <c r="F9">
        <v>473.78781127929699</v>
      </c>
      <c r="G9">
        <v>473.05575561523398</v>
      </c>
      <c r="I9" s="7">
        <f t="shared" si="0"/>
        <v>309.75601196289097</v>
      </c>
      <c r="J9" s="7">
        <f t="shared" si="0"/>
        <v>89.775665283203978</v>
      </c>
      <c r="K9" s="7">
        <f t="shared" si="1"/>
        <v>246.91304626464819</v>
      </c>
      <c r="L9" s="8">
        <f t="shared" si="2"/>
        <v>2.7503337957534786</v>
      </c>
      <c r="M9" s="8">
        <f t="shared" si="3"/>
        <v>2.7971106342761245</v>
      </c>
      <c r="P9" s="6">
        <f t="shared" si="4"/>
        <v>5.8685286537962531</v>
      </c>
    </row>
    <row r="10" spans="1:16" x14ac:dyDescent="0.15">
      <c r="A10" s="6">
        <v>4.5</v>
      </c>
      <c r="B10" s="6">
        <v>8</v>
      </c>
      <c r="D10">
        <v>775.68463134765602</v>
      </c>
      <c r="E10">
        <v>565.84033203125</v>
      </c>
      <c r="F10">
        <v>473.23233032226602</v>
      </c>
      <c r="G10">
        <v>472.46765136718801</v>
      </c>
      <c r="I10" s="7">
        <f t="shared" si="0"/>
        <v>302.45230102539</v>
      </c>
      <c r="J10" s="7">
        <f t="shared" si="0"/>
        <v>93.372680664061988</v>
      </c>
      <c r="K10" s="7">
        <f t="shared" si="1"/>
        <v>237.09142456054661</v>
      </c>
      <c r="L10" s="8">
        <f t="shared" si="2"/>
        <v>2.5391947931061192</v>
      </c>
      <c r="M10" s="8">
        <f t="shared" si="3"/>
        <v>2.5918187364440959</v>
      </c>
      <c r="P10" s="6">
        <f t="shared" si="4"/>
        <v>-1.9016149013752606</v>
      </c>
    </row>
    <row r="11" spans="1:16" x14ac:dyDescent="0.15">
      <c r="A11" s="6">
        <v>5</v>
      </c>
      <c r="B11" s="6">
        <v>9</v>
      </c>
      <c r="D11">
        <v>789.9453125</v>
      </c>
      <c r="E11">
        <v>566.83746337890602</v>
      </c>
      <c r="F11">
        <v>473.44424438476602</v>
      </c>
      <c r="G11">
        <v>472.37545776367199</v>
      </c>
      <c r="I11" s="7">
        <f t="shared" si="0"/>
        <v>316.50106811523398</v>
      </c>
      <c r="J11" s="7">
        <f t="shared" si="0"/>
        <v>94.462005615234034</v>
      </c>
      <c r="K11" s="7">
        <f t="shared" si="1"/>
        <v>250.37766418457016</v>
      </c>
      <c r="L11" s="8">
        <f t="shared" si="2"/>
        <v>2.6505647699712971</v>
      </c>
      <c r="M11" s="8">
        <f t="shared" si="3"/>
        <v>2.7090358181246041</v>
      </c>
      <c r="P11" s="6">
        <f t="shared" si="4"/>
        <v>2.5349632655869465</v>
      </c>
    </row>
    <row r="12" spans="1:16" x14ac:dyDescent="0.15">
      <c r="A12" s="6">
        <v>5.5</v>
      </c>
      <c r="B12" s="6">
        <v>10</v>
      </c>
      <c r="D12">
        <v>760.522705078125</v>
      </c>
      <c r="E12">
        <v>556.208740234375</v>
      </c>
      <c r="F12">
        <v>472.32171630859398</v>
      </c>
      <c r="G12">
        <v>471.52313232421898</v>
      </c>
      <c r="I12" s="7">
        <f t="shared" si="0"/>
        <v>288.20098876953102</v>
      </c>
      <c r="J12" s="7">
        <f t="shared" si="0"/>
        <v>84.685607910156023</v>
      </c>
      <c r="K12" s="7">
        <f t="shared" si="1"/>
        <v>228.9210632324218</v>
      </c>
      <c r="L12" s="8">
        <f t="shared" si="2"/>
        <v>2.7031873405843281</v>
      </c>
      <c r="M12" s="8">
        <f t="shared" si="3"/>
        <v>2.7675054935529659</v>
      </c>
      <c r="P12" s="6">
        <f t="shared" si="4"/>
        <v>4.747996397924112</v>
      </c>
    </row>
    <row r="13" spans="1:16" x14ac:dyDescent="0.15">
      <c r="A13" s="6">
        <v>6</v>
      </c>
      <c r="B13" s="6">
        <v>11</v>
      </c>
      <c r="D13">
        <v>745.7177734375</v>
      </c>
      <c r="E13">
        <v>550.32678222656295</v>
      </c>
      <c r="F13">
        <v>472.72824096679699</v>
      </c>
      <c r="G13">
        <v>472.22738647460898</v>
      </c>
      <c r="I13" s="7">
        <f t="shared" si="0"/>
        <v>272.98953247070301</v>
      </c>
      <c r="J13" s="7">
        <f t="shared" si="0"/>
        <v>78.099395751953978</v>
      </c>
      <c r="K13" s="7">
        <f t="shared" si="1"/>
        <v>218.31995544433522</v>
      </c>
      <c r="L13" s="8">
        <f t="shared" si="2"/>
        <v>2.7954115821552059</v>
      </c>
      <c r="M13" s="8">
        <f t="shared" si="3"/>
        <v>2.8655768399391746</v>
      </c>
      <c r="P13" s="6">
        <f t="shared" si="4"/>
        <v>8.4599229187324951</v>
      </c>
    </row>
    <row r="14" spans="1:16" x14ac:dyDescent="0.15">
      <c r="A14" s="6">
        <v>6.5</v>
      </c>
      <c r="B14" s="6">
        <v>12</v>
      </c>
      <c r="D14">
        <v>751.21740722656295</v>
      </c>
      <c r="E14">
        <v>551.29132080078102</v>
      </c>
      <c r="F14">
        <v>473.20285034179699</v>
      </c>
      <c r="G14">
        <v>472.583984375</v>
      </c>
      <c r="I14" s="7">
        <f t="shared" si="0"/>
        <v>278.01455688476597</v>
      </c>
      <c r="J14" s="7">
        <f t="shared" si="0"/>
        <v>78.707336425781023</v>
      </c>
      <c r="K14" s="7">
        <f t="shared" si="1"/>
        <v>222.91942138671925</v>
      </c>
      <c r="L14" s="8">
        <f t="shared" si="2"/>
        <v>2.8322572140009652</v>
      </c>
      <c r="M14" s="8">
        <f t="shared" si="3"/>
        <v>2.9082695766002646</v>
      </c>
      <c r="P14" s="6">
        <f t="shared" si="4"/>
        <v>10.075810813593435</v>
      </c>
    </row>
    <row r="15" spans="1:16" x14ac:dyDescent="0.15">
      <c r="A15" s="6">
        <v>7</v>
      </c>
      <c r="B15" s="6">
        <v>13</v>
      </c>
      <c r="D15">
        <v>749.78851318359398</v>
      </c>
      <c r="E15">
        <v>550.61480712890602</v>
      </c>
      <c r="F15">
        <v>473.56552124023398</v>
      </c>
      <c r="G15">
        <v>473.104248046875</v>
      </c>
      <c r="I15" s="7">
        <f t="shared" si="0"/>
        <v>276.22299194336</v>
      </c>
      <c r="J15" s="7">
        <f t="shared" si="0"/>
        <v>77.510559082031023</v>
      </c>
      <c r="K15" s="7">
        <f t="shared" si="1"/>
        <v>221.96560058593829</v>
      </c>
      <c r="L15" s="8">
        <f t="shared" si="2"/>
        <v>2.8636820997643371</v>
      </c>
      <c r="M15" s="8">
        <f t="shared" si="3"/>
        <v>2.9455415671789673</v>
      </c>
      <c r="P15" s="6">
        <f t="shared" si="4"/>
        <v>11.486527556153241</v>
      </c>
    </row>
    <row r="16" spans="1:16" x14ac:dyDescent="0.15">
      <c r="A16" s="6">
        <v>7.5</v>
      </c>
      <c r="B16" s="6">
        <v>14</v>
      </c>
      <c r="D16">
        <v>754.22418212890602</v>
      </c>
      <c r="E16">
        <v>551.63903808593795</v>
      </c>
      <c r="F16">
        <v>472.54525756835898</v>
      </c>
      <c r="G16">
        <v>471.8388671875</v>
      </c>
      <c r="I16" s="7">
        <f t="shared" si="0"/>
        <v>281.67892456054705</v>
      </c>
      <c r="J16" s="7">
        <f t="shared" si="0"/>
        <v>79.800170898437955</v>
      </c>
      <c r="K16" s="7">
        <f t="shared" si="1"/>
        <v>225.81880493164047</v>
      </c>
      <c r="L16" s="8">
        <f t="shared" si="2"/>
        <v>2.8298035253463443</v>
      </c>
      <c r="M16" s="8">
        <f t="shared" si="3"/>
        <v>2.9175100975763053</v>
      </c>
      <c r="P16" s="6">
        <f t="shared" si="4"/>
        <v>10.425557565738309</v>
      </c>
    </row>
    <row r="17" spans="1:16" x14ac:dyDescent="0.15">
      <c r="A17" s="6">
        <v>8</v>
      </c>
      <c r="B17" s="6">
        <v>15</v>
      </c>
      <c r="D17">
        <v>749.24743652343795</v>
      </c>
      <c r="E17">
        <v>552.00671386718795</v>
      </c>
      <c r="F17">
        <v>472.02099609375</v>
      </c>
      <c r="G17">
        <v>471.45007324218801</v>
      </c>
      <c r="I17" s="7">
        <f t="shared" si="0"/>
        <v>277.22644042968795</v>
      </c>
      <c r="J17" s="7">
        <f t="shared" si="0"/>
        <v>80.556640624999943</v>
      </c>
      <c r="K17" s="7">
        <f t="shared" si="1"/>
        <v>220.83679199218801</v>
      </c>
      <c r="L17" s="8">
        <f t="shared" si="2"/>
        <v>2.7413853194326667</v>
      </c>
      <c r="M17" s="8">
        <f t="shared" si="3"/>
        <v>2.8349389964779581</v>
      </c>
      <c r="P17" s="6">
        <f t="shared" si="4"/>
        <v>7.3003036428207517</v>
      </c>
    </row>
    <row r="18" spans="1:16" x14ac:dyDescent="0.15">
      <c r="A18" s="6">
        <v>8.5</v>
      </c>
      <c r="B18" s="6">
        <v>16</v>
      </c>
      <c r="D18">
        <v>751.66638183593795</v>
      </c>
      <c r="E18">
        <v>554.47839355468795</v>
      </c>
      <c r="F18">
        <v>472.87942504882801</v>
      </c>
      <c r="G18">
        <v>472.29403686523398</v>
      </c>
      <c r="I18" s="7">
        <f t="shared" si="0"/>
        <v>278.78695678710994</v>
      </c>
      <c r="J18" s="7">
        <f t="shared" si="0"/>
        <v>82.184356689453978</v>
      </c>
      <c r="K18" s="7">
        <f t="shared" si="1"/>
        <v>221.25790710449218</v>
      </c>
      <c r="L18" s="8">
        <f t="shared" si="2"/>
        <v>2.6922143826050577</v>
      </c>
      <c r="M18" s="8">
        <f t="shared" si="3"/>
        <v>2.7916151644656799</v>
      </c>
      <c r="P18" s="6">
        <f t="shared" si="4"/>
        <v>5.6605292647253638</v>
      </c>
    </row>
    <row r="19" spans="1:16" x14ac:dyDescent="0.15">
      <c r="A19" s="6">
        <v>9</v>
      </c>
      <c r="B19" s="6">
        <v>17</v>
      </c>
      <c r="D19">
        <v>716.71484375</v>
      </c>
      <c r="E19">
        <v>546.47259521484398</v>
      </c>
      <c r="F19">
        <v>473.91519165039102</v>
      </c>
      <c r="G19">
        <v>472.95574951171898</v>
      </c>
      <c r="I19" s="7">
        <f t="shared" si="0"/>
        <v>242.79965209960898</v>
      </c>
      <c r="J19" s="7">
        <f t="shared" si="0"/>
        <v>73.516845703125</v>
      </c>
      <c r="K19" s="7">
        <f t="shared" si="1"/>
        <v>191.33786010742148</v>
      </c>
      <c r="L19" s="8">
        <f t="shared" si="2"/>
        <v>2.6026396845163915</v>
      </c>
      <c r="M19" s="8">
        <f t="shared" si="3"/>
        <v>2.7078875711923445</v>
      </c>
      <c r="P19" s="6">
        <f t="shared" si="4"/>
        <v>2.4915029849101948</v>
      </c>
    </row>
    <row r="20" spans="1:16" x14ac:dyDescent="0.15">
      <c r="A20" s="6">
        <v>9.5</v>
      </c>
      <c r="B20" s="6">
        <v>18</v>
      </c>
      <c r="D20">
        <v>737.84295654296898</v>
      </c>
      <c r="E20">
        <v>550.26007080078102</v>
      </c>
      <c r="F20">
        <v>472.65631103515602</v>
      </c>
      <c r="G20">
        <v>471.966796875</v>
      </c>
      <c r="I20" s="7">
        <f t="shared" si="0"/>
        <v>265.18664550781295</v>
      </c>
      <c r="J20" s="7">
        <f t="shared" si="0"/>
        <v>78.293273925781023</v>
      </c>
      <c r="K20" s="7">
        <f t="shared" si="1"/>
        <v>210.38135375976623</v>
      </c>
      <c r="L20" s="8">
        <f t="shared" si="2"/>
        <v>2.6870935804677112</v>
      </c>
      <c r="M20" s="8">
        <f t="shared" si="3"/>
        <v>2.798188571958995</v>
      </c>
      <c r="P20" s="6">
        <f t="shared" si="4"/>
        <v>5.9093277823925776</v>
      </c>
    </row>
    <row r="21" spans="1:16" x14ac:dyDescent="0.15">
      <c r="A21" s="6">
        <v>10</v>
      </c>
      <c r="B21" s="6">
        <v>19</v>
      </c>
      <c r="D21">
        <v>761.63909912109398</v>
      </c>
      <c r="E21">
        <v>557.75970458984398</v>
      </c>
      <c r="F21">
        <v>472.04595947265602</v>
      </c>
      <c r="G21">
        <v>471.68936157226602</v>
      </c>
      <c r="I21" s="7">
        <f t="shared" si="0"/>
        <v>289.59313964843795</v>
      </c>
      <c r="J21" s="7">
        <f t="shared" si="0"/>
        <v>86.070343017577954</v>
      </c>
      <c r="K21" s="7">
        <f t="shared" si="1"/>
        <v>229.34389953613339</v>
      </c>
      <c r="L21" s="8">
        <f t="shared" si="2"/>
        <v>2.6646100328576012</v>
      </c>
      <c r="M21" s="8">
        <f t="shared" si="3"/>
        <v>2.7815521291642158</v>
      </c>
      <c r="P21" s="6">
        <f t="shared" si="4"/>
        <v>5.2796509654896493</v>
      </c>
    </row>
    <row r="22" spans="1:16" x14ac:dyDescent="0.15">
      <c r="A22" s="6">
        <v>10.5</v>
      </c>
      <c r="B22" s="6">
        <v>20</v>
      </c>
      <c r="D22">
        <v>755.31262207031295</v>
      </c>
      <c r="E22">
        <v>557.05773925781295</v>
      </c>
      <c r="F22">
        <v>472.28610229492199</v>
      </c>
      <c r="G22">
        <v>471.773193359375</v>
      </c>
      <c r="I22" s="7">
        <f t="shared" si="0"/>
        <v>283.02651977539097</v>
      </c>
      <c r="J22" s="7">
        <f t="shared" si="0"/>
        <v>85.284545898437955</v>
      </c>
      <c r="K22" s="7">
        <f t="shared" si="1"/>
        <v>223.32733764648441</v>
      </c>
      <c r="L22" s="8">
        <f t="shared" si="2"/>
        <v>2.6186143725550961</v>
      </c>
      <c r="M22" s="8">
        <f t="shared" si="3"/>
        <v>2.7414035736770415</v>
      </c>
      <c r="P22" s="6">
        <f t="shared" si="4"/>
        <v>3.7600584099015002</v>
      </c>
    </row>
    <row r="23" spans="1:16" x14ac:dyDescent="0.15">
      <c r="A23" s="6">
        <v>11</v>
      </c>
      <c r="B23" s="6">
        <v>21</v>
      </c>
      <c r="D23">
        <v>745.791015625</v>
      </c>
      <c r="E23">
        <v>554.78173828125</v>
      </c>
      <c r="F23">
        <v>472.93716430664102</v>
      </c>
      <c r="G23">
        <v>472.203125</v>
      </c>
      <c r="I23" s="7">
        <f t="shared" si="0"/>
        <v>272.85385131835898</v>
      </c>
      <c r="J23" s="7">
        <f t="shared" si="0"/>
        <v>82.57861328125</v>
      </c>
      <c r="K23" s="7">
        <f t="shared" si="1"/>
        <v>215.04882202148397</v>
      </c>
      <c r="L23" s="8">
        <f t="shared" si="2"/>
        <v>2.6041709042638064</v>
      </c>
      <c r="M23" s="8">
        <f>L23+ABS($N$2)*A23</f>
        <v>2.7328072102010825</v>
      </c>
      <c r="P23" s="6">
        <f t="shared" si="4"/>
        <v>3.4346925334786214</v>
      </c>
    </row>
    <row r="24" spans="1:16" x14ac:dyDescent="0.15">
      <c r="A24" s="6">
        <v>11.5</v>
      </c>
      <c r="B24" s="6">
        <v>22</v>
      </c>
      <c r="D24">
        <v>757.75341796875</v>
      </c>
      <c r="E24">
        <v>558.55218505859398</v>
      </c>
      <c r="F24">
        <v>473.34780883789102</v>
      </c>
      <c r="G24">
        <v>472.70751953125</v>
      </c>
      <c r="I24" s="7">
        <f t="shared" si="0"/>
        <v>284.40560913085898</v>
      </c>
      <c r="J24" s="7">
        <f t="shared" si="0"/>
        <v>85.844665527343977</v>
      </c>
      <c r="K24" s="7">
        <f t="shared" si="1"/>
        <v>224.31434326171819</v>
      </c>
      <c r="L24" s="8">
        <f t="shared" si="2"/>
        <v>2.6130260032321715</v>
      </c>
      <c r="M24" s="8">
        <f t="shared" ref="M24:M87" si="5">L24+ABS($N$2)*A24</f>
        <v>2.747509413984778</v>
      </c>
      <c r="P24" s="6">
        <f t="shared" si="4"/>
        <v>3.9911598621121667</v>
      </c>
    </row>
    <row r="25" spans="1:16" x14ac:dyDescent="0.15">
      <c r="A25" s="6">
        <v>12</v>
      </c>
      <c r="B25" s="6">
        <v>23</v>
      </c>
      <c r="D25">
        <v>764.21209716796898</v>
      </c>
      <c r="E25">
        <v>560.237548828125</v>
      </c>
      <c r="F25">
        <v>472.77902221679699</v>
      </c>
      <c r="G25">
        <v>472.09829711914102</v>
      </c>
      <c r="I25" s="7">
        <f t="shared" si="0"/>
        <v>291.43307495117199</v>
      </c>
      <c r="J25" s="7">
        <f t="shared" si="0"/>
        <v>88.139251708983977</v>
      </c>
      <c r="K25" s="7">
        <f t="shared" si="1"/>
        <v>229.7355987548832</v>
      </c>
      <c r="L25" s="8">
        <f t="shared" si="2"/>
        <v>2.6065072518815859</v>
      </c>
      <c r="M25" s="8">
        <f t="shared" si="5"/>
        <v>2.7468377674495232</v>
      </c>
      <c r="P25" s="6">
        <f t="shared" si="4"/>
        <v>3.9657385471339541</v>
      </c>
    </row>
    <row r="26" spans="1:16" x14ac:dyDescent="0.15">
      <c r="A26" s="6">
        <v>12.5</v>
      </c>
      <c r="B26" s="6">
        <v>24</v>
      </c>
      <c r="D26">
        <v>758.773193359375</v>
      </c>
      <c r="E26">
        <v>559.14508056640602</v>
      </c>
      <c r="F26">
        <v>472.34411621093801</v>
      </c>
      <c r="G26">
        <v>471.7119140625</v>
      </c>
      <c r="I26" s="7">
        <f t="shared" si="0"/>
        <v>286.42907714843699</v>
      </c>
      <c r="J26" s="7">
        <f t="shared" si="0"/>
        <v>87.433166503906023</v>
      </c>
      <c r="K26" s="7">
        <f t="shared" si="1"/>
        <v>225.22586059570278</v>
      </c>
      <c r="L26" s="8">
        <f t="shared" si="2"/>
        <v>2.5759773962394577</v>
      </c>
      <c r="M26" s="8">
        <f t="shared" si="5"/>
        <v>2.7221550166227257</v>
      </c>
      <c r="P26" s="6">
        <f t="shared" si="4"/>
        <v>3.0315150376525049</v>
      </c>
    </row>
    <row r="27" spans="1:16" x14ac:dyDescent="0.15">
      <c r="A27" s="6">
        <v>13</v>
      </c>
      <c r="B27" s="6">
        <v>25</v>
      </c>
      <c r="D27">
        <v>767.433349609375</v>
      </c>
      <c r="E27">
        <v>561.64392089843795</v>
      </c>
      <c r="F27">
        <v>472.37347412109398</v>
      </c>
      <c r="G27">
        <v>471.77447509765602</v>
      </c>
      <c r="I27" s="7">
        <f t="shared" si="0"/>
        <v>295.05987548828102</v>
      </c>
      <c r="J27" s="7">
        <f t="shared" si="0"/>
        <v>89.869445800781932</v>
      </c>
      <c r="K27" s="7">
        <f t="shared" si="1"/>
        <v>232.15126342773368</v>
      </c>
      <c r="L27" s="8">
        <f t="shared" si="2"/>
        <v>2.5832056864171049</v>
      </c>
      <c r="M27" s="8">
        <f t="shared" si="5"/>
        <v>2.7352304116157038</v>
      </c>
      <c r="P27" s="6">
        <f t="shared" si="4"/>
        <v>3.5264088800735935</v>
      </c>
    </row>
    <row r="28" spans="1:16" x14ac:dyDescent="0.15">
      <c r="A28" s="6">
        <v>13.5</v>
      </c>
      <c r="B28" s="6">
        <v>26</v>
      </c>
      <c r="D28">
        <v>736.58093261718795</v>
      </c>
      <c r="E28">
        <v>555.11285400390602</v>
      </c>
      <c r="F28">
        <v>472.97375488281301</v>
      </c>
      <c r="G28">
        <v>472.43942260742199</v>
      </c>
      <c r="I28" s="7">
        <f t="shared" si="0"/>
        <v>263.60717773437494</v>
      </c>
      <c r="J28" s="7">
        <f t="shared" si="0"/>
        <v>82.673431396484034</v>
      </c>
      <c r="K28" s="7">
        <f t="shared" si="1"/>
        <v>205.73577575683612</v>
      </c>
      <c r="L28" s="8">
        <f t="shared" si="2"/>
        <v>2.4885355824916893</v>
      </c>
      <c r="M28" s="8">
        <f t="shared" si="5"/>
        <v>2.646407412505619</v>
      </c>
      <c r="P28" s="6">
        <f t="shared" si="4"/>
        <v>0.16452533096767086</v>
      </c>
    </row>
    <row r="29" spans="1:16" x14ac:dyDescent="0.15">
      <c r="A29" s="6">
        <v>14</v>
      </c>
      <c r="B29" s="6">
        <v>27</v>
      </c>
      <c r="D29">
        <v>762.32336425781295</v>
      </c>
      <c r="E29">
        <v>565.67663574218795</v>
      </c>
      <c r="F29">
        <v>473.09872436523398</v>
      </c>
      <c r="G29">
        <v>472.73333740234398</v>
      </c>
      <c r="I29" s="7">
        <f t="shared" si="0"/>
        <v>289.22463989257898</v>
      </c>
      <c r="J29" s="7">
        <f t="shared" si="0"/>
        <v>92.943298339843977</v>
      </c>
      <c r="K29" s="7">
        <f t="shared" si="1"/>
        <v>224.1643310546882</v>
      </c>
      <c r="L29" s="8">
        <f t="shared" si="2"/>
        <v>2.4118396383463714</v>
      </c>
      <c r="M29" s="8">
        <f t="shared" si="5"/>
        <v>2.5755585731756319</v>
      </c>
      <c r="P29" s="6">
        <f t="shared" si="4"/>
        <v>-2.5170498218993416</v>
      </c>
    </row>
    <row r="30" spans="1:16" x14ac:dyDescent="0.15">
      <c r="A30" s="6">
        <v>14.5</v>
      </c>
      <c r="B30" s="6">
        <v>28</v>
      </c>
      <c r="D30">
        <v>759.41198730468795</v>
      </c>
      <c r="E30">
        <v>563.561767578125</v>
      </c>
      <c r="F30">
        <v>473.00723266601602</v>
      </c>
      <c r="G30">
        <v>472.59857177734398</v>
      </c>
      <c r="I30" s="7">
        <f t="shared" si="0"/>
        <v>286.40475463867193</v>
      </c>
      <c r="J30" s="7">
        <f t="shared" si="0"/>
        <v>90.963195800781023</v>
      </c>
      <c r="K30" s="7">
        <f t="shared" si="1"/>
        <v>222.73051757812522</v>
      </c>
      <c r="L30" s="8">
        <f t="shared" si="2"/>
        <v>2.4485784125914893</v>
      </c>
      <c r="M30" s="8">
        <f t="shared" si="5"/>
        <v>2.6181444522360806</v>
      </c>
      <c r="P30" s="6">
        <f t="shared" si="4"/>
        <v>-0.90520640665845886</v>
      </c>
    </row>
    <row r="31" spans="1:16" x14ac:dyDescent="0.15">
      <c r="A31" s="6">
        <v>15</v>
      </c>
      <c r="B31" s="6">
        <v>29</v>
      </c>
      <c r="D31">
        <v>778.15631103515602</v>
      </c>
      <c r="E31">
        <v>569.70135498046898</v>
      </c>
      <c r="F31">
        <v>472.71206665039102</v>
      </c>
      <c r="G31">
        <v>472.11575317382801</v>
      </c>
      <c r="I31" s="7">
        <f t="shared" si="0"/>
        <v>305.444244384765</v>
      </c>
      <c r="J31" s="7">
        <f t="shared" si="0"/>
        <v>97.585601806640966</v>
      </c>
      <c r="K31" s="7">
        <f t="shared" si="1"/>
        <v>237.13432312011633</v>
      </c>
      <c r="L31" s="8">
        <f t="shared" si="2"/>
        <v>2.4300134315919002</v>
      </c>
      <c r="M31" s="8">
        <f t="shared" si="5"/>
        <v>2.6054265760518218</v>
      </c>
      <c r="P31" s="6">
        <f t="shared" si="4"/>
        <v>-1.38656843171725</v>
      </c>
    </row>
    <row r="32" spans="1:16" x14ac:dyDescent="0.15">
      <c r="A32" s="6">
        <v>15.5</v>
      </c>
      <c r="B32" s="6">
        <v>30</v>
      </c>
      <c r="D32">
        <v>764.37091064453102</v>
      </c>
      <c r="E32">
        <v>562.970703125</v>
      </c>
      <c r="F32">
        <v>471.77645874023398</v>
      </c>
      <c r="G32">
        <v>471.15603637695301</v>
      </c>
      <c r="I32" s="7">
        <f t="shared" si="0"/>
        <v>292.59445190429705</v>
      </c>
      <c r="J32" s="7">
        <f t="shared" si="0"/>
        <v>91.814666748046989</v>
      </c>
      <c r="K32" s="7">
        <f t="shared" si="1"/>
        <v>228.32418518066416</v>
      </c>
      <c r="L32" s="8">
        <f t="shared" si="2"/>
        <v>2.486794248322215</v>
      </c>
      <c r="M32" s="8">
        <f t="shared" si="5"/>
        <v>2.6680544975974674</v>
      </c>
      <c r="P32" s="6">
        <f t="shared" si="4"/>
        <v>0.9838511810910826</v>
      </c>
    </row>
    <row r="33" spans="1:16" x14ac:dyDescent="0.15">
      <c r="A33" s="6">
        <v>16</v>
      </c>
      <c r="B33" s="6">
        <v>31</v>
      </c>
      <c r="D33">
        <v>755.98651123046898</v>
      </c>
      <c r="E33">
        <v>560.45843505859398</v>
      </c>
      <c r="F33">
        <v>471.96395874023398</v>
      </c>
      <c r="G33">
        <v>471.46029663085898</v>
      </c>
      <c r="I33" s="7">
        <f t="shared" si="0"/>
        <v>284.022552490235</v>
      </c>
      <c r="J33" s="7">
        <f t="shared" si="0"/>
        <v>88.998138427735</v>
      </c>
      <c r="K33" s="7">
        <f t="shared" si="1"/>
        <v>221.72385559082051</v>
      </c>
      <c r="L33" s="8">
        <f t="shared" si="2"/>
        <v>2.491331386339688</v>
      </c>
      <c r="M33" s="8">
        <f t="shared" si="5"/>
        <v>2.6784387404302712</v>
      </c>
      <c r="P33" s="6">
        <f t="shared" si="4"/>
        <v>1.3768869432168014</v>
      </c>
    </row>
    <row r="34" spans="1:16" x14ac:dyDescent="0.15">
      <c r="A34" s="6">
        <v>16.5</v>
      </c>
      <c r="B34" s="6">
        <v>32</v>
      </c>
      <c r="D34">
        <v>765.84112548828102</v>
      </c>
      <c r="E34">
        <v>563.34027099609398</v>
      </c>
      <c r="F34">
        <v>472.89389038085898</v>
      </c>
      <c r="G34">
        <v>472.41476440429699</v>
      </c>
      <c r="I34" s="7">
        <f t="shared" si="0"/>
        <v>292.94723510742205</v>
      </c>
      <c r="J34" s="7">
        <f t="shared" si="0"/>
        <v>90.925506591796989</v>
      </c>
      <c r="K34" s="7">
        <f t="shared" si="1"/>
        <v>229.29938049316416</v>
      </c>
      <c r="L34" s="8">
        <f t="shared" si="2"/>
        <v>2.5218378108420771</v>
      </c>
      <c r="M34" s="8">
        <f t="shared" si="5"/>
        <v>2.7147922697479911</v>
      </c>
      <c r="P34" s="6">
        <f t="shared" si="4"/>
        <v>2.7528406195130826</v>
      </c>
    </row>
    <row r="35" spans="1:16" x14ac:dyDescent="0.15">
      <c r="A35" s="6">
        <v>17</v>
      </c>
      <c r="B35" s="6">
        <v>33</v>
      </c>
      <c r="D35">
        <v>749.959716796875</v>
      </c>
      <c r="E35">
        <v>559.862548828125</v>
      </c>
      <c r="F35">
        <v>472.89773559570301</v>
      </c>
      <c r="G35">
        <v>472.423828125</v>
      </c>
      <c r="I35" s="7">
        <f t="shared" si="0"/>
        <v>277.06198120117199</v>
      </c>
      <c r="J35" s="7">
        <f t="shared" si="0"/>
        <v>87.438720703125</v>
      </c>
      <c r="K35" s="7">
        <f t="shared" si="1"/>
        <v>215.85487670898448</v>
      </c>
      <c r="L35" s="8">
        <f t="shared" si="2"/>
        <v>2.4686417524549849</v>
      </c>
      <c r="M35" s="8">
        <f t="shared" si="5"/>
        <v>2.6674433161762297</v>
      </c>
      <c r="P35" s="6">
        <f t="shared" si="4"/>
        <v>0.96071842509134731</v>
      </c>
    </row>
    <row r="36" spans="1:16" x14ac:dyDescent="0.15">
      <c r="A36" s="6">
        <v>17.5</v>
      </c>
      <c r="B36" s="6">
        <v>34</v>
      </c>
      <c r="D36">
        <v>771.18316650390602</v>
      </c>
      <c r="E36">
        <v>566.22955322265602</v>
      </c>
      <c r="F36">
        <v>471.98114013671898</v>
      </c>
      <c r="G36">
        <v>471.44256591796898</v>
      </c>
      <c r="I36" s="7">
        <f t="shared" si="0"/>
        <v>299.20202636718705</v>
      </c>
      <c r="J36" s="7">
        <f t="shared" si="0"/>
        <v>94.786987304687045</v>
      </c>
      <c r="K36" s="7">
        <f t="shared" si="1"/>
        <v>232.85113525390614</v>
      </c>
      <c r="L36" s="8">
        <f t="shared" si="2"/>
        <v>2.4565728047186499</v>
      </c>
      <c r="M36" s="8">
        <f t="shared" si="5"/>
        <v>2.6612214732552255</v>
      </c>
      <c r="P36" s="6">
        <f t="shared" si="4"/>
        <v>0.72522636142751129</v>
      </c>
    </row>
    <row r="37" spans="1:16" x14ac:dyDescent="0.15">
      <c r="A37" s="6">
        <v>18</v>
      </c>
      <c r="B37" s="6">
        <v>35</v>
      </c>
      <c r="D37">
        <v>802.65380859375</v>
      </c>
      <c r="E37">
        <v>578.38037109375</v>
      </c>
      <c r="F37">
        <v>471.65304565429699</v>
      </c>
      <c r="G37">
        <v>471.48211669921898</v>
      </c>
      <c r="I37" s="7">
        <f t="shared" si="0"/>
        <v>331.00076293945301</v>
      </c>
      <c r="J37" s="7">
        <f t="shared" si="0"/>
        <v>106.89825439453102</v>
      </c>
      <c r="K37" s="7">
        <f t="shared" si="1"/>
        <v>256.1719848632813</v>
      </c>
      <c r="L37" s="8">
        <f t="shared" si="2"/>
        <v>2.3964094298286991</v>
      </c>
      <c r="M37" s="8">
        <f t="shared" si="5"/>
        <v>2.606905203180605</v>
      </c>
      <c r="P37" s="6">
        <f t="shared" si="4"/>
        <v>-1.3306035096889235</v>
      </c>
    </row>
    <row r="38" spans="1:16" x14ac:dyDescent="0.15">
      <c r="A38" s="6">
        <v>18.5</v>
      </c>
      <c r="B38" s="6">
        <v>36</v>
      </c>
      <c r="D38">
        <v>742.58807373046898</v>
      </c>
      <c r="E38">
        <v>559.06134033203102</v>
      </c>
      <c r="F38">
        <v>473.04226684570301</v>
      </c>
      <c r="G38">
        <v>472.56539916992199</v>
      </c>
      <c r="I38" s="7">
        <f t="shared" si="0"/>
        <v>269.54580688476597</v>
      </c>
      <c r="J38" s="7">
        <f t="shared" si="0"/>
        <v>86.495941162109034</v>
      </c>
      <c r="K38" s="7">
        <f t="shared" si="1"/>
        <v>208.99864807128964</v>
      </c>
      <c r="L38" s="8">
        <f t="shared" si="2"/>
        <v>2.4162827210537934</v>
      </c>
      <c r="M38" s="8">
        <f t="shared" si="5"/>
        <v>2.6326255992210301</v>
      </c>
      <c r="P38" s="6">
        <f t="shared" si="4"/>
        <v>-0.35710591119388857</v>
      </c>
    </row>
    <row r="39" spans="1:16" x14ac:dyDescent="0.15">
      <c r="A39" s="6">
        <v>19</v>
      </c>
      <c r="B39" s="6">
        <v>37</v>
      </c>
      <c r="D39">
        <v>723.57330322265602</v>
      </c>
      <c r="E39">
        <v>554.17834472656295</v>
      </c>
      <c r="F39">
        <v>471.94808959960898</v>
      </c>
      <c r="G39">
        <v>471.71545410156301</v>
      </c>
      <c r="I39" s="7">
        <f t="shared" si="0"/>
        <v>251.62521362304705</v>
      </c>
      <c r="J39" s="7">
        <f t="shared" si="0"/>
        <v>82.462890624999943</v>
      </c>
      <c r="K39" s="7">
        <f t="shared" si="1"/>
        <v>193.90119018554708</v>
      </c>
      <c r="L39" s="8">
        <f t="shared" si="2"/>
        <v>2.3513751302669328</v>
      </c>
      <c r="M39" s="8">
        <f t="shared" si="5"/>
        <v>2.5735651132495003</v>
      </c>
      <c r="P39" s="6">
        <f t="shared" si="4"/>
        <v>-2.5925007771542696</v>
      </c>
    </row>
    <row r="40" spans="1:16" x14ac:dyDescent="0.15">
      <c r="A40" s="6">
        <v>19.5</v>
      </c>
      <c r="B40" s="6">
        <v>38</v>
      </c>
      <c r="D40">
        <v>737.92468261718795</v>
      </c>
      <c r="E40">
        <v>556.76123046875</v>
      </c>
      <c r="F40">
        <v>471.91815185546898</v>
      </c>
      <c r="G40">
        <v>471.52340698242199</v>
      </c>
      <c r="I40" s="7">
        <f t="shared" si="0"/>
        <v>266.00653076171898</v>
      </c>
      <c r="J40" s="7">
        <f t="shared" si="0"/>
        <v>85.237823486328011</v>
      </c>
      <c r="K40" s="7">
        <f t="shared" si="1"/>
        <v>206.34005432128936</v>
      </c>
      <c r="L40" s="8">
        <f t="shared" si="2"/>
        <v>2.4207569583752444</v>
      </c>
      <c r="M40" s="8">
        <f t="shared" si="5"/>
        <v>2.6487940461731427</v>
      </c>
      <c r="P40" s="6">
        <f t="shared" si="4"/>
        <v>0.25485761590489003</v>
      </c>
    </row>
    <row r="41" spans="1:16" x14ac:dyDescent="0.15">
      <c r="A41" s="6">
        <v>20</v>
      </c>
      <c r="B41" s="6">
        <v>39</v>
      </c>
      <c r="D41">
        <v>764.86370849609398</v>
      </c>
      <c r="E41">
        <v>564.50115966796898</v>
      </c>
      <c r="F41">
        <v>472.29730224609398</v>
      </c>
      <c r="G41">
        <v>471.80923461914102</v>
      </c>
      <c r="I41" s="7">
        <f t="shared" si="0"/>
        <v>292.56640625</v>
      </c>
      <c r="J41" s="7">
        <f t="shared" si="0"/>
        <v>92.691925048827954</v>
      </c>
      <c r="K41" s="7">
        <f t="shared" si="1"/>
        <v>227.68205871582043</v>
      </c>
      <c r="L41" s="8">
        <f t="shared" si="2"/>
        <v>2.4563311053889842</v>
      </c>
      <c r="M41" s="8">
        <f t="shared" si="5"/>
        <v>2.6902152980022134</v>
      </c>
      <c r="P41" s="6">
        <f t="shared" si="4"/>
        <v>1.8226207684971507</v>
      </c>
    </row>
    <row r="42" spans="1:16" x14ac:dyDescent="0.15">
      <c r="A42" s="6">
        <v>20.5</v>
      </c>
      <c r="B42" s="6">
        <v>40</v>
      </c>
      <c r="D42">
        <v>774.43688964843795</v>
      </c>
      <c r="E42">
        <v>567.026123046875</v>
      </c>
      <c r="F42">
        <v>472.36822509765602</v>
      </c>
      <c r="G42">
        <v>471.943115234375</v>
      </c>
      <c r="I42" s="7">
        <f t="shared" si="0"/>
        <v>302.06866455078193</v>
      </c>
      <c r="J42" s="7">
        <f t="shared" si="0"/>
        <v>95.0830078125</v>
      </c>
      <c r="K42" s="7">
        <f t="shared" si="1"/>
        <v>235.51055908203193</v>
      </c>
      <c r="L42" s="8">
        <f t="shared" si="2"/>
        <v>2.4768942895290986</v>
      </c>
      <c r="M42" s="8">
        <f t="shared" si="5"/>
        <v>2.7166255869576585</v>
      </c>
      <c r="P42" s="6">
        <f t="shared" si="4"/>
        <v>2.8222302936878405</v>
      </c>
    </row>
    <row r="43" spans="1:16" x14ac:dyDescent="0.15">
      <c r="A43" s="6">
        <v>21</v>
      </c>
      <c r="B43" s="6">
        <v>41</v>
      </c>
      <c r="D43">
        <v>799.54595947265602</v>
      </c>
      <c r="E43">
        <v>583.28387451171898</v>
      </c>
      <c r="F43">
        <v>471.47161865234398</v>
      </c>
      <c r="G43">
        <v>470.89147949218801</v>
      </c>
      <c r="I43" s="7">
        <f t="shared" si="0"/>
        <v>328.07434082031205</v>
      </c>
      <c r="J43" s="7">
        <f t="shared" si="0"/>
        <v>112.39239501953097</v>
      </c>
      <c r="K43" s="7">
        <f t="shared" si="1"/>
        <v>249.39966430664037</v>
      </c>
      <c r="L43" s="8">
        <f t="shared" si="2"/>
        <v>2.2190083614047107</v>
      </c>
      <c r="M43" s="8">
        <f t="shared" si="5"/>
        <v>2.464586763648601</v>
      </c>
      <c r="P43" s="6">
        <f t="shared" si="4"/>
        <v>-6.7172491464128363</v>
      </c>
    </row>
    <row r="44" spans="1:16" x14ac:dyDescent="0.15">
      <c r="A44" s="6">
        <v>21.5</v>
      </c>
      <c r="B44" s="6">
        <v>42</v>
      </c>
      <c r="D44">
        <v>739.73522949218795</v>
      </c>
      <c r="E44">
        <v>556.51629638671898</v>
      </c>
      <c r="F44">
        <v>473.16949462890602</v>
      </c>
      <c r="G44">
        <v>472.23574829101602</v>
      </c>
      <c r="I44" s="7">
        <f t="shared" si="0"/>
        <v>266.56573486328193</v>
      </c>
      <c r="J44" s="7">
        <f t="shared" si="0"/>
        <v>84.280548095702954</v>
      </c>
      <c r="K44" s="7">
        <f t="shared" si="1"/>
        <v>207.56935119628986</v>
      </c>
      <c r="L44" s="8">
        <f t="shared" si="2"/>
        <v>2.4628381742438239</v>
      </c>
      <c r="M44" s="8">
        <f t="shared" si="5"/>
        <v>2.714263681303045</v>
      </c>
      <c r="P44" s="6">
        <f t="shared" si="4"/>
        <v>2.7328339453958348</v>
      </c>
    </row>
    <row r="45" spans="1:16" x14ac:dyDescent="0.15">
      <c r="A45" s="6">
        <v>22</v>
      </c>
      <c r="B45" s="6">
        <v>43</v>
      </c>
      <c r="D45">
        <v>733.59027099609398</v>
      </c>
      <c r="E45">
        <v>555.23590087890602</v>
      </c>
      <c r="F45">
        <v>473.12341308593801</v>
      </c>
      <c r="G45">
        <v>472.24597167968801</v>
      </c>
      <c r="I45" s="7">
        <f t="shared" si="0"/>
        <v>260.46685791015597</v>
      </c>
      <c r="J45" s="7">
        <f t="shared" si="0"/>
        <v>82.989929199218011</v>
      </c>
      <c r="K45" s="7">
        <f t="shared" si="1"/>
        <v>202.37390747070336</v>
      </c>
      <c r="L45" s="8">
        <f t="shared" si="2"/>
        <v>2.43853572865333</v>
      </c>
      <c r="M45" s="8">
        <f t="shared" si="5"/>
        <v>2.6958083405278819</v>
      </c>
      <c r="P45" s="6">
        <f t="shared" si="4"/>
        <v>2.0343132112752951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737.73626708984398</v>
      </c>
      <c r="E46">
        <v>557.35198974609398</v>
      </c>
      <c r="F46">
        <v>471.40765380859398</v>
      </c>
      <c r="G46">
        <v>470.77731323242199</v>
      </c>
      <c r="I46" s="7">
        <f t="shared" si="0"/>
        <v>266.32861328125</v>
      </c>
      <c r="J46" s="7">
        <f t="shared" si="0"/>
        <v>86.574676513671989</v>
      </c>
      <c r="K46" s="7">
        <f t="shared" si="1"/>
        <v>205.72633972167961</v>
      </c>
      <c r="L46" s="8">
        <f t="shared" si="2"/>
        <v>2.3762877091338717</v>
      </c>
      <c r="M46" s="8">
        <f t="shared" si="5"/>
        <v>2.6394074258237543</v>
      </c>
      <c r="P46" s="6">
        <f t="shared" si="4"/>
        <v>-0.10041888737103806</v>
      </c>
    </row>
    <row r="47" spans="1:16" x14ac:dyDescent="0.15">
      <c r="A47" s="6">
        <v>23</v>
      </c>
      <c r="B47" s="6">
        <v>45</v>
      </c>
      <c r="D47">
        <v>750.77606201171898</v>
      </c>
      <c r="E47">
        <v>560.51208496093795</v>
      </c>
      <c r="F47">
        <v>472.80752563476602</v>
      </c>
      <c r="G47">
        <v>472.28851318359398</v>
      </c>
      <c r="I47" s="7">
        <f t="shared" si="0"/>
        <v>277.96853637695295</v>
      </c>
      <c r="J47" s="7">
        <f t="shared" si="0"/>
        <v>88.223571777343977</v>
      </c>
      <c r="K47" s="7">
        <f t="shared" si="1"/>
        <v>216.21203613281216</v>
      </c>
      <c r="L47" s="8">
        <f t="shared" si="2"/>
        <v>2.4507286632928631</v>
      </c>
      <c r="M47" s="8">
        <f t="shared" si="5"/>
        <v>2.7196954847980765</v>
      </c>
      <c r="P47" s="6">
        <f t="shared" si="4"/>
        <v>2.9384236124289242</v>
      </c>
    </row>
    <row r="48" spans="1:16" x14ac:dyDescent="0.15">
      <c r="A48" s="6">
        <v>23.5</v>
      </c>
      <c r="B48" s="6">
        <v>46</v>
      </c>
      <c r="D48">
        <v>751.48944091796898</v>
      </c>
      <c r="E48">
        <v>561.550537109375</v>
      </c>
      <c r="F48">
        <v>472.52014160156301</v>
      </c>
      <c r="G48">
        <v>471.93319702148398</v>
      </c>
      <c r="I48" s="7">
        <f t="shared" si="0"/>
        <v>278.96929931640597</v>
      </c>
      <c r="J48" s="7">
        <f t="shared" si="0"/>
        <v>89.617340087891023</v>
      </c>
      <c r="K48" s="7">
        <f t="shared" si="1"/>
        <v>216.23716125488227</v>
      </c>
      <c r="L48" s="8">
        <f t="shared" si="2"/>
        <v>2.4128942126915454</v>
      </c>
      <c r="M48" s="8">
        <f t="shared" si="5"/>
        <v>2.6877081390120896</v>
      </c>
      <c r="P48" s="6">
        <f t="shared" si="4"/>
        <v>1.7277266909683824</v>
      </c>
    </row>
    <row r="49" spans="1:22" x14ac:dyDescent="0.15">
      <c r="A49" s="6">
        <v>24</v>
      </c>
      <c r="B49" s="6">
        <v>47</v>
      </c>
      <c r="D49">
        <v>770.892578125</v>
      </c>
      <c r="E49">
        <v>566.27722167968795</v>
      </c>
      <c r="F49">
        <v>472.11093139648398</v>
      </c>
      <c r="G49">
        <v>471.332763671875</v>
      </c>
      <c r="I49" s="7">
        <f t="shared" si="0"/>
        <v>298.78164672851602</v>
      </c>
      <c r="J49" s="7">
        <f t="shared" si="0"/>
        <v>94.944458007812955</v>
      </c>
      <c r="K49" s="7">
        <f t="shared" si="1"/>
        <v>232.32052612304696</v>
      </c>
      <c r="L49" s="8">
        <f t="shared" si="2"/>
        <v>2.4469098144088552</v>
      </c>
      <c r="M49" s="8">
        <f t="shared" si="5"/>
        <v>2.7275708455447303</v>
      </c>
      <c r="P49" s="6">
        <f t="shared" si="4"/>
        <v>3.2365000791403897</v>
      </c>
    </row>
    <row r="50" spans="1:22" x14ac:dyDescent="0.15">
      <c r="A50" s="6">
        <v>24.5</v>
      </c>
      <c r="B50" s="6">
        <v>48</v>
      </c>
      <c r="D50">
        <v>740.25018310546898</v>
      </c>
      <c r="E50">
        <v>560.41534423828102</v>
      </c>
      <c r="F50">
        <v>472.62921142578102</v>
      </c>
      <c r="G50">
        <v>472.19970703125</v>
      </c>
      <c r="I50" s="7">
        <f t="shared" si="0"/>
        <v>267.62097167968795</v>
      </c>
      <c r="J50" s="7">
        <f t="shared" si="0"/>
        <v>88.215637207031023</v>
      </c>
      <c r="K50" s="7">
        <f t="shared" si="1"/>
        <v>205.87002563476625</v>
      </c>
      <c r="L50" s="8">
        <f t="shared" si="2"/>
        <v>2.3337135246398</v>
      </c>
      <c r="M50" s="8">
        <f t="shared" si="5"/>
        <v>2.6202216605910054</v>
      </c>
      <c r="P50" s="6">
        <f t="shared" si="4"/>
        <v>-0.82658563651499695</v>
      </c>
    </row>
    <row r="51" spans="1:22" x14ac:dyDescent="0.15">
      <c r="A51" s="6">
        <v>25</v>
      </c>
      <c r="B51" s="6">
        <v>49</v>
      </c>
      <c r="D51">
        <v>759.42095947265602</v>
      </c>
      <c r="E51">
        <v>567.825927734375</v>
      </c>
      <c r="F51">
        <v>472.230224609375</v>
      </c>
      <c r="G51">
        <v>471.84143066406301</v>
      </c>
      <c r="I51" s="7">
        <f t="shared" si="0"/>
        <v>287.19073486328102</v>
      </c>
      <c r="J51" s="7">
        <f t="shared" si="0"/>
        <v>95.984497070311988</v>
      </c>
      <c r="K51" s="7">
        <f t="shared" si="1"/>
        <v>220.00158691406261</v>
      </c>
      <c r="L51" s="8">
        <f t="shared" si="2"/>
        <v>2.2920533380812924</v>
      </c>
      <c r="M51" s="8">
        <f t="shared" si="5"/>
        <v>2.5844085788478286</v>
      </c>
      <c r="P51" s="6">
        <f t="shared" si="4"/>
        <v>-2.1820837795798562</v>
      </c>
    </row>
    <row r="52" spans="1:22" x14ac:dyDescent="0.15">
      <c r="A52" s="6">
        <v>25.5</v>
      </c>
      <c r="B52" s="6">
        <v>50</v>
      </c>
      <c r="D52">
        <v>759.65759277343795</v>
      </c>
      <c r="E52">
        <v>566.40344238281295</v>
      </c>
      <c r="F52">
        <v>471.47348022460898</v>
      </c>
      <c r="G52">
        <v>470.97659301757801</v>
      </c>
      <c r="I52" s="7">
        <f t="shared" si="0"/>
        <v>288.18411254882898</v>
      </c>
      <c r="J52" s="7">
        <f t="shared" si="0"/>
        <v>95.426849365234943</v>
      </c>
      <c r="K52" s="7">
        <f t="shared" si="1"/>
        <v>221.38531799316451</v>
      </c>
      <c r="L52" s="8">
        <f t="shared" si="2"/>
        <v>2.3199478916655676</v>
      </c>
      <c r="M52" s="8">
        <f t="shared" si="5"/>
        <v>2.6181502372474346</v>
      </c>
      <c r="P52" s="6">
        <f t="shared" si="4"/>
        <v>-0.90498744834026312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751.656982421875</v>
      </c>
      <c r="E53">
        <v>561.13128662109398</v>
      </c>
      <c r="F53">
        <v>472.11361694335898</v>
      </c>
      <c r="G53">
        <v>471.58114624023398</v>
      </c>
      <c r="I53" s="7">
        <f t="shared" si="0"/>
        <v>279.54336547851602</v>
      </c>
      <c r="J53" s="7">
        <f t="shared" si="0"/>
        <v>89.55014038086</v>
      </c>
      <c r="K53" s="7">
        <f t="shared" si="1"/>
        <v>216.85826721191404</v>
      </c>
      <c r="L53" s="8">
        <f t="shared" si="2"/>
        <v>2.4216407287538351</v>
      </c>
      <c r="M53" s="8">
        <f t="shared" si="5"/>
        <v>2.7256901791510328</v>
      </c>
      <c r="P53" s="6">
        <f t="shared" si="4"/>
        <v>3.1653182740485382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757.44055175781295</v>
      </c>
      <c r="E54">
        <v>562.347412109375</v>
      </c>
      <c r="F54">
        <v>472.18154907226602</v>
      </c>
      <c r="G54">
        <v>471.51913452148398</v>
      </c>
      <c r="I54" s="7">
        <f t="shared" si="0"/>
        <v>285.25900268554693</v>
      </c>
      <c r="J54" s="7">
        <f t="shared" si="0"/>
        <v>90.828277587891023</v>
      </c>
      <c r="K54" s="7">
        <f t="shared" si="1"/>
        <v>221.67920837402323</v>
      </c>
      <c r="L54" s="8">
        <f t="shared" si="2"/>
        <v>2.440640891373425</v>
      </c>
      <c r="M54" s="8">
        <f t="shared" si="5"/>
        <v>2.7505374465859536</v>
      </c>
      <c r="P54" s="6">
        <f t="shared" si="4"/>
        <v>4.1057686131118025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745.05224609375</v>
      </c>
      <c r="E55">
        <v>558.711669921875</v>
      </c>
      <c r="F55">
        <v>471.45645141601602</v>
      </c>
      <c r="G55">
        <v>471.26013183593801</v>
      </c>
      <c r="I55" s="7">
        <f t="shared" si="0"/>
        <v>273.59579467773398</v>
      </c>
      <c r="J55" s="7">
        <f t="shared" si="0"/>
        <v>87.451538085936988</v>
      </c>
      <c r="K55" s="7">
        <f t="shared" si="1"/>
        <v>212.37971801757809</v>
      </c>
      <c r="L55" s="8">
        <f t="shared" si="2"/>
        <v>2.4285418263184408</v>
      </c>
      <c r="M55" s="8">
        <f t="shared" si="5"/>
        <v>2.7442854863462998</v>
      </c>
      <c r="P55" s="6">
        <f t="shared" si="4"/>
        <v>3.8691366316437268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754.46087646484398</v>
      </c>
      <c r="E56">
        <v>560.259033203125</v>
      </c>
      <c r="F56">
        <v>472.65020751953102</v>
      </c>
      <c r="G56">
        <v>472.16256713867199</v>
      </c>
      <c r="I56" s="7">
        <f t="shared" si="0"/>
        <v>281.81066894531295</v>
      </c>
      <c r="J56" s="7">
        <f t="shared" si="0"/>
        <v>88.096466064453011</v>
      </c>
      <c r="K56" s="7">
        <f t="shared" si="1"/>
        <v>220.14314270019585</v>
      </c>
      <c r="L56" s="8">
        <f t="shared" si="2"/>
        <v>2.4988873281152393</v>
      </c>
      <c r="M56" s="8">
        <f t="shared" si="5"/>
        <v>2.820478092958429</v>
      </c>
      <c r="P56" s="6">
        <f t="shared" si="4"/>
        <v>6.7529693472599845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762.62420654296898</v>
      </c>
      <c r="E57">
        <v>562.44232177734398</v>
      </c>
      <c r="F57">
        <v>472.37149047851602</v>
      </c>
      <c r="G57">
        <v>471.95672607421898</v>
      </c>
      <c r="I57" s="7">
        <f t="shared" si="0"/>
        <v>290.25271606445295</v>
      </c>
      <c r="J57" s="7">
        <f t="shared" si="0"/>
        <v>90.485595703125</v>
      </c>
      <c r="K57" s="7">
        <f t="shared" si="1"/>
        <v>226.91279907226544</v>
      </c>
      <c r="L57" s="8">
        <f t="shared" si="2"/>
        <v>2.5077228846096751</v>
      </c>
      <c r="M57" s="8">
        <f t="shared" si="5"/>
        <v>2.8351607542681956</v>
      </c>
      <c r="P57" s="6">
        <f t="shared" si="4"/>
        <v>7.3086970079891751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756.3876953125</v>
      </c>
      <c r="E58">
        <v>560.71228027343795</v>
      </c>
      <c r="F58">
        <v>471.24523925781301</v>
      </c>
      <c r="G58">
        <v>470.84255981445301</v>
      </c>
      <c r="I58" s="7">
        <f t="shared" si="0"/>
        <v>285.14245605468699</v>
      </c>
      <c r="J58" s="7">
        <f t="shared" si="0"/>
        <v>89.869720458984943</v>
      </c>
      <c r="K58" s="7">
        <f t="shared" si="1"/>
        <v>222.23365173339752</v>
      </c>
      <c r="L58" s="8">
        <f t="shared" si="2"/>
        <v>2.4728423611245267</v>
      </c>
      <c r="M58" s="8">
        <f t="shared" si="5"/>
        <v>2.806127335598378</v>
      </c>
      <c r="P58" s="6">
        <f t="shared" si="4"/>
        <v>6.2098040007918724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736.02642822265602</v>
      </c>
      <c r="E59">
        <v>552.462890625</v>
      </c>
      <c r="F59">
        <v>472.17462158203102</v>
      </c>
      <c r="G59">
        <v>471.72341918945301</v>
      </c>
      <c r="I59" s="7">
        <f t="shared" si="0"/>
        <v>263.851806640625</v>
      </c>
      <c r="J59" s="7">
        <f t="shared" si="0"/>
        <v>80.739471435546989</v>
      </c>
      <c r="K59" s="7">
        <f t="shared" si="1"/>
        <v>207.3341766357421</v>
      </c>
      <c r="L59" s="8">
        <f t="shared" si="2"/>
        <v>2.5679407227882787</v>
      </c>
      <c r="M59" s="8">
        <f t="shared" si="5"/>
        <v>2.9070728020774608</v>
      </c>
      <c r="P59" s="6">
        <f t="shared" si="4"/>
        <v>10.030513800201476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736.69635009765602</v>
      </c>
      <c r="E60">
        <v>552.677978515625</v>
      </c>
      <c r="F60">
        <v>472.04055786132801</v>
      </c>
      <c r="G60">
        <v>471.60086059570301</v>
      </c>
      <c r="I60" s="7">
        <f t="shared" si="0"/>
        <v>264.65579223632801</v>
      </c>
      <c r="J60" s="7">
        <f t="shared" si="0"/>
        <v>81.077117919921989</v>
      </c>
      <c r="K60" s="7">
        <f t="shared" si="1"/>
        <v>207.90180969238261</v>
      </c>
      <c r="L60" s="8">
        <f t="shared" si="2"/>
        <v>2.5642476573689073</v>
      </c>
      <c r="M60" s="8">
        <f t="shared" si="5"/>
        <v>2.9092268414734201</v>
      </c>
      <c r="P60" s="6">
        <f t="shared" si="4"/>
        <v>10.112042567322103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748.156005859375</v>
      </c>
      <c r="E61">
        <v>556.162109375</v>
      </c>
      <c r="F61">
        <v>471.18679809570301</v>
      </c>
      <c r="G61">
        <v>470.66339111328102</v>
      </c>
      <c r="I61" s="7">
        <f t="shared" si="0"/>
        <v>276.96920776367199</v>
      </c>
      <c r="J61" s="7">
        <f t="shared" si="0"/>
        <v>85.498718261718977</v>
      </c>
      <c r="K61" s="7">
        <f t="shared" si="1"/>
        <v>217.12010498046871</v>
      </c>
      <c r="L61" s="8">
        <f t="shared" si="2"/>
        <v>2.5394545017136427</v>
      </c>
      <c r="M61" s="8">
        <f t="shared" si="5"/>
        <v>2.8902807906334864</v>
      </c>
      <c r="P61" s="6">
        <f t="shared" si="4"/>
        <v>9.3949488272159343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749.56231689453102</v>
      </c>
      <c r="E62">
        <v>553.71105957031295</v>
      </c>
      <c r="F62">
        <v>472.00497436523398</v>
      </c>
      <c r="G62">
        <v>471.61389160156301</v>
      </c>
      <c r="I62" s="7">
        <f t="shared" si="0"/>
        <v>277.55734252929705</v>
      </c>
      <c r="J62" s="7">
        <f t="shared" si="0"/>
        <v>82.097167968749943</v>
      </c>
      <c r="K62" s="7">
        <f t="shared" si="1"/>
        <v>220.0893249511721</v>
      </c>
      <c r="L62" s="8">
        <f t="shared" si="2"/>
        <v>2.6808394296250082</v>
      </c>
      <c r="M62" s="8">
        <f t="shared" si="5"/>
        <v>3.0375128233601822</v>
      </c>
      <c r="P62" s="6">
        <f t="shared" si="4"/>
        <v>14.967570261804541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715.60607910156295</v>
      </c>
      <c r="E63">
        <v>542.8974609375</v>
      </c>
      <c r="F63">
        <v>471.720703125</v>
      </c>
      <c r="G63">
        <v>471.265380859375</v>
      </c>
      <c r="I63" s="7">
        <f t="shared" si="0"/>
        <v>243.88537597656295</v>
      </c>
      <c r="J63" s="7">
        <f t="shared" si="0"/>
        <v>71.632080078125</v>
      </c>
      <c r="K63" s="7">
        <f t="shared" si="1"/>
        <v>193.74291992187545</v>
      </c>
      <c r="L63" s="8">
        <f t="shared" si="2"/>
        <v>2.7046948756837881</v>
      </c>
      <c r="M63" s="8">
        <f t="shared" si="5"/>
        <v>3.0672153742342929</v>
      </c>
      <c r="P63" s="6">
        <f t="shared" si="4"/>
        <v>16.091789418448812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701.203857421875</v>
      </c>
      <c r="E64">
        <v>538.61279296875</v>
      </c>
      <c r="F64">
        <v>471.53475952148398</v>
      </c>
      <c r="G64">
        <v>470.96395874023398</v>
      </c>
      <c r="I64" s="7">
        <f t="shared" si="0"/>
        <v>229.66909790039102</v>
      </c>
      <c r="J64" s="7">
        <f t="shared" si="0"/>
        <v>67.648834228516023</v>
      </c>
      <c r="K64" s="7">
        <f t="shared" si="1"/>
        <v>182.31491394042982</v>
      </c>
      <c r="L64" s="8">
        <f t="shared" si="2"/>
        <v>2.6950193010654808</v>
      </c>
      <c r="M64" s="8">
        <f t="shared" si="5"/>
        <v>3.0633869044313164</v>
      </c>
      <c r="P64" s="6">
        <f t="shared" si="4"/>
        <v>15.946884722842627</v>
      </c>
      <c r="U64" s="18">
        <v>12.5</v>
      </c>
      <c r="V64" s="20">
        <f t="shared" ref="V64:V83" si="6">L26</f>
        <v>2.5759773962394577</v>
      </c>
    </row>
    <row r="65" spans="1:22" x14ac:dyDescent="0.15">
      <c r="A65" s="6">
        <v>32</v>
      </c>
      <c r="B65" s="6">
        <v>63</v>
      </c>
      <c r="D65">
        <v>702.26373291015602</v>
      </c>
      <c r="E65">
        <v>540.552001953125</v>
      </c>
      <c r="F65">
        <v>473.43106079101602</v>
      </c>
      <c r="G65">
        <v>471.99078369140602</v>
      </c>
      <c r="I65" s="7">
        <f t="shared" si="0"/>
        <v>228.83267211914</v>
      </c>
      <c r="J65" s="7">
        <f t="shared" si="0"/>
        <v>68.561218261718977</v>
      </c>
      <c r="K65" s="7">
        <f t="shared" si="1"/>
        <v>180.83981933593671</v>
      </c>
      <c r="L65" s="8">
        <f t="shared" si="2"/>
        <v>2.6376401108512431</v>
      </c>
      <c r="M65" s="8">
        <f t="shared" si="5"/>
        <v>3.0118548190324095</v>
      </c>
      <c r="P65" s="6">
        <f t="shared" si="4"/>
        <v>13.996434142593792</v>
      </c>
      <c r="U65" s="18">
        <v>13</v>
      </c>
      <c r="V65" s="20">
        <f t="shared" si="6"/>
        <v>2.5832056864171049</v>
      </c>
    </row>
    <row r="66" spans="1:22" x14ac:dyDescent="0.15">
      <c r="A66" s="6">
        <v>32.5</v>
      </c>
      <c r="B66" s="6">
        <v>64</v>
      </c>
      <c r="D66">
        <v>704.94714355468795</v>
      </c>
      <c r="E66">
        <v>541.78887939453102</v>
      </c>
      <c r="F66">
        <v>472.796875</v>
      </c>
      <c r="G66">
        <v>472.33447265625</v>
      </c>
      <c r="I66" s="7">
        <f t="shared" ref="I66:J129" si="7">D66-F66</f>
        <v>232.15026855468795</v>
      </c>
      <c r="J66" s="7">
        <f t="shared" si="7"/>
        <v>69.454406738281023</v>
      </c>
      <c r="K66" s="7">
        <f t="shared" ref="K66:K129" si="8">I66-0.7*J66</f>
        <v>183.53218383789124</v>
      </c>
      <c r="L66" s="8">
        <f t="shared" ref="L66:L129" si="9">K66/J66</f>
        <v>2.6424843643036149</v>
      </c>
      <c r="M66" s="8">
        <f t="shared" si="5"/>
        <v>3.0225461773001121</v>
      </c>
      <c r="P66" s="6">
        <f t="shared" si="4"/>
        <v>14.401093992383823</v>
      </c>
      <c r="U66" s="18">
        <v>13.5</v>
      </c>
      <c r="V66" s="20">
        <f t="shared" si="6"/>
        <v>2.4885355824916893</v>
      </c>
    </row>
    <row r="67" spans="1:22" x14ac:dyDescent="0.15">
      <c r="A67" s="6">
        <v>33</v>
      </c>
      <c r="B67" s="6">
        <v>65</v>
      </c>
      <c r="D67">
        <v>707.92614746093795</v>
      </c>
      <c r="E67">
        <v>543.005126953125</v>
      </c>
      <c r="F67">
        <v>472.16525268554699</v>
      </c>
      <c r="G67">
        <v>471.50128173828102</v>
      </c>
      <c r="I67" s="7">
        <f t="shared" si="7"/>
        <v>235.76089477539097</v>
      </c>
      <c r="J67" s="7">
        <f t="shared" si="7"/>
        <v>71.503845214843977</v>
      </c>
      <c r="K67" s="7">
        <f t="shared" si="8"/>
        <v>185.70820312500018</v>
      </c>
      <c r="L67" s="8">
        <f t="shared" si="9"/>
        <v>2.5971778520023947</v>
      </c>
      <c r="M67" s="8">
        <f t="shared" si="5"/>
        <v>2.9830867698142227</v>
      </c>
      <c r="P67" s="6">
        <f t="shared" si="4"/>
        <v>12.907585169068073</v>
      </c>
      <c r="U67" s="18">
        <v>14</v>
      </c>
      <c r="V67" s="20">
        <f t="shared" si="6"/>
        <v>2.4118396383463714</v>
      </c>
    </row>
    <row r="68" spans="1:22" x14ac:dyDescent="0.15">
      <c r="A68" s="6">
        <v>33.5</v>
      </c>
      <c r="B68" s="6">
        <v>66</v>
      </c>
      <c r="D68">
        <v>711.84851074218795</v>
      </c>
      <c r="E68">
        <v>544.35986328125</v>
      </c>
      <c r="F68">
        <v>471.41433715820301</v>
      </c>
      <c r="G68">
        <v>470.77377319335898</v>
      </c>
      <c r="I68" s="7">
        <f t="shared" si="7"/>
        <v>240.43417358398494</v>
      </c>
      <c r="J68" s="7">
        <f t="shared" si="7"/>
        <v>73.586090087891023</v>
      </c>
      <c r="K68" s="7">
        <f t="shared" si="8"/>
        <v>188.92391052246123</v>
      </c>
      <c r="L68" s="8">
        <f t="shared" si="9"/>
        <v>2.5673861771540114</v>
      </c>
      <c r="M68" s="8">
        <f t="shared" si="5"/>
        <v>2.9591421997811702</v>
      </c>
      <c r="P68" s="6">
        <f t="shared" si="4"/>
        <v>12.001301246085854</v>
      </c>
      <c r="U68" s="18">
        <v>14.5</v>
      </c>
      <c r="V68" s="20">
        <f t="shared" si="6"/>
        <v>2.4485784125914893</v>
      </c>
    </row>
    <row r="69" spans="1:22" x14ac:dyDescent="0.15">
      <c r="A69" s="6">
        <v>34</v>
      </c>
      <c r="B69" s="6">
        <v>67</v>
      </c>
      <c r="D69">
        <v>705.43341064453102</v>
      </c>
      <c r="E69">
        <v>543.31463623046898</v>
      </c>
      <c r="F69">
        <v>471.95831298828102</v>
      </c>
      <c r="G69">
        <v>471.47787475585898</v>
      </c>
      <c r="I69" s="7">
        <f t="shared" si="7"/>
        <v>233.47509765625</v>
      </c>
      <c r="J69" s="7">
        <f t="shared" si="7"/>
        <v>71.83676147461</v>
      </c>
      <c r="K69" s="7">
        <f t="shared" si="8"/>
        <v>183.189364624023</v>
      </c>
      <c r="L69" s="8">
        <f t="shared" si="9"/>
        <v>2.5500782727903109</v>
      </c>
      <c r="M69" s="8">
        <f t="shared" si="5"/>
        <v>2.9476814002328</v>
      </c>
      <c r="P69" s="6">
        <f t="shared" si="4"/>
        <v>11.567518623935104</v>
      </c>
      <c r="U69" s="18">
        <v>15</v>
      </c>
      <c r="V69" s="20">
        <f t="shared" si="6"/>
        <v>2.4300134315919002</v>
      </c>
    </row>
    <row r="70" spans="1:22" x14ac:dyDescent="0.15">
      <c r="A70" s="6">
        <v>34.5</v>
      </c>
      <c r="B70" s="6">
        <v>68</v>
      </c>
      <c r="D70">
        <v>702.38861083984398</v>
      </c>
      <c r="E70">
        <v>542.353515625</v>
      </c>
      <c r="F70">
        <v>471.96908569335898</v>
      </c>
      <c r="G70">
        <v>471.24935913085898</v>
      </c>
      <c r="I70" s="7">
        <f t="shared" si="7"/>
        <v>230.419525146485</v>
      </c>
      <c r="J70" s="7">
        <f t="shared" si="7"/>
        <v>71.104156494141023</v>
      </c>
      <c r="K70" s="7">
        <f t="shared" si="8"/>
        <v>180.6466156005863</v>
      </c>
      <c r="L70" s="8">
        <f t="shared" si="9"/>
        <v>2.5405914999564274</v>
      </c>
      <c r="M70" s="8">
        <f t="shared" si="5"/>
        <v>2.9440417322142474</v>
      </c>
      <c r="P70" s="6">
        <f t="shared" ref="P70:P133" si="10">(M70-$O$2)/$O$2*100</f>
        <v>11.429759933524144</v>
      </c>
      <c r="U70" s="18">
        <v>15.5</v>
      </c>
      <c r="V70" s="20">
        <f t="shared" si="6"/>
        <v>2.486794248322215</v>
      </c>
    </row>
    <row r="71" spans="1:22" x14ac:dyDescent="0.15">
      <c r="A71" s="6">
        <v>35</v>
      </c>
      <c r="B71" s="6">
        <v>69</v>
      </c>
      <c r="D71">
        <v>702.40863037109398</v>
      </c>
      <c r="E71">
        <v>543.15338134765602</v>
      </c>
      <c r="F71">
        <v>471.17559814453102</v>
      </c>
      <c r="G71">
        <v>470.57092285156301</v>
      </c>
      <c r="I71" s="7">
        <f t="shared" si="7"/>
        <v>231.23303222656295</v>
      </c>
      <c r="J71" s="7">
        <f t="shared" si="7"/>
        <v>72.582458496093011</v>
      </c>
      <c r="K71" s="7">
        <f t="shared" si="8"/>
        <v>180.42531127929786</v>
      </c>
      <c r="L71" s="8">
        <f t="shared" si="9"/>
        <v>2.4857977398080258</v>
      </c>
      <c r="M71" s="8">
        <f t="shared" si="5"/>
        <v>2.8950950768811765</v>
      </c>
      <c r="P71" s="6">
        <f t="shared" si="10"/>
        <v>9.5771659320080946</v>
      </c>
      <c r="U71" s="18">
        <v>16</v>
      </c>
      <c r="V71" s="20">
        <f t="shared" si="6"/>
        <v>2.491331386339688</v>
      </c>
    </row>
    <row r="72" spans="1:22" x14ac:dyDescent="0.15">
      <c r="A72" s="6">
        <v>35.5</v>
      </c>
      <c r="B72" s="6">
        <v>70</v>
      </c>
      <c r="D72">
        <v>699.19488525390602</v>
      </c>
      <c r="E72">
        <v>543.23913574218795</v>
      </c>
      <c r="F72">
        <v>472.25872802734398</v>
      </c>
      <c r="G72">
        <v>471.65701293945301</v>
      </c>
      <c r="I72" s="7">
        <f t="shared" si="7"/>
        <v>226.93615722656205</v>
      </c>
      <c r="J72" s="7">
        <f t="shared" si="7"/>
        <v>71.582122802734943</v>
      </c>
      <c r="K72" s="7">
        <f t="shared" si="8"/>
        <v>176.8286712646476</v>
      </c>
      <c r="L72" s="8">
        <f t="shared" si="9"/>
        <v>2.4702909656919463</v>
      </c>
      <c r="M72" s="8">
        <f t="shared" si="5"/>
        <v>2.8854354075804278</v>
      </c>
      <c r="P72" s="6">
        <f t="shared" si="10"/>
        <v>9.2115547317857036</v>
      </c>
      <c r="U72" s="18">
        <v>16.5</v>
      </c>
      <c r="V72" s="20">
        <f t="shared" si="6"/>
        <v>2.5218378108420771</v>
      </c>
    </row>
    <row r="73" spans="1:22" x14ac:dyDescent="0.15">
      <c r="A73" s="6">
        <v>36</v>
      </c>
      <c r="B73" s="6">
        <v>71</v>
      </c>
      <c r="D73">
        <v>694.67297363281295</v>
      </c>
      <c r="E73">
        <v>541.63629150390602</v>
      </c>
      <c r="F73">
        <v>471.36724853515602</v>
      </c>
      <c r="G73">
        <v>470.84481811523398</v>
      </c>
      <c r="I73" s="7">
        <f t="shared" si="7"/>
        <v>223.30572509765693</v>
      </c>
      <c r="J73" s="7">
        <f t="shared" si="7"/>
        <v>70.791473388672046</v>
      </c>
      <c r="K73" s="7">
        <f t="shared" si="8"/>
        <v>173.75169372558651</v>
      </c>
      <c r="L73" s="8">
        <f t="shared" si="9"/>
        <v>2.454415558942018</v>
      </c>
      <c r="M73" s="8">
        <f t="shared" si="5"/>
        <v>2.8754071056458304</v>
      </c>
      <c r="P73" s="6">
        <f t="shared" si="10"/>
        <v>8.8319910642990198</v>
      </c>
      <c r="U73" s="18">
        <v>17</v>
      </c>
      <c r="V73" s="20">
        <f t="shared" si="6"/>
        <v>2.4686417524549849</v>
      </c>
    </row>
    <row r="74" spans="1:22" x14ac:dyDescent="0.15">
      <c r="A74" s="6">
        <v>36.5</v>
      </c>
      <c r="B74" s="6">
        <v>72</v>
      </c>
      <c r="D74">
        <v>698.30810546875</v>
      </c>
      <c r="E74">
        <v>543.24688720703102</v>
      </c>
      <c r="F74">
        <v>471.901123046875</v>
      </c>
      <c r="G74">
        <v>471.45233154296898</v>
      </c>
      <c r="I74" s="7">
        <f t="shared" si="7"/>
        <v>226.406982421875</v>
      </c>
      <c r="J74" s="7">
        <f t="shared" si="7"/>
        <v>71.794555664062045</v>
      </c>
      <c r="K74" s="7">
        <f t="shared" si="8"/>
        <v>176.15079345703157</v>
      </c>
      <c r="L74" s="8">
        <f t="shared" si="9"/>
        <v>2.4535397124159202</v>
      </c>
      <c r="M74" s="8">
        <f t="shared" si="5"/>
        <v>2.8803783639350633</v>
      </c>
      <c r="P74" s="6">
        <f t="shared" si="10"/>
        <v>9.0201494425160753</v>
      </c>
      <c r="U74" s="18">
        <v>17.5</v>
      </c>
      <c r="V74" s="20">
        <f t="shared" si="6"/>
        <v>2.4565728047186499</v>
      </c>
    </row>
    <row r="75" spans="1:22" x14ac:dyDescent="0.15">
      <c r="A75" s="6">
        <v>37</v>
      </c>
      <c r="B75" s="6">
        <v>73</v>
      </c>
      <c r="D75">
        <v>699.468017578125</v>
      </c>
      <c r="E75">
        <v>543.62994384765602</v>
      </c>
      <c r="F75">
        <v>471.59588623046898</v>
      </c>
      <c r="G75">
        <v>471.078857421875</v>
      </c>
      <c r="I75" s="7">
        <f t="shared" si="7"/>
        <v>227.87213134765602</v>
      </c>
      <c r="J75" s="7">
        <f t="shared" si="7"/>
        <v>72.551086425781023</v>
      </c>
      <c r="K75" s="7">
        <f t="shared" si="8"/>
        <v>177.0863708496093</v>
      </c>
      <c r="L75" s="8">
        <f t="shared" si="9"/>
        <v>2.4408507104957931</v>
      </c>
      <c r="M75" s="8">
        <f t="shared" si="5"/>
        <v>2.8735364668302665</v>
      </c>
      <c r="P75" s="6">
        <f t="shared" si="10"/>
        <v>8.7611887954793328</v>
      </c>
      <c r="U75" s="18">
        <v>18</v>
      </c>
      <c r="V75" s="20">
        <f t="shared" si="6"/>
        <v>2.3964094298286991</v>
      </c>
    </row>
    <row r="76" spans="1:22" x14ac:dyDescent="0.15">
      <c r="A76" s="6">
        <v>37.5</v>
      </c>
      <c r="B76" s="6">
        <v>74</v>
      </c>
      <c r="D76">
        <v>707.36749267578102</v>
      </c>
      <c r="E76">
        <v>546.76135253906295</v>
      </c>
      <c r="F76">
        <v>471.71389770507801</v>
      </c>
      <c r="G76">
        <v>471.37716674804699</v>
      </c>
      <c r="I76" s="7">
        <f t="shared" si="7"/>
        <v>235.65359497070301</v>
      </c>
      <c r="J76" s="7">
        <f t="shared" si="7"/>
        <v>75.384185791015966</v>
      </c>
      <c r="K76" s="7">
        <f t="shared" si="8"/>
        <v>182.88466491699182</v>
      </c>
      <c r="L76" s="8">
        <f t="shared" si="9"/>
        <v>2.4260348904476383</v>
      </c>
      <c r="M76" s="8">
        <f t="shared" si="5"/>
        <v>2.8645677515974426</v>
      </c>
      <c r="P76" s="6">
        <f t="shared" si="10"/>
        <v>8.421729685789991</v>
      </c>
      <c r="U76" s="18">
        <v>18.5</v>
      </c>
      <c r="V76" s="20">
        <f t="shared" si="6"/>
        <v>2.4162827210537934</v>
      </c>
    </row>
    <row r="77" spans="1:22" x14ac:dyDescent="0.15">
      <c r="A77" s="6">
        <v>38</v>
      </c>
      <c r="B77" s="6">
        <v>75</v>
      </c>
      <c r="D77">
        <v>677.38934326171898</v>
      </c>
      <c r="E77">
        <v>537.97747802734398</v>
      </c>
      <c r="F77">
        <v>472.01065063476602</v>
      </c>
      <c r="G77">
        <v>471.66964721679699</v>
      </c>
      <c r="I77" s="7">
        <f t="shared" si="7"/>
        <v>205.37869262695295</v>
      </c>
      <c r="J77" s="7">
        <f t="shared" si="7"/>
        <v>66.307830810546989</v>
      </c>
      <c r="K77" s="7">
        <f t="shared" si="8"/>
        <v>158.96321105957006</v>
      </c>
      <c r="L77" s="8">
        <f t="shared" si="9"/>
        <v>2.3973520037739675</v>
      </c>
      <c r="M77" s="8">
        <f t="shared" si="5"/>
        <v>2.8417319697391026</v>
      </c>
      <c r="P77" s="6">
        <f t="shared" si="10"/>
        <v>7.5574125592608983</v>
      </c>
      <c r="U77" s="18">
        <v>19</v>
      </c>
      <c r="V77" s="20">
        <f t="shared" si="6"/>
        <v>2.3513751302669328</v>
      </c>
    </row>
    <row r="78" spans="1:22" x14ac:dyDescent="0.15">
      <c r="A78" s="6">
        <v>38.5</v>
      </c>
      <c r="B78" s="6">
        <v>76</v>
      </c>
      <c r="D78">
        <v>699.33386230468795</v>
      </c>
      <c r="E78">
        <v>544.85400390625</v>
      </c>
      <c r="F78">
        <v>471.20880126953102</v>
      </c>
      <c r="G78">
        <v>470.90383911132801</v>
      </c>
      <c r="I78" s="7">
        <f t="shared" si="7"/>
        <v>228.12506103515693</v>
      </c>
      <c r="J78" s="7">
        <f t="shared" si="7"/>
        <v>73.950164794921989</v>
      </c>
      <c r="K78" s="7">
        <f t="shared" si="8"/>
        <v>176.35994567871154</v>
      </c>
      <c r="L78" s="8">
        <f t="shared" si="9"/>
        <v>2.3848485823904726</v>
      </c>
      <c r="M78" s="8">
        <f t="shared" si="5"/>
        <v>2.8350756531709385</v>
      </c>
      <c r="P78" s="6">
        <f t="shared" si="10"/>
        <v>7.305475995619112</v>
      </c>
      <c r="U78" s="18">
        <v>19.5</v>
      </c>
      <c r="V78" s="20">
        <f t="shared" si="6"/>
        <v>2.4207569583752444</v>
      </c>
    </row>
    <row r="79" spans="1:22" x14ac:dyDescent="0.15">
      <c r="A79" s="6">
        <v>39</v>
      </c>
      <c r="B79" s="6">
        <v>77</v>
      </c>
      <c r="D79">
        <v>698.60113525390602</v>
      </c>
      <c r="E79">
        <v>544.02185058593795</v>
      </c>
      <c r="F79">
        <v>472.47717285156301</v>
      </c>
      <c r="G79">
        <v>472.05459594726602</v>
      </c>
      <c r="I79" s="7">
        <f t="shared" si="7"/>
        <v>226.12396240234301</v>
      </c>
      <c r="J79" s="7">
        <f t="shared" si="7"/>
        <v>71.967254638671932</v>
      </c>
      <c r="K79" s="7">
        <f t="shared" si="8"/>
        <v>175.74688415527265</v>
      </c>
      <c r="L79" s="8">
        <f t="shared" si="9"/>
        <v>2.4420395781060442</v>
      </c>
      <c r="M79" s="8">
        <f t="shared" si="5"/>
        <v>2.8981137537018409</v>
      </c>
      <c r="P79" s="6">
        <f t="shared" si="10"/>
        <v>9.6914205737690793</v>
      </c>
      <c r="U79" s="18">
        <v>20</v>
      </c>
      <c r="V79" s="20">
        <f t="shared" si="6"/>
        <v>2.4563311053889842</v>
      </c>
    </row>
    <row r="80" spans="1:22" x14ac:dyDescent="0.15">
      <c r="A80" s="6">
        <v>39.5</v>
      </c>
      <c r="B80" s="6">
        <v>78</v>
      </c>
      <c r="D80">
        <v>705.61627197265602</v>
      </c>
      <c r="E80">
        <v>546.8271484375</v>
      </c>
      <c r="F80">
        <v>471.82482910156301</v>
      </c>
      <c r="G80">
        <v>471.49658203125</v>
      </c>
      <c r="I80" s="7">
        <f t="shared" si="7"/>
        <v>233.79144287109301</v>
      </c>
      <c r="J80" s="7">
        <f t="shared" si="7"/>
        <v>75.33056640625</v>
      </c>
      <c r="K80" s="7">
        <f t="shared" si="8"/>
        <v>181.060046386718</v>
      </c>
      <c r="L80" s="8">
        <f t="shared" si="9"/>
        <v>2.4035402231051841</v>
      </c>
      <c r="M80" s="8">
        <f t="shared" si="5"/>
        <v>2.8654615035163116</v>
      </c>
      <c r="P80" s="6">
        <f t="shared" si="10"/>
        <v>8.4555575220838719</v>
      </c>
      <c r="U80" s="18">
        <v>20.5</v>
      </c>
      <c r="V80" s="20">
        <f t="shared" si="6"/>
        <v>2.4768942895290986</v>
      </c>
    </row>
    <row r="81" spans="1:22" x14ac:dyDescent="0.15">
      <c r="A81" s="6">
        <v>40</v>
      </c>
      <c r="B81" s="6">
        <v>79</v>
      </c>
      <c r="D81">
        <v>702.06121826171898</v>
      </c>
      <c r="E81">
        <v>546.12731933593795</v>
      </c>
      <c r="F81">
        <v>471.17205810546898</v>
      </c>
      <c r="G81">
        <v>470.90496826171898</v>
      </c>
      <c r="I81" s="7">
        <f t="shared" si="7"/>
        <v>230.88916015625</v>
      </c>
      <c r="J81" s="7">
        <f t="shared" si="7"/>
        <v>75.222351074218977</v>
      </c>
      <c r="K81" s="7">
        <f t="shared" si="8"/>
        <v>178.23351440429673</v>
      </c>
      <c r="L81" s="8">
        <f t="shared" si="9"/>
        <v>2.3694222775414269</v>
      </c>
      <c r="M81" s="8">
        <f t="shared" si="5"/>
        <v>2.8371906627678847</v>
      </c>
      <c r="P81" s="6">
        <f t="shared" si="10"/>
        <v>7.3855275142732184</v>
      </c>
      <c r="U81" s="18">
        <v>21</v>
      </c>
      <c r="V81" s="20">
        <f t="shared" si="6"/>
        <v>2.2190083614047107</v>
      </c>
    </row>
    <row r="82" spans="1:22" x14ac:dyDescent="0.15">
      <c r="A82" s="6">
        <v>40.5</v>
      </c>
      <c r="B82" s="6">
        <v>80</v>
      </c>
      <c r="D82">
        <v>716.13336181640602</v>
      </c>
      <c r="E82">
        <v>551.20397949218795</v>
      </c>
      <c r="F82">
        <v>472.19573974609398</v>
      </c>
      <c r="G82">
        <v>471.84469604492199</v>
      </c>
      <c r="I82" s="7">
        <f t="shared" si="7"/>
        <v>243.93762207031205</v>
      </c>
      <c r="J82" s="7">
        <f t="shared" si="7"/>
        <v>79.359283447265966</v>
      </c>
      <c r="K82" s="7">
        <f t="shared" si="8"/>
        <v>188.38612365722588</v>
      </c>
      <c r="L82" s="8">
        <f t="shared" si="9"/>
        <v>2.3738385161001103</v>
      </c>
      <c r="M82" s="8">
        <f t="shared" si="5"/>
        <v>2.8474540061418989</v>
      </c>
      <c r="P82" s="6">
        <f t="shared" si="10"/>
        <v>7.7739873230346879</v>
      </c>
      <c r="U82" s="18">
        <v>21.5</v>
      </c>
      <c r="V82" s="20">
        <f t="shared" si="6"/>
        <v>2.4628381742438239</v>
      </c>
    </row>
    <row r="83" spans="1:22" x14ac:dyDescent="0.15">
      <c r="A83" s="6">
        <v>41</v>
      </c>
      <c r="B83" s="6">
        <v>81</v>
      </c>
      <c r="D83">
        <v>713.27478027343795</v>
      </c>
      <c r="E83">
        <v>550.69921875</v>
      </c>
      <c r="F83">
        <v>471.44113159179699</v>
      </c>
      <c r="G83">
        <v>470.97915649414102</v>
      </c>
      <c r="I83" s="7">
        <f t="shared" si="7"/>
        <v>241.83364868164097</v>
      </c>
      <c r="J83" s="7">
        <f t="shared" si="7"/>
        <v>79.720062255858977</v>
      </c>
      <c r="K83" s="7">
        <f t="shared" si="8"/>
        <v>186.02960510253968</v>
      </c>
      <c r="L83" s="8">
        <f t="shared" si="9"/>
        <v>2.3335356225072132</v>
      </c>
      <c r="M83" s="8">
        <f t="shared" si="5"/>
        <v>2.8129982173643326</v>
      </c>
      <c r="P83" s="6">
        <f t="shared" si="10"/>
        <v>6.4698616954007457</v>
      </c>
      <c r="U83" s="18">
        <v>22</v>
      </c>
      <c r="V83" s="20">
        <f t="shared" si="6"/>
        <v>2.43853572865333</v>
      </c>
    </row>
    <row r="84" spans="1:22" x14ac:dyDescent="0.15">
      <c r="A84" s="6">
        <v>41.5</v>
      </c>
      <c r="B84" s="6">
        <v>82</v>
      </c>
      <c r="D84">
        <v>712.65032958984398</v>
      </c>
      <c r="E84">
        <v>549.72064208984398</v>
      </c>
      <c r="F84">
        <v>472.63290405273398</v>
      </c>
      <c r="G84">
        <v>472.06396484375</v>
      </c>
      <c r="I84" s="7">
        <f t="shared" si="7"/>
        <v>240.01742553711</v>
      </c>
      <c r="J84" s="7">
        <f t="shared" si="7"/>
        <v>77.656677246093977</v>
      </c>
      <c r="K84" s="7">
        <f t="shared" si="8"/>
        <v>185.65775146484421</v>
      </c>
      <c r="L84" s="8">
        <f t="shared" si="9"/>
        <v>2.3907506482217218</v>
      </c>
      <c r="M84" s="8">
        <f t="shared" si="5"/>
        <v>2.876060347894172</v>
      </c>
      <c r="P84" s="6">
        <f t="shared" si="10"/>
        <v>8.856715790893297</v>
      </c>
      <c r="U84" s="18">
        <v>65</v>
      </c>
      <c r="V84" s="20">
        <f t="shared" ref="V84:V104" si="11">L131</f>
        <v>1.8002391301268625</v>
      </c>
    </row>
    <row r="85" spans="1:22" x14ac:dyDescent="0.15">
      <c r="A85" s="6">
        <v>42</v>
      </c>
      <c r="B85" s="6">
        <v>83</v>
      </c>
      <c r="D85">
        <v>728.77410888671898</v>
      </c>
      <c r="E85">
        <v>555.013671875</v>
      </c>
      <c r="F85">
        <v>471.55773925781301</v>
      </c>
      <c r="G85">
        <v>471.20028686523398</v>
      </c>
      <c r="I85" s="7">
        <f t="shared" si="7"/>
        <v>257.21636962890597</v>
      </c>
      <c r="J85" s="7">
        <f t="shared" si="7"/>
        <v>83.813385009766023</v>
      </c>
      <c r="K85" s="7">
        <f t="shared" si="8"/>
        <v>198.54700012206976</v>
      </c>
      <c r="L85" s="8">
        <f t="shared" si="9"/>
        <v>2.3689175672708465</v>
      </c>
      <c r="M85" s="8">
        <f t="shared" si="5"/>
        <v>2.8600743717586274</v>
      </c>
      <c r="P85" s="6">
        <f t="shared" si="10"/>
        <v>8.2516586466295756</v>
      </c>
      <c r="U85" s="18">
        <v>65.5</v>
      </c>
      <c r="V85" s="20">
        <f t="shared" si="11"/>
        <v>1.8255914870837129</v>
      </c>
    </row>
    <row r="86" spans="1:22" x14ac:dyDescent="0.15">
      <c r="A86" s="6">
        <v>42.5</v>
      </c>
      <c r="B86" s="6">
        <v>84</v>
      </c>
      <c r="D86">
        <v>734.35803222656295</v>
      </c>
      <c r="E86">
        <v>557.47686767578102</v>
      </c>
      <c r="F86">
        <v>472.44665527343801</v>
      </c>
      <c r="G86">
        <v>471.82736206054699</v>
      </c>
      <c r="I86" s="7">
        <f t="shared" si="7"/>
        <v>261.91137695312494</v>
      </c>
      <c r="J86" s="7">
        <f t="shared" si="7"/>
        <v>85.649505615234034</v>
      </c>
      <c r="K86" s="7">
        <f t="shared" si="8"/>
        <v>201.95672302246112</v>
      </c>
      <c r="L86" s="8">
        <f t="shared" si="9"/>
        <v>2.3579438266662933</v>
      </c>
      <c r="M86" s="8">
        <f t="shared" si="5"/>
        <v>2.8549477359694051</v>
      </c>
      <c r="P86" s="6">
        <f t="shared" si="10"/>
        <v>8.0576193471832287</v>
      </c>
      <c r="U86" s="18">
        <v>66</v>
      </c>
      <c r="V86" s="20">
        <f t="shared" si="11"/>
        <v>1.8313287371510534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702.90808105468795</v>
      </c>
      <c r="E87">
        <v>548.82653808593795</v>
      </c>
      <c r="F87">
        <v>471.14794921875</v>
      </c>
      <c r="G87">
        <v>470.71133422851602</v>
      </c>
      <c r="I87" s="7">
        <f t="shared" si="7"/>
        <v>231.76013183593795</v>
      </c>
      <c r="J87" s="7">
        <f t="shared" si="7"/>
        <v>78.115203857421932</v>
      </c>
      <c r="K87" s="7">
        <f t="shared" si="8"/>
        <v>177.07948913574262</v>
      </c>
      <c r="L87" s="8">
        <f t="shared" si="9"/>
        <v>2.2669017091596291</v>
      </c>
      <c r="M87" s="8">
        <f t="shared" si="5"/>
        <v>2.7697527232780716</v>
      </c>
      <c r="P87" s="6">
        <f t="shared" si="10"/>
        <v>4.8330523487430135</v>
      </c>
      <c r="U87" s="18">
        <v>66.5</v>
      </c>
      <c r="V87" s="20">
        <f t="shared" si="11"/>
        <v>1.8458230480666891</v>
      </c>
    </row>
    <row r="88" spans="1:22" x14ac:dyDescent="0.15">
      <c r="A88" s="6">
        <v>43.5</v>
      </c>
      <c r="B88" s="6">
        <v>86</v>
      </c>
      <c r="D88">
        <v>678.4990234375</v>
      </c>
      <c r="E88">
        <v>541.21392822265602</v>
      </c>
      <c r="F88">
        <v>502.85006713867199</v>
      </c>
      <c r="G88">
        <v>485.92935180664102</v>
      </c>
      <c r="I88" s="7">
        <f t="shared" si="7"/>
        <v>175.64895629882801</v>
      </c>
      <c r="J88" s="7">
        <f t="shared" si="7"/>
        <v>55.284576416015</v>
      </c>
      <c r="K88" s="7">
        <f t="shared" si="8"/>
        <v>136.94975280761753</v>
      </c>
      <c r="L88" s="8">
        <f t="shared" si="9"/>
        <v>2.4771782961141677</v>
      </c>
      <c r="M88" s="8">
        <f t="shared" ref="M88:M151" si="12">L88+ABS($N$2)*A88</f>
        <v>2.9858764150479411</v>
      </c>
      <c r="P88" s="6">
        <f t="shared" si="10"/>
        <v>13.013171137939223</v>
      </c>
      <c r="U88" s="18">
        <v>67</v>
      </c>
      <c r="V88" s="20">
        <f t="shared" si="11"/>
        <v>1.8003060488785523</v>
      </c>
    </row>
    <row r="89" spans="1:22" x14ac:dyDescent="0.15">
      <c r="A89" s="6">
        <v>44</v>
      </c>
      <c r="B89" s="6">
        <v>87</v>
      </c>
      <c r="D89">
        <v>683.81744384765602</v>
      </c>
      <c r="E89">
        <v>543.06042480468795</v>
      </c>
      <c r="F89">
        <v>478.67687988281301</v>
      </c>
      <c r="G89">
        <v>474.493896484375</v>
      </c>
      <c r="I89" s="7">
        <f t="shared" si="7"/>
        <v>205.14056396484301</v>
      </c>
      <c r="J89" s="7">
        <f t="shared" si="7"/>
        <v>68.566528320312955</v>
      </c>
      <c r="K89" s="7">
        <f t="shared" si="8"/>
        <v>157.14399414062393</v>
      </c>
      <c r="L89" s="8">
        <f t="shared" si="9"/>
        <v>2.2918470278459431</v>
      </c>
      <c r="M89" s="8">
        <f t="shared" si="12"/>
        <v>2.8063922515950468</v>
      </c>
      <c r="P89" s="6">
        <f t="shared" si="10"/>
        <v>6.2198308715350219</v>
      </c>
      <c r="U89" s="18">
        <v>67.5</v>
      </c>
      <c r="V89" s="20">
        <f t="shared" si="11"/>
        <v>1.804825738826205</v>
      </c>
    </row>
    <row r="90" spans="1:22" x14ac:dyDescent="0.15">
      <c r="A90" s="6">
        <v>44.5</v>
      </c>
      <c r="B90" s="6">
        <v>88</v>
      </c>
      <c r="D90">
        <v>674.962890625</v>
      </c>
      <c r="E90">
        <v>541.84417724609398</v>
      </c>
      <c r="F90">
        <v>479.93786621093801</v>
      </c>
      <c r="G90">
        <v>475.25234985351602</v>
      </c>
      <c r="I90" s="7">
        <f t="shared" si="7"/>
        <v>195.02502441406199</v>
      </c>
      <c r="J90" s="7">
        <f t="shared" si="7"/>
        <v>66.591827392577954</v>
      </c>
      <c r="K90" s="7">
        <f t="shared" si="8"/>
        <v>148.41074523925744</v>
      </c>
      <c r="L90" s="8">
        <f t="shared" si="9"/>
        <v>2.228663051463259</v>
      </c>
      <c r="M90" s="8">
        <f t="shared" si="12"/>
        <v>2.7490553800276936</v>
      </c>
      <c r="P90" s="6">
        <f t="shared" si="10"/>
        <v>4.0496735112709032</v>
      </c>
      <c r="U90" s="18">
        <v>68</v>
      </c>
      <c r="V90" s="20">
        <f t="shared" si="11"/>
        <v>1.7704596493348199</v>
      </c>
    </row>
    <row r="91" spans="1:22" x14ac:dyDescent="0.15">
      <c r="A91" s="6">
        <v>45</v>
      </c>
      <c r="B91" s="6">
        <v>89</v>
      </c>
      <c r="D91">
        <v>676.33721923828102</v>
      </c>
      <c r="E91">
        <v>542.67840576171898</v>
      </c>
      <c r="F91">
        <v>472.33206176757801</v>
      </c>
      <c r="G91">
        <v>471.75234985351602</v>
      </c>
      <c r="I91" s="7">
        <f t="shared" si="7"/>
        <v>204.00515747070301</v>
      </c>
      <c r="J91" s="7">
        <f t="shared" si="7"/>
        <v>70.926055908202954</v>
      </c>
      <c r="K91" s="7">
        <f t="shared" si="8"/>
        <v>154.35691833496094</v>
      </c>
      <c r="L91" s="8">
        <f t="shared" si="9"/>
        <v>2.1763076539140926</v>
      </c>
      <c r="M91" s="8">
        <f t="shared" si="12"/>
        <v>2.702547087293858</v>
      </c>
      <c r="P91" s="6">
        <f t="shared" si="10"/>
        <v>2.2893696957568408</v>
      </c>
      <c r="U91" s="18">
        <v>68.5</v>
      </c>
      <c r="V91" s="20">
        <f t="shared" si="11"/>
        <v>1.7744989139137921</v>
      </c>
    </row>
    <row r="92" spans="1:22" x14ac:dyDescent="0.15">
      <c r="A92" s="6">
        <v>45.5</v>
      </c>
      <c r="B92" s="6">
        <v>90</v>
      </c>
      <c r="D92">
        <v>683.96643066406295</v>
      </c>
      <c r="E92">
        <v>546.329833984375</v>
      </c>
      <c r="F92">
        <v>473.59417724609398</v>
      </c>
      <c r="G92">
        <v>472.06707763671898</v>
      </c>
      <c r="I92" s="7">
        <f t="shared" si="7"/>
        <v>210.37225341796898</v>
      </c>
      <c r="J92" s="7">
        <f t="shared" si="7"/>
        <v>74.262756347656023</v>
      </c>
      <c r="K92" s="7">
        <f t="shared" si="8"/>
        <v>158.38832397460976</v>
      </c>
      <c r="L92" s="8">
        <f t="shared" si="9"/>
        <v>2.1328096580892533</v>
      </c>
      <c r="M92" s="8">
        <f t="shared" si="12"/>
        <v>2.6648961962843494</v>
      </c>
      <c r="P92" s="6">
        <f t="shared" si="10"/>
        <v>0.8643118575592168</v>
      </c>
      <c r="U92" s="18">
        <v>69</v>
      </c>
      <c r="V92" s="20">
        <f t="shared" si="11"/>
        <v>1.8194217786069471</v>
      </c>
    </row>
    <row r="93" spans="1:22" x14ac:dyDescent="0.15">
      <c r="A93" s="6">
        <v>46</v>
      </c>
      <c r="B93" s="6">
        <v>91</v>
      </c>
      <c r="D93">
        <v>685.40924072265602</v>
      </c>
      <c r="E93">
        <v>548.07458496093795</v>
      </c>
      <c r="F93">
        <v>472.39602661132801</v>
      </c>
      <c r="G93">
        <v>471.79815673828102</v>
      </c>
      <c r="I93" s="7">
        <f t="shared" si="7"/>
        <v>213.01321411132801</v>
      </c>
      <c r="J93" s="7">
        <f t="shared" si="7"/>
        <v>76.276428222656932</v>
      </c>
      <c r="K93" s="7">
        <f t="shared" si="8"/>
        <v>159.61971435546815</v>
      </c>
      <c r="L93" s="8">
        <f t="shared" si="9"/>
        <v>2.0926479919789318</v>
      </c>
      <c r="M93" s="8">
        <f t="shared" si="12"/>
        <v>2.6305816349893583</v>
      </c>
      <c r="P93" s="6">
        <f t="shared" si="10"/>
        <v>-0.43446841633630223</v>
      </c>
      <c r="U93" s="18">
        <v>69.5</v>
      </c>
      <c r="V93" s="20">
        <f t="shared" si="11"/>
        <v>1.7586094407804871</v>
      </c>
    </row>
    <row r="94" spans="1:22" x14ac:dyDescent="0.15">
      <c r="A94" s="6">
        <v>46.5</v>
      </c>
      <c r="B94" s="6">
        <v>92</v>
      </c>
      <c r="D94">
        <v>682.52740478515602</v>
      </c>
      <c r="E94">
        <v>548.20709228515602</v>
      </c>
      <c r="F94">
        <v>470.99176025390602</v>
      </c>
      <c r="G94">
        <v>470.47488403320301</v>
      </c>
      <c r="I94" s="7">
        <f t="shared" si="7"/>
        <v>211.53564453125</v>
      </c>
      <c r="J94" s="7">
        <f t="shared" si="7"/>
        <v>77.732208251953011</v>
      </c>
      <c r="K94" s="7">
        <f t="shared" si="8"/>
        <v>157.1230987548829</v>
      </c>
      <c r="L94" s="8">
        <f t="shared" si="9"/>
        <v>2.0213384167036734</v>
      </c>
      <c r="M94" s="8">
        <f t="shared" si="12"/>
        <v>2.5651191645294311</v>
      </c>
      <c r="P94" s="6">
        <f t="shared" si="10"/>
        <v>-2.9121735684704215</v>
      </c>
      <c r="U94" s="18">
        <v>70</v>
      </c>
      <c r="V94" s="20">
        <f t="shared" si="11"/>
        <v>1.7388934536771365</v>
      </c>
    </row>
    <row r="95" spans="1:22" x14ac:dyDescent="0.15">
      <c r="A95" s="6">
        <v>47</v>
      </c>
      <c r="B95" s="6">
        <v>93</v>
      </c>
      <c r="D95">
        <v>679.292236328125</v>
      </c>
      <c r="E95">
        <v>546.97747802734398</v>
      </c>
      <c r="F95">
        <v>471.73205566406301</v>
      </c>
      <c r="G95">
        <v>471.04794311523398</v>
      </c>
      <c r="I95" s="7">
        <f t="shared" si="7"/>
        <v>207.56018066406199</v>
      </c>
      <c r="J95" s="7">
        <f t="shared" si="7"/>
        <v>75.92953491211</v>
      </c>
      <c r="K95" s="7">
        <f t="shared" si="8"/>
        <v>154.40950622558501</v>
      </c>
      <c r="L95" s="8">
        <f t="shared" si="9"/>
        <v>2.0335895169688212</v>
      </c>
      <c r="M95" s="8">
        <f t="shared" si="12"/>
        <v>2.5832173696099092</v>
      </c>
      <c r="P95" s="6">
        <f t="shared" si="10"/>
        <v>-2.2271701511348274</v>
      </c>
      <c r="U95" s="18">
        <v>70.5</v>
      </c>
      <c r="V95" s="20">
        <f t="shared" si="11"/>
        <v>1.7778267852564553</v>
      </c>
    </row>
    <row r="96" spans="1:22" x14ac:dyDescent="0.15">
      <c r="A96" s="6">
        <v>47.5</v>
      </c>
      <c r="B96" s="6">
        <v>94</v>
      </c>
      <c r="D96">
        <v>679.77667236328102</v>
      </c>
      <c r="E96">
        <v>547.10693359375</v>
      </c>
      <c r="F96">
        <v>470.51348876953102</v>
      </c>
      <c r="G96">
        <v>470.06625366210898</v>
      </c>
      <c r="I96" s="7">
        <f t="shared" si="7"/>
        <v>209.26318359375</v>
      </c>
      <c r="J96" s="7">
        <f t="shared" si="7"/>
        <v>77.040679931641023</v>
      </c>
      <c r="K96" s="7">
        <f t="shared" si="8"/>
        <v>155.33470764160128</v>
      </c>
      <c r="L96" s="8">
        <f t="shared" si="9"/>
        <v>2.0162686489713142</v>
      </c>
      <c r="M96" s="8">
        <f t="shared" si="12"/>
        <v>2.571743606427733</v>
      </c>
      <c r="P96" s="6">
        <f t="shared" si="10"/>
        <v>-2.6614434370513322</v>
      </c>
      <c r="U96" s="18">
        <v>71</v>
      </c>
      <c r="V96" s="20">
        <f t="shared" si="11"/>
        <v>1.7384779187424717</v>
      </c>
    </row>
    <row r="97" spans="1:22" x14ac:dyDescent="0.15">
      <c r="A97" s="6">
        <v>48</v>
      </c>
      <c r="B97" s="6">
        <v>95</v>
      </c>
      <c r="D97">
        <v>683.93225097656295</v>
      </c>
      <c r="E97">
        <v>547.98858642578102</v>
      </c>
      <c r="F97">
        <v>471.74554443359398</v>
      </c>
      <c r="G97">
        <v>471.11474609375</v>
      </c>
      <c r="I97" s="7">
        <f t="shared" si="7"/>
        <v>212.18670654296898</v>
      </c>
      <c r="J97" s="7">
        <f t="shared" si="7"/>
        <v>76.873840332031023</v>
      </c>
      <c r="K97" s="7">
        <f t="shared" si="8"/>
        <v>158.37501831054726</v>
      </c>
      <c r="L97" s="8">
        <f t="shared" si="9"/>
        <v>2.0601939180675632</v>
      </c>
      <c r="M97" s="8">
        <f t="shared" si="12"/>
        <v>2.6215159803393129</v>
      </c>
      <c r="P97" s="6">
        <f t="shared" si="10"/>
        <v>-0.77759660988097168</v>
      </c>
      <c r="U97" s="18">
        <v>71.5</v>
      </c>
      <c r="V97" s="20">
        <f t="shared" si="11"/>
        <v>1.7900994165406789</v>
      </c>
    </row>
    <row r="98" spans="1:22" x14ac:dyDescent="0.15">
      <c r="A98" s="6">
        <v>48.5</v>
      </c>
      <c r="B98" s="6">
        <v>96</v>
      </c>
      <c r="D98">
        <v>698.66064453125</v>
      </c>
      <c r="E98">
        <v>553.76184082031295</v>
      </c>
      <c r="F98">
        <v>471.48397827148398</v>
      </c>
      <c r="G98">
        <v>470.79107666015602</v>
      </c>
      <c r="I98" s="7">
        <f t="shared" si="7"/>
        <v>227.17666625976602</v>
      </c>
      <c r="J98" s="7">
        <f t="shared" si="7"/>
        <v>82.970764160156932</v>
      </c>
      <c r="K98" s="7">
        <f t="shared" si="8"/>
        <v>169.09713134765616</v>
      </c>
      <c r="L98" s="8">
        <f t="shared" si="9"/>
        <v>2.0380327101875437</v>
      </c>
      <c r="M98" s="8">
        <f t="shared" si="12"/>
        <v>2.6052018772746242</v>
      </c>
      <c r="P98" s="6">
        <f t="shared" si="10"/>
        <v>-1.3950731110247885</v>
      </c>
      <c r="U98" s="18">
        <v>72</v>
      </c>
      <c r="V98" s="20">
        <f t="shared" si="11"/>
        <v>1.8690653767466512</v>
      </c>
    </row>
    <row r="99" spans="1:22" x14ac:dyDescent="0.15">
      <c r="A99" s="6">
        <v>49</v>
      </c>
      <c r="B99" s="6">
        <v>97</v>
      </c>
      <c r="D99">
        <v>698.50115966796898</v>
      </c>
      <c r="E99">
        <v>553.40661621093795</v>
      </c>
      <c r="F99">
        <v>470.95547485351602</v>
      </c>
      <c r="G99">
        <v>470.48425292968801</v>
      </c>
      <c r="I99" s="7">
        <f t="shared" si="7"/>
        <v>227.54568481445295</v>
      </c>
      <c r="J99" s="7">
        <f t="shared" si="7"/>
        <v>82.922363281249943</v>
      </c>
      <c r="K99" s="7">
        <f t="shared" si="8"/>
        <v>169.50003051757801</v>
      </c>
      <c r="L99" s="8">
        <f t="shared" si="9"/>
        <v>2.0440810393051669</v>
      </c>
      <c r="M99" s="8">
        <f t="shared" si="12"/>
        <v>2.6170973112075782</v>
      </c>
      <c r="P99" s="6">
        <f t="shared" si="10"/>
        <v>-0.94483990510578342</v>
      </c>
      <c r="U99" s="18">
        <v>72.5</v>
      </c>
      <c r="V99" s="20">
        <f t="shared" si="11"/>
        <v>1.8691762197547537</v>
      </c>
    </row>
    <row r="100" spans="1:22" x14ac:dyDescent="0.15">
      <c r="A100" s="6">
        <v>49.5</v>
      </c>
      <c r="B100" s="6">
        <v>98</v>
      </c>
      <c r="D100">
        <v>703.60925292968795</v>
      </c>
      <c r="E100">
        <v>555.07354736328102</v>
      </c>
      <c r="F100">
        <v>471.06594848632801</v>
      </c>
      <c r="G100">
        <v>470.48226928710898</v>
      </c>
      <c r="I100" s="7">
        <f t="shared" si="7"/>
        <v>232.54330444335994</v>
      </c>
      <c r="J100" s="7">
        <f t="shared" si="7"/>
        <v>84.591278076172046</v>
      </c>
      <c r="K100" s="7">
        <f t="shared" si="8"/>
        <v>173.32940979003951</v>
      </c>
      <c r="L100" s="8">
        <f t="shared" si="9"/>
        <v>2.0490222364764521</v>
      </c>
      <c r="M100" s="8">
        <f t="shared" si="12"/>
        <v>2.6278856131941941</v>
      </c>
      <c r="P100" s="6">
        <f t="shared" si="10"/>
        <v>-0.5365108086446283</v>
      </c>
      <c r="U100" s="18">
        <v>73</v>
      </c>
      <c r="V100" s="20">
        <f t="shared" si="11"/>
        <v>1.9419702037210387</v>
      </c>
    </row>
    <row r="101" spans="1:22" x14ac:dyDescent="0.15">
      <c r="A101" s="6">
        <v>50</v>
      </c>
      <c r="B101" s="6">
        <v>99</v>
      </c>
      <c r="D101">
        <v>714.73541259765602</v>
      </c>
      <c r="E101">
        <v>561.14434814453102</v>
      </c>
      <c r="F101">
        <v>471.22637939453102</v>
      </c>
      <c r="G101">
        <v>470.6181640625</v>
      </c>
      <c r="I101" s="7">
        <f t="shared" si="7"/>
        <v>243.509033203125</v>
      </c>
      <c r="J101" s="7">
        <f t="shared" si="7"/>
        <v>90.526184082031023</v>
      </c>
      <c r="K101" s="7">
        <f t="shared" si="8"/>
        <v>180.14070434570328</v>
      </c>
      <c r="L101" s="8">
        <f t="shared" si="9"/>
        <v>1.9899292803777893</v>
      </c>
      <c r="M101" s="8">
        <f t="shared" si="12"/>
        <v>2.5746397619108619</v>
      </c>
      <c r="P101" s="6">
        <f t="shared" si="10"/>
        <v>-2.5518261355423335</v>
      </c>
      <c r="U101" s="18">
        <v>73.5</v>
      </c>
      <c r="V101" s="20">
        <f t="shared" si="11"/>
        <v>1.9176869968988144</v>
      </c>
    </row>
    <row r="102" spans="1:22" x14ac:dyDescent="0.15">
      <c r="A102" s="6">
        <v>50.5</v>
      </c>
      <c r="B102" s="6">
        <v>100</v>
      </c>
      <c r="D102">
        <v>726.4560546875</v>
      </c>
      <c r="E102">
        <v>565.69250488281295</v>
      </c>
      <c r="F102">
        <v>472.056884765625</v>
      </c>
      <c r="G102">
        <v>471.41488647460898</v>
      </c>
      <c r="I102" s="7">
        <f t="shared" si="7"/>
        <v>254.399169921875</v>
      </c>
      <c r="J102" s="7">
        <f t="shared" si="7"/>
        <v>94.277618408203978</v>
      </c>
      <c r="K102" s="7">
        <f t="shared" si="8"/>
        <v>188.40483703613222</v>
      </c>
      <c r="L102" s="8">
        <f t="shared" si="9"/>
        <v>1.9984047138354246</v>
      </c>
      <c r="M102" s="8">
        <f t="shared" si="12"/>
        <v>2.588962300183828</v>
      </c>
      <c r="P102" s="6">
        <f t="shared" si="10"/>
        <v>-2.0097288602448833</v>
      </c>
      <c r="U102" s="18">
        <v>74</v>
      </c>
      <c r="V102" s="20">
        <f t="shared" si="11"/>
        <v>1.8870571112913987</v>
      </c>
    </row>
    <row r="103" spans="1:22" x14ac:dyDescent="0.15">
      <c r="A103" s="6">
        <v>51</v>
      </c>
      <c r="B103" s="6">
        <v>101</v>
      </c>
      <c r="D103">
        <v>734.60870361328102</v>
      </c>
      <c r="E103">
        <v>574.53515625</v>
      </c>
      <c r="F103">
        <v>470.99688720703102</v>
      </c>
      <c r="G103">
        <v>470.5078125</v>
      </c>
      <c r="I103" s="7">
        <f t="shared" si="7"/>
        <v>263.61181640625</v>
      </c>
      <c r="J103" s="7">
        <f t="shared" si="7"/>
        <v>104.02734375</v>
      </c>
      <c r="K103" s="7">
        <f t="shared" si="8"/>
        <v>190.79267578125001</v>
      </c>
      <c r="L103" s="8">
        <f t="shared" si="9"/>
        <v>1.8340627464233414</v>
      </c>
      <c r="M103" s="8">
        <f t="shared" si="12"/>
        <v>2.4304674375870752</v>
      </c>
      <c r="P103" s="6">
        <f t="shared" si="10"/>
        <v>-8.0086399139173423</v>
      </c>
      <c r="U103" s="18">
        <v>74.5</v>
      </c>
      <c r="V103" s="20">
        <f t="shared" si="11"/>
        <v>1.899963374203909</v>
      </c>
    </row>
    <row r="104" spans="1:22" x14ac:dyDescent="0.15">
      <c r="A104" s="6">
        <v>51.5</v>
      </c>
      <c r="B104" s="6">
        <v>102</v>
      </c>
      <c r="D104">
        <v>707.99420166015602</v>
      </c>
      <c r="E104">
        <v>562.04937744140602</v>
      </c>
      <c r="F104">
        <v>471.06439208984398</v>
      </c>
      <c r="G104">
        <v>470.72906494140602</v>
      </c>
      <c r="I104" s="7">
        <f t="shared" si="7"/>
        <v>236.92980957031205</v>
      </c>
      <c r="J104" s="7">
        <f t="shared" si="7"/>
        <v>91.3203125</v>
      </c>
      <c r="K104" s="7">
        <f t="shared" si="8"/>
        <v>173.00559082031205</v>
      </c>
      <c r="L104" s="8">
        <f t="shared" si="9"/>
        <v>1.8944918833946396</v>
      </c>
      <c r="M104" s="8">
        <f t="shared" si="12"/>
        <v>2.4967436793737043</v>
      </c>
      <c r="P104" s="6">
        <f t="shared" si="10"/>
        <v>-5.5001341306022953</v>
      </c>
      <c r="U104" s="18">
        <v>75</v>
      </c>
      <c r="V104" s="20">
        <f t="shared" si="11"/>
        <v>1.8889075644263129</v>
      </c>
    </row>
    <row r="105" spans="1:22" x14ac:dyDescent="0.15">
      <c r="A105" s="6">
        <v>52</v>
      </c>
      <c r="B105" s="6">
        <v>103</v>
      </c>
      <c r="D105">
        <v>707.05987548828102</v>
      </c>
      <c r="E105">
        <v>562.1484375</v>
      </c>
      <c r="F105">
        <v>469.98992919921898</v>
      </c>
      <c r="G105">
        <v>469.50241088867199</v>
      </c>
      <c r="I105" s="7">
        <f t="shared" si="7"/>
        <v>237.06994628906205</v>
      </c>
      <c r="J105" s="7">
        <f t="shared" si="7"/>
        <v>92.646026611328011</v>
      </c>
      <c r="K105" s="7">
        <f t="shared" si="8"/>
        <v>172.21772766113244</v>
      </c>
      <c r="L105" s="8">
        <f t="shared" si="9"/>
        <v>1.8588787232465622</v>
      </c>
      <c r="M105" s="8">
        <f t="shared" si="12"/>
        <v>2.4669776240409576</v>
      </c>
      <c r="P105" s="6">
        <f t="shared" si="10"/>
        <v>-6.626756883127392</v>
      </c>
      <c r="U105" s="18"/>
      <c r="V105" s="20"/>
    </row>
    <row r="106" spans="1:22" x14ac:dyDescent="0.15">
      <c r="A106" s="6">
        <v>52.5</v>
      </c>
      <c r="B106" s="6">
        <v>104</v>
      </c>
      <c r="D106">
        <v>709.26159667968795</v>
      </c>
      <c r="E106">
        <v>563.38146972656295</v>
      </c>
      <c r="F106">
        <v>470.760986328125</v>
      </c>
      <c r="G106">
        <v>470.25460815429699</v>
      </c>
      <c r="I106" s="7">
        <f t="shared" si="7"/>
        <v>238.50061035156295</v>
      </c>
      <c r="J106" s="7">
        <f t="shared" si="7"/>
        <v>93.126861572265966</v>
      </c>
      <c r="K106" s="7">
        <f t="shared" si="8"/>
        <v>173.31180725097678</v>
      </c>
      <c r="L106" s="8">
        <f t="shared" si="9"/>
        <v>1.8610291845440072</v>
      </c>
      <c r="M106" s="8">
        <f t="shared" si="12"/>
        <v>2.4749751901537334</v>
      </c>
      <c r="P106" s="6">
        <f t="shared" si="10"/>
        <v>-6.3240550354437195</v>
      </c>
    </row>
    <row r="107" spans="1:22" x14ac:dyDescent="0.15">
      <c r="A107" s="6">
        <v>53</v>
      </c>
      <c r="B107" s="6">
        <v>105</v>
      </c>
      <c r="D107">
        <v>712.84979248046898</v>
      </c>
      <c r="E107">
        <v>565.40905761718795</v>
      </c>
      <c r="F107">
        <v>471.36666870117199</v>
      </c>
      <c r="G107">
        <v>470.74197387695301</v>
      </c>
      <c r="I107" s="7">
        <f t="shared" si="7"/>
        <v>241.48312377929699</v>
      </c>
      <c r="J107" s="7">
        <f t="shared" si="7"/>
        <v>94.667083740234943</v>
      </c>
      <c r="K107" s="7">
        <f t="shared" si="8"/>
        <v>175.21616516113255</v>
      </c>
      <c r="L107" s="8">
        <f t="shared" si="9"/>
        <v>1.8508668297200648</v>
      </c>
      <c r="M107" s="8">
        <f t="shared" si="12"/>
        <v>2.4706599401451217</v>
      </c>
      <c r="P107" s="6">
        <f t="shared" si="10"/>
        <v>-6.4873839948301359</v>
      </c>
    </row>
    <row r="108" spans="1:22" x14ac:dyDescent="0.15">
      <c r="A108" s="6">
        <v>53.5</v>
      </c>
      <c r="B108" s="6">
        <v>106</v>
      </c>
      <c r="D108">
        <v>703.69097900390602</v>
      </c>
      <c r="E108">
        <v>562.07336425781295</v>
      </c>
      <c r="F108">
        <v>470.61715698242199</v>
      </c>
      <c r="G108">
        <v>470.12539672851602</v>
      </c>
      <c r="I108" s="7">
        <f t="shared" si="7"/>
        <v>233.07382202148403</v>
      </c>
      <c r="J108" s="7">
        <f t="shared" si="7"/>
        <v>91.947967529296932</v>
      </c>
      <c r="K108" s="7">
        <f t="shared" si="8"/>
        <v>168.71024475097619</v>
      </c>
      <c r="L108" s="8">
        <f t="shared" si="9"/>
        <v>1.8348447419158109</v>
      </c>
      <c r="M108" s="8">
        <f t="shared" si="12"/>
        <v>2.4604849571561984</v>
      </c>
      <c r="P108" s="6">
        <f t="shared" si="10"/>
        <v>-6.8724994296343391</v>
      </c>
    </row>
    <row r="109" spans="1:22" x14ac:dyDescent="0.15">
      <c r="A109" s="6">
        <v>54</v>
      </c>
      <c r="B109" s="6">
        <v>107</v>
      </c>
      <c r="D109">
        <v>718.51568603515602</v>
      </c>
      <c r="E109">
        <v>568.62945556640602</v>
      </c>
      <c r="F109">
        <v>471.22283935546898</v>
      </c>
      <c r="G109">
        <v>470.66552734375</v>
      </c>
      <c r="I109" s="7">
        <f t="shared" si="7"/>
        <v>247.29284667968705</v>
      </c>
      <c r="J109" s="7">
        <f t="shared" si="7"/>
        <v>97.963928222656023</v>
      </c>
      <c r="K109" s="7">
        <f t="shared" si="8"/>
        <v>178.71809692382783</v>
      </c>
      <c r="L109" s="8">
        <f t="shared" si="9"/>
        <v>1.8243255468240387</v>
      </c>
      <c r="M109" s="8">
        <f t="shared" si="12"/>
        <v>2.4558128668797572</v>
      </c>
      <c r="P109" s="6">
        <f t="shared" si="10"/>
        <v>-7.0493345241219574</v>
      </c>
    </row>
    <row r="110" spans="1:22" x14ac:dyDescent="0.15">
      <c r="A110" s="6">
        <v>54.5</v>
      </c>
      <c r="B110" s="6">
        <v>108</v>
      </c>
      <c r="D110">
        <v>707.78857421875</v>
      </c>
      <c r="E110">
        <v>564.88488769531295</v>
      </c>
      <c r="F110">
        <v>470.23913574218801</v>
      </c>
      <c r="G110">
        <v>470.05206298828102</v>
      </c>
      <c r="I110" s="7">
        <f t="shared" si="7"/>
        <v>237.54943847656199</v>
      </c>
      <c r="J110" s="7">
        <f t="shared" si="7"/>
        <v>94.832824707031932</v>
      </c>
      <c r="K110" s="7">
        <f t="shared" si="8"/>
        <v>171.16646118163965</v>
      </c>
      <c r="L110" s="8">
        <f t="shared" si="9"/>
        <v>1.80492842758218</v>
      </c>
      <c r="M110" s="8">
        <f t="shared" si="12"/>
        <v>2.4422628524532293</v>
      </c>
      <c r="P110" s="6">
        <f t="shared" si="10"/>
        <v>-7.5621923542683405</v>
      </c>
    </row>
    <row r="111" spans="1:22" x14ac:dyDescent="0.15">
      <c r="A111" s="6">
        <v>55</v>
      </c>
      <c r="B111" s="6">
        <v>109</v>
      </c>
      <c r="D111">
        <v>687.74371337890602</v>
      </c>
      <c r="E111">
        <v>557.967041015625</v>
      </c>
      <c r="F111">
        <v>471.59164428710898</v>
      </c>
      <c r="G111">
        <v>470.86849975585898</v>
      </c>
      <c r="I111" s="7">
        <f t="shared" si="7"/>
        <v>216.15206909179705</v>
      </c>
      <c r="J111" s="7">
        <f t="shared" si="7"/>
        <v>87.098541259766023</v>
      </c>
      <c r="K111" s="7">
        <f t="shared" si="8"/>
        <v>155.18309020996082</v>
      </c>
      <c r="L111" s="8">
        <f t="shared" si="9"/>
        <v>1.7816956284851757</v>
      </c>
      <c r="M111" s="8">
        <f t="shared" si="12"/>
        <v>2.4248771581715554</v>
      </c>
      <c r="P111" s="6">
        <f t="shared" si="10"/>
        <v>-8.2202277750595787</v>
      </c>
    </row>
    <row r="112" spans="1:22" x14ac:dyDescent="0.15">
      <c r="A112" s="6">
        <v>55.5</v>
      </c>
      <c r="B112" s="6">
        <v>110</v>
      </c>
      <c r="D112">
        <v>684.45495605468795</v>
      </c>
      <c r="E112">
        <v>556.420654296875</v>
      </c>
      <c r="F112">
        <v>470.47760009765602</v>
      </c>
      <c r="G112">
        <v>469.798583984375</v>
      </c>
      <c r="I112" s="7">
        <f t="shared" si="7"/>
        <v>213.97735595703193</v>
      </c>
      <c r="J112" s="7">
        <f t="shared" si="7"/>
        <v>86.6220703125</v>
      </c>
      <c r="K112" s="7">
        <f t="shared" si="8"/>
        <v>153.34190673828192</v>
      </c>
      <c r="L112" s="8">
        <f t="shared" si="9"/>
        <v>1.7702406117180267</v>
      </c>
      <c r="M112" s="8">
        <f t="shared" si="12"/>
        <v>2.4192692462197374</v>
      </c>
      <c r="P112" s="6">
        <f t="shared" si="10"/>
        <v>-8.4324830144068255</v>
      </c>
    </row>
    <row r="113" spans="1:16" x14ac:dyDescent="0.15">
      <c r="A113" s="6">
        <v>56</v>
      </c>
      <c r="B113" s="6">
        <v>111</v>
      </c>
      <c r="D113">
        <v>685.71423339843795</v>
      </c>
      <c r="E113">
        <v>557.31579589843795</v>
      </c>
      <c r="F113">
        <v>471.72027587890602</v>
      </c>
      <c r="G113">
        <v>471.17346191406301</v>
      </c>
      <c r="I113" s="7">
        <f t="shared" si="7"/>
        <v>213.99395751953193</v>
      </c>
      <c r="J113" s="7">
        <f t="shared" si="7"/>
        <v>86.142333984374943</v>
      </c>
      <c r="K113" s="7">
        <f t="shared" si="8"/>
        <v>153.69432373046948</v>
      </c>
      <c r="L113" s="8">
        <f t="shared" si="9"/>
        <v>1.7841903814487723</v>
      </c>
      <c r="M113" s="8">
        <f t="shared" si="12"/>
        <v>2.4390661207658137</v>
      </c>
      <c r="P113" s="6">
        <f t="shared" si="10"/>
        <v>-7.6831862384931711</v>
      </c>
    </row>
    <row r="114" spans="1:16" x14ac:dyDescent="0.15">
      <c r="A114" s="6">
        <v>56.5</v>
      </c>
      <c r="B114" s="6">
        <v>112</v>
      </c>
      <c r="D114">
        <v>688.668701171875</v>
      </c>
      <c r="E114">
        <v>559.49401855468795</v>
      </c>
      <c r="F114">
        <v>470.86441040039102</v>
      </c>
      <c r="G114">
        <v>470.29998779296898</v>
      </c>
      <c r="I114" s="7">
        <f t="shared" si="7"/>
        <v>217.80429077148398</v>
      </c>
      <c r="J114" s="7">
        <f t="shared" si="7"/>
        <v>89.194030761718977</v>
      </c>
      <c r="K114" s="7">
        <f t="shared" si="8"/>
        <v>155.36846923828068</v>
      </c>
      <c r="L114" s="8">
        <f t="shared" si="9"/>
        <v>1.7419155509783619</v>
      </c>
      <c r="M114" s="8">
        <f t="shared" si="12"/>
        <v>2.402638395110734</v>
      </c>
      <c r="P114" s="6">
        <f t="shared" si="10"/>
        <v>-9.0619481902189367</v>
      </c>
    </row>
    <row r="115" spans="1:16" x14ac:dyDescent="0.15">
      <c r="A115" s="6">
        <v>57</v>
      </c>
      <c r="B115" s="6">
        <v>113</v>
      </c>
      <c r="D115">
        <v>685.980712890625</v>
      </c>
      <c r="E115">
        <v>559.53289794921898</v>
      </c>
      <c r="F115">
        <v>471.45703125</v>
      </c>
      <c r="G115">
        <v>470.66339111328102</v>
      </c>
      <c r="I115" s="7">
        <f t="shared" si="7"/>
        <v>214.523681640625</v>
      </c>
      <c r="J115" s="7">
        <f t="shared" si="7"/>
        <v>88.869506835937955</v>
      </c>
      <c r="K115" s="7">
        <f t="shared" si="8"/>
        <v>152.31502685546843</v>
      </c>
      <c r="L115" s="8">
        <f t="shared" si="9"/>
        <v>1.7139177686296525</v>
      </c>
      <c r="M115" s="8">
        <f t="shared" si="12"/>
        <v>2.3804877175773553</v>
      </c>
      <c r="P115" s="6">
        <f t="shared" si="10"/>
        <v>-9.9003346345757866</v>
      </c>
    </row>
    <row r="116" spans="1:16" x14ac:dyDescent="0.15">
      <c r="A116" s="6">
        <v>57.5</v>
      </c>
      <c r="B116" s="6">
        <v>114</v>
      </c>
      <c r="D116">
        <v>667.46008300781295</v>
      </c>
      <c r="E116">
        <v>552.1708984375</v>
      </c>
      <c r="F116">
        <v>471.44424438476602</v>
      </c>
      <c r="G116">
        <v>471.0087890625</v>
      </c>
      <c r="I116" s="7">
        <f t="shared" si="7"/>
        <v>196.01583862304693</v>
      </c>
      <c r="J116" s="7">
        <f t="shared" si="7"/>
        <v>81.162109375</v>
      </c>
      <c r="K116" s="7">
        <f t="shared" si="8"/>
        <v>139.20236206054693</v>
      </c>
      <c r="L116" s="8">
        <f t="shared" si="9"/>
        <v>1.715115133557936</v>
      </c>
      <c r="M116" s="8">
        <f t="shared" si="12"/>
        <v>2.3875321873209696</v>
      </c>
      <c r="P116" s="6">
        <f t="shared" si="10"/>
        <v>-9.633706765887414</v>
      </c>
    </row>
    <row r="117" spans="1:16" x14ac:dyDescent="0.15">
      <c r="A117" s="6">
        <v>58</v>
      </c>
      <c r="B117" s="6">
        <v>115</v>
      </c>
      <c r="D117">
        <v>684.83544921875</v>
      </c>
      <c r="E117">
        <v>559.01031494140602</v>
      </c>
      <c r="F117">
        <v>470.56652832031301</v>
      </c>
      <c r="G117">
        <v>470.13943481445301</v>
      </c>
      <c r="I117" s="7">
        <f t="shared" si="7"/>
        <v>214.26892089843699</v>
      </c>
      <c r="J117" s="7">
        <f t="shared" si="7"/>
        <v>88.870880126953011</v>
      </c>
      <c r="K117" s="7">
        <f t="shared" si="8"/>
        <v>152.05930480956988</v>
      </c>
      <c r="L117" s="8">
        <f t="shared" si="9"/>
        <v>1.7110138280655207</v>
      </c>
      <c r="M117" s="8">
        <f t="shared" si="12"/>
        <v>2.3892779866438847</v>
      </c>
      <c r="P117" s="6">
        <f t="shared" si="10"/>
        <v>-9.5676295777429967</v>
      </c>
    </row>
    <row r="118" spans="1:16" x14ac:dyDescent="0.15">
      <c r="A118" s="6">
        <v>58.5</v>
      </c>
      <c r="B118" s="6">
        <v>116</v>
      </c>
      <c r="D118">
        <v>699.620849609375</v>
      </c>
      <c r="E118">
        <v>564.37353515625</v>
      </c>
      <c r="F118">
        <v>470.77377319335898</v>
      </c>
      <c r="G118">
        <v>470.260986328125</v>
      </c>
      <c r="I118" s="7">
        <f t="shared" si="7"/>
        <v>228.84707641601602</v>
      </c>
      <c r="J118" s="7">
        <f t="shared" si="7"/>
        <v>94.112548828125</v>
      </c>
      <c r="K118" s="7">
        <f t="shared" si="8"/>
        <v>162.96829223632852</v>
      </c>
      <c r="L118" s="8">
        <f t="shared" si="9"/>
        <v>1.7316319052622065</v>
      </c>
      <c r="M118" s="8">
        <f t="shared" si="12"/>
        <v>2.4157431686559012</v>
      </c>
      <c r="P118" s="6">
        <f t="shared" si="10"/>
        <v>-8.5659423917471518</v>
      </c>
    </row>
    <row r="119" spans="1:16" x14ac:dyDescent="0.15">
      <c r="A119" s="6">
        <v>59</v>
      </c>
      <c r="B119" s="6">
        <v>117</v>
      </c>
      <c r="D119">
        <v>710.43304443359398</v>
      </c>
      <c r="E119">
        <v>566.94091796875</v>
      </c>
      <c r="F119">
        <v>471.47488403320301</v>
      </c>
      <c r="G119">
        <v>470.91305541992199</v>
      </c>
      <c r="I119" s="7">
        <f t="shared" si="7"/>
        <v>238.95816040039097</v>
      </c>
      <c r="J119" s="7">
        <f t="shared" si="7"/>
        <v>96.027862548828011</v>
      </c>
      <c r="K119" s="7">
        <f t="shared" si="8"/>
        <v>171.73865661621136</v>
      </c>
      <c r="L119" s="8">
        <f t="shared" si="9"/>
        <v>1.7884252763502479</v>
      </c>
      <c r="M119" s="8">
        <f t="shared" si="12"/>
        <v>2.4783836445592735</v>
      </c>
      <c r="P119" s="6">
        <f t="shared" si="10"/>
        <v>-6.1950476059640938</v>
      </c>
    </row>
    <row r="120" spans="1:16" x14ac:dyDescent="0.15">
      <c r="A120" s="6">
        <v>59.5</v>
      </c>
      <c r="B120" s="6">
        <v>118</v>
      </c>
      <c r="D120">
        <v>711.46374511718795</v>
      </c>
      <c r="E120">
        <v>568.546875</v>
      </c>
      <c r="F120">
        <v>470.07489013671898</v>
      </c>
      <c r="G120">
        <v>469.79757690429699</v>
      </c>
      <c r="I120" s="7">
        <f t="shared" si="7"/>
        <v>241.38885498046898</v>
      </c>
      <c r="J120" s="7">
        <f t="shared" si="7"/>
        <v>98.749298095703011</v>
      </c>
      <c r="K120" s="7">
        <f t="shared" si="8"/>
        <v>172.26434631347689</v>
      </c>
      <c r="L120" s="8">
        <f t="shared" si="9"/>
        <v>1.7444614760352695</v>
      </c>
      <c r="M120" s="8">
        <f t="shared" si="12"/>
        <v>2.4402669490596258</v>
      </c>
      <c r="P120" s="6">
        <f t="shared" si="10"/>
        <v>-7.6377357929248522</v>
      </c>
    </row>
    <row r="121" spans="1:16" x14ac:dyDescent="0.15">
      <c r="A121" s="6">
        <v>60</v>
      </c>
      <c r="B121" s="6">
        <v>119</v>
      </c>
      <c r="D121">
        <v>724.46087646484398</v>
      </c>
      <c r="E121">
        <v>573.76800537109398</v>
      </c>
      <c r="F121">
        <v>470.62341308593801</v>
      </c>
      <c r="G121">
        <v>470.27731323242199</v>
      </c>
      <c r="I121" s="7">
        <f t="shared" si="7"/>
        <v>253.83746337890597</v>
      </c>
      <c r="J121" s="7">
        <f t="shared" si="7"/>
        <v>103.49069213867199</v>
      </c>
      <c r="K121" s="7">
        <f t="shared" si="8"/>
        <v>181.39397888183558</v>
      </c>
      <c r="L121" s="8">
        <f t="shared" si="9"/>
        <v>1.7527564569650125</v>
      </c>
      <c r="M121" s="8">
        <f t="shared" si="12"/>
        <v>2.4544090348046996</v>
      </c>
      <c r="P121" s="6">
        <f t="shared" si="10"/>
        <v>-7.1024685097577507</v>
      </c>
    </row>
    <row r="122" spans="1:16" x14ac:dyDescent="0.15">
      <c r="A122" s="6">
        <v>60.5</v>
      </c>
      <c r="B122" s="6">
        <v>120</v>
      </c>
      <c r="D122">
        <v>703.31774902343795</v>
      </c>
      <c r="E122">
        <v>563.95697021484398</v>
      </c>
      <c r="F122">
        <v>470.59262084960898</v>
      </c>
      <c r="G122">
        <v>470.078857421875</v>
      </c>
      <c r="I122" s="7">
        <f t="shared" si="7"/>
        <v>232.72512817382898</v>
      </c>
      <c r="J122" s="7">
        <f t="shared" si="7"/>
        <v>93.878112792968977</v>
      </c>
      <c r="K122" s="7">
        <f t="shared" si="8"/>
        <v>167.01044921875069</v>
      </c>
      <c r="L122" s="8">
        <f t="shared" si="9"/>
        <v>1.7790137045794872</v>
      </c>
      <c r="M122" s="8">
        <f t="shared" si="12"/>
        <v>2.4865133872345049</v>
      </c>
      <c r="P122" s="6">
        <f t="shared" si="10"/>
        <v>-5.8873429750446729</v>
      </c>
    </row>
    <row r="123" spans="1:16" x14ac:dyDescent="0.15">
      <c r="A123" s="6">
        <v>61</v>
      </c>
      <c r="B123" s="6">
        <v>121</v>
      </c>
      <c r="D123">
        <v>699.38537597656295</v>
      </c>
      <c r="E123">
        <v>560.88391113281295</v>
      </c>
      <c r="F123">
        <v>470.608642578125</v>
      </c>
      <c r="G123">
        <v>470.248779296875</v>
      </c>
      <c r="I123" s="7">
        <f t="shared" si="7"/>
        <v>228.77673339843795</v>
      </c>
      <c r="J123" s="7">
        <f t="shared" si="7"/>
        <v>90.635131835937955</v>
      </c>
      <c r="K123" s="7">
        <f t="shared" si="8"/>
        <v>165.33214111328138</v>
      </c>
      <c r="L123" s="8">
        <f t="shared" si="9"/>
        <v>1.824150721295968</v>
      </c>
      <c r="M123" s="8">
        <f t="shared" si="12"/>
        <v>2.5374975087663163</v>
      </c>
      <c r="P123" s="6">
        <f t="shared" si="10"/>
        <v>-3.9576324140335322</v>
      </c>
    </row>
    <row r="124" spans="1:16" x14ac:dyDescent="0.15">
      <c r="A124" s="6">
        <v>61.5</v>
      </c>
      <c r="B124" s="6">
        <v>122</v>
      </c>
      <c r="D124">
        <v>698.00396728515602</v>
      </c>
      <c r="E124">
        <v>562.07775878906295</v>
      </c>
      <c r="F124">
        <v>471.05871582031301</v>
      </c>
      <c r="G124">
        <v>470.32012939453102</v>
      </c>
      <c r="I124" s="7">
        <f t="shared" si="7"/>
        <v>226.94525146484301</v>
      </c>
      <c r="J124" s="7">
        <f t="shared" si="7"/>
        <v>91.757629394531932</v>
      </c>
      <c r="K124" s="7">
        <f t="shared" si="8"/>
        <v>162.71491088867066</v>
      </c>
      <c r="L124" s="8">
        <f t="shared" si="9"/>
        <v>1.773312060940921</v>
      </c>
      <c r="M124" s="8">
        <f t="shared" si="12"/>
        <v>2.4925059532266003</v>
      </c>
      <c r="P124" s="6">
        <f t="shared" si="10"/>
        <v>-5.6605288702789869</v>
      </c>
    </row>
    <row r="125" spans="1:16" x14ac:dyDescent="0.15">
      <c r="A125" s="6">
        <v>62</v>
      </c>
      <c r="B125" s="6">
        <v>123</v>
      </c>
      <c r="D125">
        <v>699.47625732421898</v>
      </c>
      <c r="E125">
        <v>564.13641357421898</v>
      </c>
      <c r="F125">
        <v>470.33050537109398</v>
      </c>
      <c r="G125">
        <v>469.75772094726602</v>
      </c>
      <c r="I125" s="7">
        <f t="shared" si="7"/>
        <v>229.145751953125</v>
      </c>
      <c r="J125" s="7">
        <f t="shared" si="7"/>
        <v>94.378692626952954</v>
      </c>
      <c r="K125" s="7">
        <f t="shared" si="8"/>
        <v>163.08066711425795</v>
      </c>
      <c r="L125" s="8">
        <f t="shared" si="9"/>
        <v>1.7279394593741688</v>
      </c>
      <c r="M125" s="8">
        <f t="shared" si="12"/>
        <v>2.4529804564751787</v>
      </c>
      <c r="P125" s="6">
        <f t="shared" si="10"/>
        <v>-7.156539122467791</v>
      </c>
    </row>
    <row r="126" spans="1:16" x14ac:dyDescent="0.15">
      <c r="A126" s="6">
        <v>62.5</v>
      </c>
      <c r="B126" s="6">
        <v>124</v>
      </c>
      <c r="D126">
        <v>686.47375488281295</v>
      </c>
      <c r="E126">
        <v>560.08093261718795</v>
      </c>
      <c r="F126">
        <v>480.8046875</v>
      </c>
      <c r="G126">
        <v>475.830078125</v>
      </c>
      <c r="I126" s="7">
        <f t="shared" si="7"/>
        <v>205.66906738281295</v>
      </c>
      <c r="J126" s="7">
        <f t="shared" si="7"/>
        <v>84.250854492187955</v>
      </c>
      <c r="K126" s="7">
        <f t="shared" si="8"/>
        <v>146.69346923828138</v>
      </c>
      <c r="L126" s="8">
        <f t="shared" si="9"/>
        <v>1.7411511149941314</v>
      </c>
      <c r="M126" s="8">
        <f t="shared" si="12"/>
        <v>2.4720392169104723</v>
      </c>
      <c r="P126" s="6">
        <f t="shared" si="10"/>
        <v>-6.4351794091535197</v>
      </c>
    </row>
    <row r="127" spans="1:16" x14ac:dyDescent="0.15">
      <c r="A127" s="6">
        <v>63</v>
      </c>
      <c r="B127" s="6">
        <v>125</v>
      </c>
      <c r="D127">
        <v>673.50793457031295</v>
      </c>
      <c r="E127">
        <v>554.417724609375</v>
      </c>
      <c r="F127">
        <v>469.57022094726602</v>
      </c>
      <c r="G127">
        <v>469.070068359375</v>
      </c>
      <c r="I127" s="7">
        <f t="shared" si="7"/>
        <v>203.93771362304693</v>
      </c>
      <c r="J127" s="7">
        <f t="shared" si="7"/>
        <v>85.34765625</v>
      </c>
      <c r="K127" s="7">
        <f t="shared" si="8"/>
        <v>144.19435424804692</v>
      </c>
      <c r="L127" s="8">
        <f t="shared" si="9"/>
        <v>1.6894940128838853</v>
      </c>
      <c r="M127" s="8">
        <f t="shared" si="12"/>
        <v>2.4262292196155566</v>
      </c>
      <c r="P127" s="6">
        <f t="shared" si="10"/>
        <v>-8.1690532687773185</v>
      </c>
    </row>
    <row r="128" spans="1:16" x14ac:dyDescent="0.15">
      <c r="A128" s="6">
        <v>63.5</v>
      </c>
      <c r="B128" s="6">
        <v>126</v>
      </c>
      <c r="D128">
        <v>689.65368652343795</v>
      </c>
      <c r="E128">
        <v>560.30230712890602</v>
      </c>
      <c r="F128">
        <v>470.29602050781301</v>
      </c>
      <c r="G128">
        <v>469.77120971679699</v>
      </c>
      <c r="I128" s="7">
        <f t="shared" si="7"/>
        <v>219.35766601562494</v>
      </c>
      <c r="J128" s="7">
        <f t="shared" si="7"/>
        <v>90.531097412109034</v>
      </c>
      <c r="K128" s="7">
        <f t="shared" si="8"/>
        <v>155.98589782714862</v>
      </c>
      <c r="L128" s="8">
        <f t="shared" si="9"/>
        <v>1.7230090243696157</v>
      </c>
      <c r="M128" s="8">
        <f t="shared" si="12"/>
        <v>2.4655913359166179</v>
      </c>
      <c r="P128" s="6">
        <f t="shared" si="10"/>
        <v>-6.6792268434555959</v>
      </c>
    </row>
    <row r="129" spans="1:16" x14ac:dyDescent="0.15">
      <c r="A129" s="6">
        <v>64</v>
      </c>
      <c r="B129" s="6">
        <v>127</v>
      </c>
      <c r="D129">
        <v>701.09246826171898</v>
      </c>
      <c r="E129">
        <v>564.70806884765602</v>
      </c>
      <c r="F129">
        <v>470.29617309570301</v>
      </c>
      <c r="G129">
        <v>469.8984375</v>
      </c>
      <c r="I129" s="7">
        <f t="shared" si="7"/>
        <v>230.79629516601597</v>
      </c>
      <c r="J129" s="7">
        <f t="shared" si="7"/>
        <v>94.809631347656023</v>
      </c>
      <c r="K129" s="7">
        <f t="shared" si="8"/>
        <v>164.42955322265675</v>
      </c>
      <c r="L129" s="8">
        <f t="shared" si="9"/>
        <v>1.7343127579487412</v>
      </c>
      <c r="M129" s="8">
        <f t="shared" si="12"/>
        <v>2.482742174311074</v>
      </c>
      <c r="P129" s="6">
        <f t="shared" si="10"/>
        <v>-6.0300805409283083</v>
      </c>
    </row>
    <row r="130" spans="1:16" x14ac:dyDescent="0.15">
      <c r="A130" s="6">
        <v>64.5</v>
      </c>
      <c r="B130" s="6">
        <v>128</v>
      </c>
      <c r="D130">
        <v>713.47137451171898</v>
      </c>
      <c r="E130">
        <v>568.126953125</v>
      </c>
      <c r="F130">
        <v>469.91632080078102</v>
      </c>
      <c r="G130">
        <v>469.65374755859398</v>
      </c>
      <c r="I130" s="7">
        <f t="shared" ref="I130:J152" si="13">D130-F130</f>
        <v>243.55505371093795</v>
      </c>
      <c r="J130" s="7">
        <f t="shared" si="13"/>
        <v>98.473205566406023</v>
      </c>
      <c r="K130" s="7">
        <f t="shared" ref="K130:K152" si="14">I130-0.7*J130</f>
        <v>174.62380981445375</v>
      </c>
      <c r="L130" s="8">
        <f t="shared" ref="L130:L152" si="15">K130/J130</f>
        <v>1.7733129414244069</v>
      </c>
      <c r="M130" s="8">
        <f t="shared" si="12"/>
        <v>2.5275894626020703</v>
      </c>
      <c r="P130" s="6">
        <f t="shared" si="10"/>
        <v>-4.3326444912780477</v>
      </c>
    </row>
    <row r="131" spans="1:16" x14ac:dyDescent="0.15">
      <c r="A131" s="6">
        <v>65</v>
      </c>
      <c r="B131" s="6">
        <v>129</v>
      </c>
      <c r="D131">
        <v>723.86950683593795</v>
      </c>
      <c r="E131">
        <v>571.4599609375</v>
      </c>
      <c r="F131">
        <v>470.68084716796898</v>
      </c>
      <c r="G131">
        <v>470.19418334960898</v>
      </c>
      <c r="I131" s="7">
        <f t="shared" si="13"/>
        <v>253.18865966796898</v>
      </c>
      <c r="J131" s="7">
        <f t="shared" si="13"/>
        <v>101.26577758789102</v>
      </c>
      <c r="K131" s="7">
        <f t="shared" si="14"/>
        <v>182.30261535644527</v>
      </c>
      <c r="L131" s="8">
        <f t="shared" si="15"/>
        <v>1.8002391301268625</v>
      </c>
      <c r="M131" s="8">
        <f t="shared" si="12"/>
        <v>2.560362756119857</v>
      </c>
      <c r="P131" s="6">
        <f t="shared" si="10"/>
        <v>-3.0922000407263086</v>
      </c>
    </row>
    <row r="132" spans="1:16" x14ac:dyDescent="0.15">
      <c r="A132" s="6">
        <v>65.5</v>
      </c>
      <c r="B132" s="6">
        <v>130</v>
      </c>
      <c r="D132">
        <v>722.52056884765602</v>
      </c>
      <c r="E132">
        <v>569.586181640625</v>
      </c>
      <c r="F132">
        <v>470.27218627929699</v>
      </c>
      <c r="G132">
        <v>469.709228515625</v>
      </c>
      <c r="I132" s="7">
        <f t="shared" si="13"/>
        <v>252.24838256835903</v>
      </c>
      <c r="J132" s="7">
        <f t="shared" si="13"/>
        <v>99.876953125</v>
      </c>
      <c r="K132" s="7">
        <f t="shared" si="14"/>
        <v>182.33451538085905</v>
      </c>
      <c r="L132" s="8">
        <f t="shared" si="15"/>
        <v>1.8255914870837129</v>
      </c>
      <c r="M132" s="8">
        <f t="shared" si="12"/>
        <v>2.5915622178920379</v>
      </c>
      <c r="P132" s="6">
        <f t="shared" si="10"/>
        <v>-1.911323935171062</v>
      </c>
    </row>
    <row r="133" spans="1:16" x14ac:dyDescent="0.15">
      <c r="A133" s="6">
        <v>66</v>
      </c>
      <c r="B133" s="6">
        <v>131</v>
      </c>
      <c r="D133">
        <v>715.12384033203102</v>
      </c>
      <c r="E133">
        <v>566.35534667968795</v>
      </c>
      <c r="F133">
        <v>470.06027221679699</v>
      </c>
      <c r="G133">
        <v>469.54312133789102</v>
      </c>
      <c r="I133" s="7">
        <f t="shared" si="13"/>
        <v>245.06356811523403</v>
      </c>
      <c r="J133" s="7">
        <f t="shared" si="13"/>
        <v>96.812225341796932</v>
      </c>
      <c r="K133" s="7">
        <f t="shared" si="14"/>
        <v>177.29501037597618</v>
      </c>
      <c r="L133" s="8">
        <f t="shared" si="15"/>
        <v>1.8313287371510534</v>
      </c>
      <c r="M133" s="8">
        <f t="shared" si="12"/>
        <v>2.6031465727747092</v>
      </c>
      <c r="P133" s="6">
        <f t="shared" si="10"/>
        <v>-1.4728648367703225</v>
      </c>
    </row>
    <row r="134" spans="1:16" x14ac:dyDescent="0.15">
      <c r="A134" s="6">
        <v>66.5</v>
      </c>
      <c r="B134" s="6">
        <v>132</v>
      </c>
      <c r="D134">
        <v>695.36370849609398</v>
      </c>
      <c r="E134">
        <v>558.48455810546898</v>
      </c>
      <c r="F134">
        <v>470.9228515625</v>
      </c>
      <c r="G134">
        <v>470.32412719726602</v>
      </c>
      <c r="I134" s="7">
        <f t="shared" si="13"/>
        <v>224.44085693359398</v>
      </c>
      <c r="J134" s="7">
        <f t="shared" si="13"/>
        <v>88.160430908202954</v>
      </c>
      <c r="K134" s="7">
        <f t="shared" si="14"/>
        <v>162.72855529785193</v>
      </c>
      <c r="L134" s="8">
        <f t="shared" si="15"/>
        <v>1.8458230480666891</v>
      </c>
      <c r="M134" s="8">
        <f t="shared" si="12"/>
        <v>2.6234879885056754</v>
      </c>
      <c r="P134" s="6">
        <f t="shared" ref="P134:P152" si="16">(M134-$O$2)/$O$2*100</f>
        <v>-0.70295758755995996</v>
      </c>
    </row>
    <row r="135" spans="1:16" x14ac:dyDescent="0.15">
      <c r="A135" s="6">
        <v>67</v>
      </c>
      <c r="B135" s="6">
        <v>133</v>
      </c>
      <c r="D135">
        <v>695.703369140625</v>
      </c>
      <c r="E135">
        <v>559.65771484375</v>
      </c>
      <c r="F135">
        <v>470.07119750976602</v>
      </c>
      <c r="G135">
        <v>469.41589355468801</v>
      </c>
      <c r="I135" s="7">
        <f t="shared" si="13"/>
        <v>225.63217163085898</v>
      </c>
      <c r="J135" s="7">
        <f t="shared" si="13"/>
        <v>90.241821289061988</v>
      </c>
      <c r="K135" s="7">
        <f t="shared" si="14"/>
        <v>162.4628967285156</v>
      </c>
      <c r="L135" s="8">
        <f t="shared" si="15"/>
        <v>1.8003060488785523</v>
      </c>
      <c r="M135" s="8">
        <f t="shared" si="12"/>
        <v>2.5838180941328694</v>
      </c>
      <c r="P135" s="6">
        <f t="shared" si="16"/>
        <v>-2.2044331808510216</v>
      </c>
    </row>
    <row r="136" spans="1:16" x14ac:dyDescent="0.15">
      <c r="A136" s="6">
        <v>67.5</v>
      </c>
      <c r="B136" s="6">
        <v>134</v>
      </c>
      <c r="D136">
        <v>694.34967041015602</v>
      </c>
      <c r="E136">
        <v>559.56555175781295</v>
      </c>
      <c r="F136">
        <v>471.13589477539102</v>
      </c>
      <c r="G136">
        <v>470.45205688476602</v>
      </c>
      <c r="I136" s="7">
        <f t="shared" si="13"/>
        <v>223.213775634765</v>
      </c>
      <c r="J136" s="7">
        <f t="shared" si="13"/>
        <v>89.113494873046932</v>
      </c>
      <c r="K136" s="7">
        <f t="shared" si="14"/>
        <v>160.83432922363215</v>
      </c>
      <c r="L136" s="8">
        <f t="shared" si="15"/>
        <v>1.804825738826205</v>
      </c>
      <c r="M136" s="8">
        <f t="shared" si="12"/>
        <v>2.5941848888958532</v>
      </c>
      <c r="P136" s="6">
        <f t="shared" si="16"/>
        <v>-1.812057815013195</v>
      </c>
    </row>
    <row r="137" spans="1:16" x14ac:dyDescent="0.15">
      <c r="A137" s="6">
        <v>68</v>
      </c>
      <c r="B137" s="6">
        <v>135</v>
      </c>
      <c r="D137">
        <v>694.43902587890602</v>
      </c>
      <c r="E137">
        <v>560.89483642578102</v>
      </c>
      <c r="F137">
        <v>471.08581542968801</v>
      </c>
      <c r="G137">
        <v>470.48526000976602</v>
      </c>
      <c r="I137" s="7">
        <f t="shared" si="13"/>
        <v>223.35321044921801</v>
      </c>
      <c r="J137" s="7">
        <f t="shared" si="13"/>
        <v>90.409576416015</v>
      </c>
      <c r="K137" s="7">
        <f t="shared" si="14"/>
        <v>160.06650695800752</v>
      </c>
      <c r="L137" s="8">
        <f t="shared" si="15"/>
        <v>1.7704596493348199</v>
      </c>
      <c r="M137" s="8">
        <f t="shared" si="12"/>
        <v>2.5656659042197987</v>
      </c>
      <c r="P137" s="6">
        <f t="shared" si="16"/>
        <v>-2.8914798833989246</v>
      </c>
    </row>
    <row r="138" spans="1:16" x14ac:dyDescent="0.15">
      <c r="A138" s="6">
        <v>68.5</v>
      </c>
      <c r="B138" s="6">
        <v>136</v>
      </c>
      <c r="D138">
        <v>691.88671875</v>
      </c>
      <c r="E138">
        <v>558.99011230468795</v>
      </c>
      <c r="F138">
        <v>469.87701416015602</v>
      </c>
      <c r="G138">
        <v>469.27105712890602</v>
      </c>
      <c r="I138" s="7">
        <f t="shared" si="13"/>
        <v>222.00970458984398</v>
      </c>
      <c r="J138" s="7">
        <f t="shared" si="13"/>
        <v>89.719055175781932</v>
      </c>
      <c r="K138" s="7">
        <f t="shared" si="14"/>
        <v>159.20636596679662</v>
      </c>
      <c r="L138" s="8">
        <f t="shared" si="15"/>
        <v>1.7744989139137921</v>
      </c>
      <c r="M138" s="8">
        <f t="shared" si="12"/>
        <v>2.5755522736141012</v>
      </c>
      <c r="P138" s="6">
        <f t="shared" si="16"/>
        <v>-2.5172882555537854</v>
      </c>
    </row>
    <row r="139" spans="1:16" x14ac:dyDescent="0.15">
      <c r="A139" s="6">
        <v>69</v>
      </c>
      <c r="B139" s="6">
        <v>137</v>
      </c>
      <c r="D139">
        <v>691.32464599609398</v>
      </c>
      <c r="E139">
        <v>557.805419921875</v>
      </c>
      <c r="F139">
        <v>471.00241088867199</v>
      </c>
      <c r="G139">
        <v>470.35589599609398</v>
      </c>
      <c r="I139" s="7">
        <f t="shared" si="13"/>
        <v>220.32223510742199</v>
      </c>
      <c r="J139" s="7">
        <f t="shared" si="13"/>
        <v>87.449523925781023</v>
      </c>
      <c r="K139" s="7">
        <f t="shared" si="14"/>
        <v>159.10756835937528</v>
      </c>
      <c r="L139" s="8">
        <f t="shared" si="15"/>
        <v>1.8194217786069471</v>
      </c>
      <c r="M139" s="8">
        <f t="shared" si="12"/>
        <v>2.626322243122587</v>
      </c>
      <c r="P139" s="6">
        <f t="shared" si="16"/>
        <v>-0.59568318716774638</v>
      </c>
    </row>
    <row r="140" spans="1:16" x14ac:dyDescent="0.15">
      <c r="A140" s="6">
        <v>69.5</v>
      </c>
      <c r="B140" s="6">
        <v>138</v>
      </c>
      <c r="D140">
        <v>690.71331787109398</v>
      </c>
      <c r="E140">
        <v>559.83062744140602</v>
      </c>
      <c r="F140">
        <v>471.26794433593801</v>
      </c>
      <c r="G140">
        <v>470.57473754882801</v>
      </c>
      <c r="I140" s="7">
        <f t="shared" si="13"/>
        <v>219.44537353515597</v>
      </c>
      <c r="J140" s="7">
        <f t="shared" si="13"/>
        <v>89.255889892578011</v>
      </c>
      <c r="K140" s="7">
        <f t="shared" si="14"/>
        <v>156.96625061035135</v>
      </c>
      <c r="L140" s="8">
        <f t="shared" si="15"/>
        <v>1.7586094407804871</v>
      </c>
      <c r="M140" s="8">
        <f t="shared" si="12"/>
        <v>2.5713570101114578</v>
      </c>
      <c r="P140" s="6">
        <f t="shared" si="16"/>
        <v>-2.6760758161519287</v>
      </c>
    </row>
    <row r="141" spans="1:16" x14ac:dyDescent="0.15">
      <c r="A141" s="6">
        <v>70</v>
      </c>
      <c r="B141" s="6">
        <v>139</v>
      </c>
      <c r="D141">
        <v>684.34680175781295</v>
      </c>
      <c r="E141">
        <v>557.44873046875</v>
      </c>
      <c r="F141">
        <v>469.93533325195301</v>
      </c>
      <c r="G141">
        <v>469.53530883789102</v>
      </c>
      <c r="I141" s="7">
        <f t="shared" si="13"/>
        <v>214.41146850585994</v>
      </c>
      <c r="J141" s="7">
        <f t="shared" si="13"/>
        <v>87.913421630858977</v>
      </c>
      <c r="K141" s="7">
        <f t="shared" si="14"/>
        <v>152.87207336425865</v>
      </c>
      <c r="L141" s="8">
        <f t="shared" si="15"/>
        <v>1.7388934536771365</v>
      </c>
      <c r="M141" s="8">
        <f t="shared" si="12"/>
        <v>2.5574881278234383</v>
      </c>
      <c r="P141" s="6">
        <f t="shared" si="16"/>
        <v>-3.2010025544485363</v>
      </c>
    </row>
    <row r="142" spans="1:16" x14ac:dyDescent="0.15">
      <c r="A142" s="6">
        <v>70.5</v>
      </c>
      <c r="B142" s="6">
        <v>140</v>
      </c>
      <c r="D142">
        <v>678.86340332031295</v>
      </c>
      <c r="E142">
        <v>554.26678466796898</v>
      </c>
      <c r="F142">
        <v>470.33901977539102</v>
      </c>
      <c r="G142">
        <v>470.11062622070301</v>
      </c>
      <c r="I142" s="7">
        <f t="shared" si="13"/>
        <v>208.52438354492193</v>
      </c>
      <c r="J142" s="7">
        <f t="shared" si="13"/>
        <v>84.156158447265966</v>
      </c>
      <c r="K142" s="7">
        <f t="shared" si="14"/>
        <v>149.61507263183574</v>
      </c>
      <c r="L142" s="8">
        <f t="shared" si="15"/>
        <v>1.7778267852564553</v>
      </c>
      <c r="M142" s="8">
        <f t="shared" si="12"/>
        <v>2.6022685642180878</v>
      </c>
      <c r="P142" s="6">
        <f t="shared" si="16"/>
        <v>-1.5060967986726808</v>
      </c>
    </row>
    <row r="143" spans="1:16" x14ac:dyDescent="0.15">
      <c r="A143" s="6">
        <v>71</v>
      </c>
      <c r="B143" s="6">
        <v>141</v>
      </c>
      <c r="D143">
        <v>689.85797119140602</v>
      </c>
      <c r="E143">
        <v>559.49114990234398</v>
      </c>
      <c r="F143">
        <v>469.41519165039102</v>
      </c>
      <c r="G143">
        <v>469.08935546875</v>
      </c>
      <c r="I143" s="7">
        <f t="shared" si="13"/>
        <v>220.442779541015</v>
      </c>
      <c r="J143" s="7">
        <f t="shared" si="13"/>
        <v>90.401794433593977</v>
      </c>
      <c r="K143" s="7">
        <f t="shared" si="14"/>
        <v>157.16152343749923</v>
      </c>
      <c r="L143" s="8">
        <f t="shared" si="15"/>
        <v>1.7384779187424717</v>
      </c>
      <c r="M143" s="8">
        <f t="shared" si="12"/>
        <v>2.5687668025194346</v>
      </c>
      <c r="P143" s="6">
        <f t="shared" si="16"/>
        <v>-2.7741132206489296</v>
      </c>
    </row>
    <row r="144" spans="1:16" x14ac:dyDescent="0.15">
      <c r="A144" s="6">
        <v>71.5</v>
      </c>
      <c r="B144" s="6">
        <v>142</v>
      </c>
      <c r="D144">
        <v>706.80633544921898</v>
      </c>
      <c r="E144">
        <v>564.68634033203102</v>
      </c>
      <c r="F144">
        <v>469.97149658203102</v>
      </c>
      <c r="G144">
        <v>469.57574462890602</v>
      </c>
      <c r="I144" s="7">
        <f t="shared" si="13"/>
        <v>236.83483886718795</v>
      </c>
      <c r="J144" s="7">
        <f t="shared" si="13"/>
        <v>95.110595703125</v>
      </c>
      <c r="K144" s="7">
        <f t="shared" si="14"/>
        <v>170.25742187500046</v>
      </c>
      <c r="L144" s="8">
        <f t="shared" si="15"/>
        <v>1.7900994165406789</v>
      </c>
      <c r="M144" s="8">
        <f t="shared" si="12"/>
        <v>2.6262354051329728</v>
      </c>
      <c r="P144" s="6">
        <f t="shared" si="16"/>
        <v>-0.59896993960401013</v>
      </c>
    </row>
    <row r="145" spans="1:16" x14ac:dyDescent="0.15">
      <c r="A145" s="6">
        <v>72</v>
      </c>
      <c r="B145" s="6">
        <v>143</v>
      </c>
      <c r="D145">
        <v>715.04571533203102</v>
      </c>
      <c r="E145">
        <v>565.49456787109398</v>
      </c>
      <c r="F145">
        <v>471.04949951171898</v>
      </c>
      <c r="G145">
        <v>470.51986694335898</v>
      </c>
      <c r="I145" s="7">
        <f t="shared" si="13"/>
        <v>243.99621582031205</v>
      </c>
      <c r="J145" s="7">
        <f t="shared" si="13"/>
        <v>94.974700927735</v>
      </c>
      <c r="K145" s="7">
        <f t="shared" si="14"/>
        <v>177.51392517089755</v>
      </c>
      <c r="L145" s="8">
        <f t="shared" si="15"/>
        <v>1.8690653767466512</v>
      </c>
      <c r="M145" s="8">
        <f t="shared" si="12"/>
        <v>2.7110484701542754</v>
      </c>
      <c r="P145" s="6">
        <f t="shared" si="16"/>
        <v>2.6111406274911588</v>
      </c>
    </row>
    <row r="146" spans="1:16" x14ac:dyDescent="0.15">
      <c r="A146" s="6">
        <v>72.5</v>
      </c>
      <c r="B146" s="6">
        <v>144</v>
      </c>
      <c r="D146">
        <v>725.97528076171898</v>
      </c>
      <c r="E146">
        <v>569.06457519531295</v>
      </c>
      <c r="F146">
        <v>469.95547485351602</v>
      </c>
      <c r="G146">
        <v>469.41403198242199</v>
      </c>
      <c r="I146" s="7">
        <f t="shared" si="13"/>
        <v>256.01980590820295</v>
      </c>
      <c r="J146" s="7">
        <f t="shared" si="13"/>
        <v>99.650543212890966</v>
      </c>
      <c r="K146" s="7">
        <f t="shared" si="14"/>
        <v>186.26442565917927</v>
      </c>
      <c r="L146" s="8">
        <f t="shared" si="15"/>
        <v>1.8691762197547537</v>
      </c>
      <c r="M146" s="8">
        <f t="shared" si="12"/>
        <v>2.7170064179777089</v>
      </c>
      <c r="P146" s="6">
        <f t="shared" si="16"/>
        <v>2.8366444606730132</v>
      </c>
    </row>
    <row r="147" spans="1:16" x14ac:dyDescent="0.15">
      <c r="A147" s="6">
        <v>73</v>
      </c>
      <c r="B147" s="6">
        <v>145</v>
      </c>
      <c r="D147">
        <v>721.81243896484398</v>
      </c>
      <c r="E147">
        <v>565.30017089843795</v>
      </c>
      <c r="F147">
        <v>470.47518920898398</v>
      </c>
      <c r="G147">
        <v>470.16766357421898</v>
      </c>
      <c r="I147" s="7">
        <f t="shared" si="13"/>
        <v>251.33724975586</v>
      </c>
      <c r="J147" s="7">
        <f t="shared" si="13"/>
        <v>95.132507324218977</v>
      </c>
      <c r="K147" s="7">
        <f t="shared" si="14"/>
        <v>184.74449462890672</v>
      </c>
      <c r="L147" s="8">
        <f t="shared" si="15"/>
        <v>1.9419702037210387</v>
      </c>
      <c r="M147" s="8">
        <f t="shared" si="12"/>
        <v>2.7956475067593245</v>
      </c>
      <c r="P147" s="6">
        <f t="shared" si="16"/>
        <v>5.8131503803957134</v>
      </c>
    </row>
    <row r="148" spans="1:16" x14ac:dyDescent="0.15">
      <c r="A148" s="6">
        <v>73.5</v>
      </c>
      <c r="B148" s="6">
        <v>146</v>
      </c>
      <c r="D148">
        <v>726.96978759765602</v>
      </c>
      <c r="E148">
        <v>567.93395996093795</v>
      </c>
      <c r="F148">
        <v>470.35162353515602</v>
      </c>
      <c r="G148">
        <v>469.90155029296898</v>
      </c>
      <c r="I148" s="7">
        <f t="shared" si="13"/>
        <v>256.6181640625</v>
      </c>
      <c r="J148" s="7">
        <f t="shared" si="13"/>
        <v>98.032409667968977</v>
      </c>
      <c r="K148" s="7">
        <f t="shared" si="14"/>
        <v>187.99547729492173</v>
      </c>
      <c r="L148" s="8">
        <f t="shared" si="15"/>
        <v>1.9176869968988144</v>
      </c>
      <c r="M148" s="8">
        <f t="shared" si="12"/>
        <v>2.777211404752431</v>
      </c>
      <c r="P148" s="6">
        <f t="shared" si="16"/>
        <v>5.1153578191493017</v>
      </c>
    </row>
    <row r="149" spans="1:16" x14ac:dyDescent="0.15">
      <c r="A149" s="6">
        <v>74</v>
      </c>
      <c r="B149" s="6">
        <v>147</v>
      </c>
      <c r="D149">
        <v>721.3369140625</v>
      </c>
      <c r="E149">
        <v>566.558837890625</v>
      </c>
      <c r="F149">
        <v>469.57815551757801</v>
      </c>
      <c r="G149">
        <v>469.24411010742199</v>
      </c>
      <c r="I149" s="7">
        <f t="shared" si="13"/>
        <v>251.75875854492199</v>
      </c>
      <c r="J149" s="7">
        <f t="shared" si="13"/>
        <v>97.314727783203011</v>
      </c>
      <c r="K149" s="7">
        <f t="shared" si="14"/>
        <v>183.63844909667989</v>
      </c>
      <c r="L149" s="8">
        <f t="shared" si="15"/>
        <v>1.8870571112913987</v>
      </c>
      <c r="M149" s="8">
        <f t="shared" si="12"/>
        <v>2.7524286239603462</v>
      </c>
      <c r="P149" s="6">
        <f t="shared" si="16"/>
        <v>4.1773482508983166</v>
      </c>
    </row>
    <row r="150" spans="1:16" x14ac:dyDescent="0.15">
      <c r="A150" s="6">
        <v>74.5</v>
      </c>
      <c r="B150" s="6">
        <v>148</v>
      </c>
      <c r="D150">
        <v>704.77410888671898</v>
      </c>
      <c r="E150">
        <v>560.12927246093795</v>
      </c>
      <c r="F150">
        <v>470.37417602539102</v>
      </c>
      <c r="G150">
        <v>469.97418212890602</v>
      </c>
      <c r="I150" s="7">
        <f t="shared" si="13"/>
        <v>234.39993286132795</v>
      </c>
      <c r="J150" s="7">
        <f t="shared" si="13"/>
        <v>90.155090332031932</v>
      </c>
      <c r="K150" s="7">
        <f t="shared" si="14"/>
        <v>171.29136962890561</v>
      </c>
      <c r="L150" s="8">
        <f t="shared" si="15"/>
        <v>1.899963374203909</v>
      </c>
      <c r="M150" s="8">
        <f t="shared" si="12"/>
        <v>2.771181991688187</v>
      </c>
      <c r="P150" s="6">
        <f t="shared" si="16"/>
        <v>4.8871490804832742</v>
      </c>
    </row>
    <row r="151" spans="1:16" x14ac:dyDescent="0.15">
      <c r="A151" s="6">
        <v>75</v>
      </c>
      <c r="B151" s="6">
        <v>149</v>
      </c>
      <c r="D151">
        <v>716.66485595703102</v>
      </c>
      <c r="E151">
        <v>564.88610839843795</v>
      </c>
      <c r="F151">
        <v>470.26071166992199</v>
      </c>
      <c r="G151">
        <v>469.709228515625</v>
      </c>
      <c r="I151" s="7">
        <f t="shared" si="13"/>
        <v>246.40414428710903</v>
      </c>
      <c r="J151" s="7">
        <f t="shared" si="13"/>
        <v>95.176879882812955</v>
      </c>
      <c r="K151" s="7">
        <f t="shared" si="14"/>
        <v>179.78032836913997</v>
      </c>
      <c r="L151" s="8">
        <f t="shared" si="15"/>
        <v>1.8889075644263129</v>
      </c>
      <c r="M151" s="8">
        <f t="shared" si="12"/>
        <v>2.7659732867259219</v>
      </c>
      <c r="P151" s="6">
        <f t="shared" si="16"/>
        <v>4.6900035247124903</v>
      </c>
    </row>
    <row r="152" spans="1:16" x14ac:dyDescent="0.15">
      <c r="A152" s="6">
        <v>75.5</v>
      </c>
      <c r="B152" s="6">
        <v>150</v>
      </c>
      <c r="D152">
        <v>726.2841796875</v>
      </c>
      <c r="E152">
        <v>567.33331298828102</v>
      </c>
      <c r="F152">
        <v>469.36297607421898</v>
      </c>
      <c r="G152">
        <v>468.90197753906301</v>
      </c>
      <c r="I152" s="7">
        <f t="shared" si="13"/>
        <v>256.92120361328102</v>
      </c>
      <c r="J152" s="7">
        <f t="shared" si="13"/>
        <v>98.431335449218011</v>
      </c>
      <c r="K152" s="7">
        <f t="shared" si="14"/>
        <v>188.01926879882842</v>
      </c>
      <c r="L152" s="8">
        <f t="shared" si="15"/>
        <v>1.9101566380335251</v>
      </c>
      <c r="M152" s="8">
        <f t="shared" ref="M152:M160" si="17">L152+ABS($N$2)*A152</f>
        <v>2.7930694651484647</v>
      </c>
      <c r="P152" s="6">
        <f t="shared" si="16"/>
        <v>5.7155734491133279</v>
      </c>
    </row>
    <row r="153" spans="1:16" x14ac:dyDescent="0.15">
      <c r="A153" s="18">
        <v>76</v>
      </c>
      <c r="B153" s="18">
        <v>151</v>
      </c>
      <c r="D153">
        <v>708.60748291015602</v>
      </c>
      <c r="E153">
        <v>561.00634765625</v>
      </c>
      <c r="F153">
        <v>470.60269165039102</v>
      </c>
      <c r="G153">
        <v>470.22283935546898</v>
      </c>
      <c r="I153" s="19">
        <f t="shared" ref="I153:I189" si="18">D153-F153</f>
        <v>238.004791259765</v>
      </c>
      <c r="J153" s="19">
        <f t="shared" ref="J153:J189" si="19">E153-G153</f>
        <v>90.783508300781023</v>
      </c>
      <c r="K153" s="19">
        <f t="shared" ref="K153:K189" si="20">I153-0.7*J153</f>
        <v>174.45633544921827</v>
      </c>
      <c r="L153" s="20">
        <f t="shared" ref="L153:L189" si="21">K153/J153</f>
        <v>1.9216743075318825</v>
      </c>
      <c r="M153" s="20">
        <f t="shared" si="17"/>
        <v>2.8104342394621527</v>
      </c>
      <c r="N153" s="18"/>
      <c r="O153" s="18"/>
      <c r="P153" s="18">
        <f t="shared" ref="P153:P189" si="22">(M153-$O$2)/$O$2*100</f>
        <v>6.3728170648886984</v>
      </c>
    </row>
    <row r="154" spans="1:16" x14ac:dyDescent="0.15">
      <c r="A154" s="18">
        <v>76.5</v>
      </c>
      <c r="B154" s="18">
        <v>152</v>
      </c>
      <c r="D154">
        <v>705.06774902343795</v>
      </c>
      <c r="E154">
        <v>560.01550292968795</v>
      </c>
      <c r="F154">
        <v>470.20440673828102</v>
      </c>
      <c r="G154">
        <v>469.68310546875</v>
      </c>
      <c r="I154" s="19">
        <f t="shared" si="18"/>
        <v>234.86334228515693</v>
      </c>
      <c r="J154" s="19">
        <f t="shared" si="19"/>
        <v>90.332397460937955</v>
      </c>
      <c r="K154" s="19">
        <f t="shared" si="20"/>
        <v>171.63066406250036</v>
      </c>
      <c r="L154" s="20">
        <f t="shared" si="21"/>
        <v>1.8999901351751221</v>
      </c>
      <c r="M154" s="20">
        <f t="shared" si="17"/>
        <v>2.794597171920723</v>
      </c>
      <c r="N154" s="18"/>
      <c r="O154" s="18"/>
      <c r="P154" s="18">
        <f t="shared" si="22"/>
        <v>5.773395998644081</v>
      </c>
    </row>
    <row r="155" spans="1:16" x14ac:dyDescent="0.15">
      <c r="A155" s="18">
        <v>77</v>
      </c>
      <c r="B155" s="18">
        <v>153</v>
      </c>
      <c r="D155">
        <v>699.764404296875</v>
      </c>
      <c r="E155">
        <v>557.96783447265602</v>
      </c>
      <c r="F155">
        <v>470.4912109375</v>
      </c>
      <c r="G155">
        <v>470.04339599609398</v>
      </c>
      <c r="I155" s="19">
        <f t="shared" si="18"/>
        <v>229.273193359375</v>
      </c>
      <c r="J155" s="19">
        <f t="shared" si="19"/>
        <v>87.924438476562045</v>
      </c>
      <c r="K155" s="19">
        <f t="shared" si="20"/>
        <v>167.72608642578157</v>
      </c>
      <c r="L155" s="20">
        <f t="shared" si="21"/>
        <v>1.907616236531237</v>
      </c>
      <c r="M155" s="20">
        <f t="shared" si="17"/>
        <v>2.808070378092169</v>
      </c>
      <c r="N155" s="18"/>
      <c r="O155" s="18"/>
      <c r="P155" s="18">
        <f t="shared" si="22"/>
        <v>6.2833466942444263</v>
      </c>
    </row>
    <row r="156" spans="1:16" x14ac:dyDescent="0.15">
      <c r="A156" s="18">
        <v>77.5</v>
      </c>
      <c r="B156" s="18">
        <v>154</v>
      </c>
      <c r="D156">
        <v>692.59063720703102</v>
      </c>
      <c r="E156">
        <v>557.00793457031295</v>
      </c>
      <c r="F156">
        <v>470.87390136718801</v>
      </c>
      <c r="G156">
        <v>470.32623291015602</v>
      </c>
      <c r="I156" s="19">
        <f t="shared" si="18"/>
        <v>221.71673583984301</v>
      </c>
      <c r="J156" s="19">
        <f t="shared" si="19"/>
        <v>86.681701660156932</v>
      </c>
      <c r="K156" s="19">
        <f t="shared" si="20"/>
        <v>161.03954467773315</v>
      </c>
      <c r="L156" s="20">
        <f t="shared" si="21"/>
        <v>1.8578262954400979</v>
      </c>
      <c r="M156" s="20">
        <f t="shared" si="17"/>
        <v>2.7641275418163604</v>
      </c>
      <c r="N156" s="18"/>
      <c r="O156" s="18"/>
      <c r="P156" s="18">
        <f t="shared" si="22"/>
        <v>4.6201434714664824</v>
      </c>
    </row>
    <row r="157" spans="1:16" x14ac:dyDescent="0.15">
      <c r="A157" s="18">
        <v>78</v>
      </c>
      <c r="B157" s="18">
        <v>155</v>
      </c>
      <c r="D157">
        <v>702.90197753906295</v>
      </c>
      <c r="E157">
        <v>560.10479736328102</v>
      </c>
      <c r="F157">
        <v>469.56851196289102</v>
      </c>
      <c r="G157">
        <v>469.07150268554699</v>
      </c>
      <c r="I157" s="19">
        <f t="shared" si="18"/>
        <v>233.33346557617193</v>
      </c>
      <c r="J157" s="19">
        <f t="shared" si="19"/>
        <v>91.033294677734034</v>
      </c>
      <c r="K157" s="19">
        <f t="shared" si="20"/>
        <v>169.6101593017581</v>
      </c>
      <c r="L157" s="20">
        <f t="shared" si="21"/>
        <v>1.8631662173954393</v>
      </c>
      <c r="M157" s="20">
        <f t="shared" si="17"/>
        <v>2.7753145685870324</v>
      </c>
      <c r="N157" s="18"/>
      <c r="O157" s="18"/>
      <c r="P157" s="18">
        <f t="shared" si="22"/>
        <v>5.0435640003895985</v>
      </c>
    </row>
    <row r="158" spans="1:16" x14ac:dyDescent="0.15">
      <c r="A158" s="18">
        <v>78.5</v>
      </c>
      <c r="B158" s="18">
        <v>156</v>
      </c>
      <c r="D158">
        <v>706.40985107421898</v>
      </c>
      <c r="E158">
        <v>560.05517578125</v>
      </c>
      <c r="F158">
        <v>470.44708251953102</v>
      </c>
      <c r="G158">
        <v>469.99618530273398</v>
      </c>
      <c r="I158" s="19">
        <f t="shared" si="18"/>
        <v>235.96276855468795</v>
      </c>
      <c r="J158" s="19">
        <f t="shared" si="19"/>
        <v>90.058990478516023</v>
      </c>
      <c r="K158" s="19">
        <f t="shared" si="20"/>
        <v>172.92147521972674</v>
      </c>
      <c r="L158" s="20">
        <f t="shared" si="21"/>
        <v>1.9200912013440561</v>
      </c>
      <c r="M158" s="20">
        <f t="shared" si="17"/>
        <v>2.83808665735098</v>
      </c>
      <c r="N158" s="18"/>
      <c r="O158" s="18"/>
      <c r="P158" s="18">
        <f t="shared" si="22"/>
        <v>7.4194402337172312</v>
      </c>
    </row>
    <row r="159" spans="1:16" x14ac:dyDescent="0.15">
      <c r="A159" s="18">
        <v>79</v>
      </c>
      <c r="B159" s="18">
        <v>157</v>
      </c>
      <c r="D159">
        <v>707.55456542968795</v>
      </c>
      <c r="E159">
        <v>560.450439453125</v>
      </c>
      <c r="F159">
        <v>470.89489746093801</v>
      </c>
      <c r="G159">
        <v>470.17645263671898</v>
      </c>
      <c r="I159" s="19">
        <f t="shared" si="18"/>
        <v>236.65966796874994</v>
      </c>
      <c r="J159" s="19">
        <f t="shared" si="19"/>
        <v>90.273986816406023</v>
      </c>
      <c r="K159" s="19">
        <f t="shared" si="20"/>
        <v>173.46787719726572</v>
      </c>
      <c r="L159" s="20">
        <f t="shared" si="21"/>
        <v>1.9215710230019483</v>
      </c>
      <c r="M159" s="20">
        <f t="shared" si="17"/>
        <v>2.845413583824203</v>
      </c>
      <c r="N159" s="18"/>
      <c r="O159" s="18"/>
      <c r="P159" s="18">
        <f t="shared" si="22"/>
        <v>7.6967588766658714</v>
      </c>
    </row>
    <row r="160" spans="1:16" x14ac:dyDescent="0.15">
      <c r="A160" s="18">
        <v>79.5</v>
      </c>
      <c r="B160" s="18">
        <v>158</v>
      </c>
      <c r="D160">
        <v>706.747802734375</v>
      </c>
      <c r="E160">
        <v>560.61871337890602</v>
      </c>
      <c r="F160">
        <v>470.23504638671898</v>
      </c>
      <c r="G160">
        <v>469.77828979492199</v>
      </c>
      <c r="I160" s="19">
        <f t="shared" si="18"/>
        <v>236.51275634765602</v>
      </c>
      <c r="J160" s="19">
        <f t="shared" si="19"/>
        <v>90.840423583984034</v>
      </c>
      <c r="K160" s="19">
        <f t="shared" si="20"/>
        <v>172.92445983886719</v>
      </c>
      <c r="L160" s="20">
        <f t="shared" si="21"/>
        <v>1.9036069297826932</v>
      </c>
      <c r="M160" s="20">
        <f t="shared" si="17"/>
        <v>2.8332965954202787</v>
      </c>
      <c r="N160" s="18"/>
      <c r="O160" s="18"/>
      <c r="P160" s="18">
        <f t="shared" si="22"/>
        <v>7.2381400010594161</v>
      </c>
    </row>
    <row r="161" spans="1:16" x14ac:dyDescent="0.15">
      <c r="A161" s="18">
        <v>80</v>
      </c>
      <c r="B161" s="18">
        <v>159</v>
      </c>
      <c r="D161">
        <v>703.78948974609398</v>
      </c>
      <c r="E161">
        <v>561.453857421875</v>
      </c>
      <c r="F161">
        <v>470.10610961914102</v>
      </c>
      <c r="G161">
        <v>469.68679809570301</v>
      </c>
      <c r="I161" s="19">
        <f t="shared" si="18"/>
        <v>233.68338012695295</v>
      </c>
      <c r="J161" s="19">
        <f t="shared" si="19"/>
        <v>91.767059326171989</v>
      </c>
      <c r="K161" s="19">
        <f t="shared" si="20"/>
        <v>169.44643859863257</v>
      </c>
      <c r="L161" s="20">
        <f t="shared" si="21"/>
        <v>1.8464843468107777</v>
      </c>
      <c r="M161" s="20">
        <f t="shared" ref="M161:M189" si="23">L161+ABS($N$2)*A161</f>
        <v>2.7820211172636937</v>
      </c>
      <c r="N161" s="18"/>
      <c r="O161" s="18"/>
      <c r="P161" s="18">
        <f t="shared" si="22"/>
        <v>5.297401811466008</v>
      </c>
    </row>
    <row r="162" spans="1:16" x14ac:dyDescent="0.15">
      <c r="A162" s="18">
        <v>80.5</v>
      </c>
      <c r="B162" s="18">
        <v>160</v>
      </c>
      <c r="D162">
        <v>719.71984863281295</v>
      </c>
      <c r="E162">
        <v>567.90325927734398</v>
      </c>
      <c r="F162">
        <v>470.58056640625</v>
      </c>
      <c r="G162">
        <v>470.05007934570301</v>
      </c>
      <c r="I162" s="19">
        <f t="shared" si="18"/>
        <v>249.13928222656295</v>
      </c>
      <c r="J162" s="19">
        <f t="shared" si="19"/>
        <v>97.853179931640966</v>
      </c>
      <c r="K162" s="19">
        <f t="shared" si="20"/>
        <v>180.6420562744143</v>
      </c>
      <c r="L162" s="20">
        <f t="shared" si="21"/>
        <v>1.8460519770600059</v>
      </c>
      <c r="M162" s="20">
        <f t="shared" si="23"/>
        <v>2.7874358523282527</v>
      </c>
      <c r="N162" s="18"/>
      <c r="O162" s="18"/>
      <c r="P162" s="18">
        <f t="shared" si="22"/>
        <v>5.5023454512742829</v>
      </c>
    </row>
    <row r="163" spans="1:16" x14ac:dyDescent="0.15">
      <c r="A163" s="18">
        <v>81</v>
      </c>
      <c r="B163" s="18">
        <v>161</v>
      </c>
      <c r="D163">
        <v>670.42126464843795</v>
      </c>
      <c r="E163">
        <v>547.98284912109398</v>
      </c>
      <c r="F163">
        <v>469.87063598632801</v>
      </c>
      <c r="G163">
        <v>469.36892700195301</v>
      </c>
      <c r="I163" s="19">
        <f t="shared" si="18"/>
        <v>200.55062866210994</v>
      </c>
      <c r="J163" s="19">
        <f t="shared" si="19"/>
        <v>78.613922119140966</v>
      </c>
      <c r="K163" s="19">
        <f t="shared" si="20"/>
        <v>145.52088317871127</v>
      </c>
      <c r="L163" s="20">
        <f t="shared" si="21"/>
        <v>1.8510828521972416</v>
      </c>
      <c r="M163" s="20">
        <f t="shared" si="23"/>
        <v>2.7983138322808192</v>
      </c>
      <c r="N163" s="18"/>
      <c r="O163" s="18"/>
      <c r="P163" s="18">
        <f t="shared" si="22"/>
        <v>5.9140687911348602</v>
      </c>
    </row>
    <row r="164" spans="1:16" x14ac:dyDescent="0.15">
      <c r="A164" s="18">
        <v>81.5</v>
      </c>
      <c r="B164" s="18">
        <v>162</v>
      </c>
      <c r="D164">
        <v>698.84851074218795</v>
      </c>
      <c r="E164">
        <v>562.77020263671898</v>
      </c>
      <c r="F164">
        <v>469.751220703125</v>
      </c>
      <c r="G164">
        <v>469.30822753906301</v>
      </c>
      <c r="I164" s="19">
        <f t="shared" si="18"/>
        <v>229.09729003906295</v>
      </c>
      <c r="J164" s="19">
        <f t="shared" si="19"/>
        <v>93.461975097655966</v>
      </c>
      <c r="K164" s="19">
        <f t="shared" si="20"/>
        <v>163.6739074707038</v>
      </c>
      <c r="L164" s="20">
        <f t="shared" si="21"/>
        <v>1.7512352729512213</v>
      </c>
      <c r="M164" s="20">
        <f t="shared" si="23"/>
        <v>2.7043133578501295</v>
      </c>
      <c r="N164" s="18"/>
      <c r="O164" s="18"/>
      <c r="P164" s="18">
        <f t="shared" si="22"/>
        <v>2.3562217046497183</v>
      </c>
    </row>
    <row r="165" spans="1:16" x14ac:dyDescent="0.15">
      <c r="A165" s="18">
        <v>82</v>
      </c>
      <c r="B165" s="18">
        <v>163</v>
      </c>
      <c r="D165">
        <v>699.83856201171898</v>
      </c>
      <c r="E165">
        <v>562.58013916015602</v>
      </c>
      <c r="F165">
        <v>470.83517456054699</v>
      </c>
      <c r="G165">
        <v>470.34625244140602</v>
      </c>
      <c r="I165" s="19">
        <f t="shared" si="18"/>
        <v>229.00338745117199</v>
      </c>
      <c r="J165" s="19">
        <f t="shared" si="19"/>
        <v>92.23388671875</v>
      </c>
      <c r="K165" s="19">
        <f t="shared" si="20"/>
        <v>164.43966674804699</v>
      </c>
      <c r="L165" s="20">
        <f t="shared" si="21"/>
        <v>1.7828552238015842</v>
      </c>
      <c r="M165" s="20">
        <f t="shared" si="23"/>
        <v>2.7417804135158232</v>
      </c>
      <c r="N165" s="18"/>
      <c r="O165" s="18"/>
      <c r="P165" s="18">
        <f t="shared" si="22"/>
        <v>3.7743215136847681</v>
      </c>
    </row>
    <row r="166" spans="1:16" x14ac:dyDescent="0.15">
      <c r="A166" s="18">
        <v>82.5</v>
      </c>
      <c r="B166" s="18">
        <v>164</v>
      </c>
      <c r="D166">
        <v>698.68316650390602</v>
      </c>
      <c r="E166">
        <v>561.69573974609398</v>
      </c>
      <c r="F166">
        <v>470.00454711914102</v>
      </c>
      <c r="G166">
        <v>469.45318603515602</v>
      </c>
      <c r="I166" s="19">
        <f t="shared" si="18"/>
        <v>228.678619384765</v>
      </c>
      <c r="J166" s="19">
        <f t="shared" si="19"/>
        <v>92.242553710937955</v>
      </c>
      <c r="K166" s="19">
        <f t="shared" si="20"/>
        <v>164.10883178710844</v>
      </c>
      <c r="L166" s="20">
        <f t="shared" si="21"/>
        <v>1.7791011326657222</v>
      </c>
      <c r="M166" s="20">
        <f t="shared" si="23"/>
        <v>2.7438734271952918</v>
      </c>
      <c r="N166" s="18"/>
      <c r="O166" s="18"/>
      <c r="P166" s="18">
        <f t="shared" si="22"/>
        <v>3.8535405034459473</v>
      </c>
    </row>
    <row r="167" spans="1:16" x14ac:dyDescent="0.15">
      <c r="A167" s="18">
        <v>83</v>
      </c>
      <c r="B167" s="18">
        <v>165</v>
      </c>
      <c r="D167">
        <v>709.35443115234398</v>
      </c>
      <c r="E167">
        <v>564.33917236328102</v>
      </c>
      <c r="F167">
        <v>469.86398315429699</v>
      </c>
      <c r="G167">
        <v>469.48596191406301</v>
      </c>
      <c r="I167" s="19">
        <f t="shared" si="18"/>
        <v>239.49044799804699</v>
      </c>
      <c r="J167" s="19">
        <f t="shared" si="19"/>
        <v>94.853210449218011</v>
      </c>
      <c r="K167" s="19">
        <f t="shared" si="20"/>
        <v>173.09320068359438</v>
      </c>
      <c r="L167" s="20">
        <f t="shared" si="21"/>
        <v>1.824853369367651</v>
      </c>
      <c r="M167" s="20">
        <f t="shared" si="23"/>
        <v>2.7954727687125516</v>
      </c>
      <c r="N167" s="18"/>
      <c r="O167" s="18"/>
      <c r="P167" s="18">
        <f t="shared" si="22"/>
        <v>5.8065366770673599</v>
      </c>
    </row>
    <row r="168" spans="1:16" x14ac:dyDescent="0.15">
      <c r="A168" s="18">
        <v>83.5</v>
      </c>
      <c r="B168" s="18">
        <v>166</v>
      </c>
      <c r="D168">
        <v>722.74407958984398</v>
      </c>
      <c r="E168">
        <v>569.75299072265602</v>
      </c>
      <c r="F168">
        <v>470.45816040039102</v>
      </c>
      <c r="G168">
        <v>470.13150024414102</v>
      </c>
      <c r="I168" s="19">
        <f t="shared" si="18"/>
        <v>252.28591918945295</v>
      </c>
      <c r="J168" s="19">
        <f t="shared" si="19"/>
        <v>99.621490478515</v>
      </c>
      <c r="K168" s="19">
        <f t="shared" si="20"/>
        <v>182.55087585449246</v>
      </c>
      <c r="L168" s="20">
        <f t="shared" si="21"/>
        <v>1.8324447363479524</v>
      </c>
      <c r="M168" s="20">
        <f t="shared" si="23"/>
        <v>2.8089112405081833</v>
      </c>
      <c r="N168" s="18"/>
      <c r="O168" s="18"/>
      <c r="P168" s="18">
        <f t="shared" si="22"/>
        <v>6.31517270273077</v>
      </c>
    </row>
    <row r="169" spans="1:16" x14ac:dyDescent="0.15">
      <c r="A169" s="18">
        <v>84</v>
      </c>
      <c r="B169" s="18">
        <v>167</v>
      </c>
      <c r="D169">
        <v>719.10235595703102</v>
      </c>
      <c r="E169">
        <v>567.27117919921898</v>
      </c>
      <c r="F169">
        <v>469.53048706054699</v>
      </c>
      <c r="G169">
        <v>468.87887573242199</v>
      </c>
      <c r="I169" s="19">
        <f t="shared" si="18"/>
        <v>249.57186889648403</v>
      </c>
      <c r="J169" s="19">
        <f t="shared" si="19"/>
        <v>98.392303466796989</v>
      </c>
      <c r="K169" s="19">
        <f t="shared" si="20"/>
        <v>180.69725646972614</v>
      </c>
      <c r="L169" s="20">
        <f t="shared" si="21"/>
        <v>1.8364978774046428</v>
      </c>
      <c r="M169" s="20">
        <f t="shared" si="23"/>
        <v>2.8188114863802047</v>
      </c>
      <c r="N169" s="18"/>
      <c r="O169" s="18"/>
      <c r="P169" s="18">
        <f t="shared" si="22"/>
        <v>6.6898895447955384</v>
      </c>
    </row>
    <row r="170" spans="1:16" x14ac:dyDescent="0.15">
      <c r="A170" s="18">
        <v>84.5</v>
      </c>
      <c r="B170" s="18">
        <v>168</v>
      </c>
      <c r="D170">
        <v>720.16638183593795</v>
      </c>
      <c r="E170">
        <v>567.03900146484398</v>
      </c>
      <c r="F170">
        <v>470.07702636718801</v>
      </c>
      <c r="G170">
        <v>469.67956542968801</v>
      </c>
      <c r="I170" s="19">
        <f t="shared" si="18"/>
        <v>250.08935546874994</v>
      </c>
      <c r="J170" s="19">
        <f t="shared" si="19"/>
        <v>97.359436035155966</v>
      </c>
      <c r="K170" s="19">
        <f t="shared" si="20"/>
        <v>181.93775024414077</v>
      </c>
      <c r="L170" s="20">
        <f t="shared" si="21"/>
        <v>1.8687223103720942</v>
      </c>
      <c r="M170" s="20">
        <f t="shared" si="23"/>
        <v>2.856883024162987</v>
      </c>
      <c r="N170" s="18"/>
      <c r="O170" s="18"/>
      <c r="P170" s="18">
        <f t="shared" si="22"/>
        <v>8.1308685462191477</v>
      </c>
    </row>
    <row r="171" spans="1:16" x14ac:dyDescent="0.15">
      <c r="A171" s="18">
        <v>85</v>
      </c>
      <c r="B171" s="18">
        <v>169</v>
      </c>
      <c r="D171">
        <v>725.45709228515602</v>
      </c>
      <c r="E171">
        <v>569.87957763671898</v>
      </c>
      <c r="F171">
        <v>470.57177734375</v>
      </c>
      <c r="G171">
        <v>470.12100219726602</v>
      </c>
      <c r="I171" s="19">
        <f t="shared" si="18"/>
        <v>254.88531494140602</v>
      </c>
      <c r="J171" s="19">
        <f t="shared" si="19"/>
        <v>99.758575439452954</v>
      </c>
      <c r="K171" s="19">
        <f t="shared" si="20"/>
        <v>185.05431213378895</v>
      </c>
      <c r="L171" s="20">
        <f t="shared" si="21"/>
        <v>1.8550215990815249</v>
      </c>
      <c r="M171" s="20">
        <f t="shared" si="23"/>
        <v>2.8490294176877482</v>
      </c>
      <c r="N171" s="18"/>
      <c r="O171" s="18"/>
      <c r="P171" s="18">
        <f t="shared" si="22"/>
        <v>7.8336154622793241</v>
      </c>
    </row>
    <row r="172" spans="1:16" x14ac:dyDescent="0.15">
      <c r="A172" s="18">
        <v>85.5</v>
      </c>
      <c r="B172" s="18">
        <v>170</v>
      </c>
      <c r="D172">
        <v>725.00988769531295</v>
      </c>
      <c r="E172">
        <v>569.076416015625</v>
      </c>
      <c r="F172">
        <v>469.45474243164102</v>
      </c>
      <c r="G172">
        <v>468.88778686523398</v>
      </c>
      <c r="I172" s="19">
        <f t="shared" si="18"/>
        <v>255.55514526367193</v>
      </c>
      <c r="J172" s="19">
        <f t="shared" si="19"/>
        <v>100.18862915039102</v>
      </c>
      <c r="K172" s="19">
        <f t="shared" si="20"/>
        <v>185.42310485839823</v>
      </c>
      <c r="L172" s="20">
        <f t="shared" si="21"/>
        <v>1.8507400134207201</v>
      </c>
      <c r="M172" s="20">
        <f t="shared" si="23"/>
        <v>2.8505949368422741</v>
      </c>
      <c r="N172" s="18"/>
      <c r="O172" s="18"/>
      <c r="P172" s="18">
        <f t="shared" si="22"/>
        <v>7.8928691819706351</v>
      </c>
    </row>
    <row r="173" spans="1:16" x14ac:dyDescent="0.15">
      <c r="A173" s="18">
        <v>86</v>
      </c>
      <c r="B173" s="18">
        <v>171</v>
      </c>
      <c r="D173">
        <v>725.90228271484398</v>
      </c>
      <c r="E173">
        <v>570.05609130859398</v>
      </c>
      <c r="F173">
        <v>469.96127319335898</v>
      </c>
      <c r="G173">
        <v>469.75289916992199</v>
      </c>
      <c r="I173" s="19">
        <f t="shared" si="18"/>
        <v>255.941009521485</v>
      </c>
      <c r="J173" s="19">
        <f t="shared" si="19"/>
        <v>100.30319213867199</v>
      </c>
      <c r="K173" s="19">
        <f t="shared" si="20"/>
        <v>185.72877502441463</v>
      </c>
      <c r="L173" s="20">
        <f t="shared" si="21"/>
        <v>1.8516736213902283</v>
      </c>
      <c r="M173" s="20">
        <f t="shared" si="23"/>
        <v>2.8573756496271132</v>
      </c>
      <c r="N173" s="18"/>
      <c r="O173" s="18"/>
      <c r="P173" s="18">
        <f t="shared" si="22"/>
        <v>8.1495140486262905</v>
      </c>
    </row>
    <row r="174" spans="1:16" x14ac:dyDescent="0.15">
      <c r="A174" s="18">
        <v>86.5</v>
      </c>
      <c r="B174" s="18">
        <v>172</v>
      </c>
      <c r="D174">
        <v>726.88470458984398</v>
      </c>
      <c r="E174">
        <v>570.89929199218795</v>
      </c>
      <c r="F174">
        <v>469.15689086914102</v>
      </c>
      <c r="G174">
        <v>468.71615600585898</v>
      </c>
      <c r="I174" s="19">
        <f t="shared" si="18"/>
        <v>257.72781372070295</v>
      </c>
      <c r="J174" s="19">
        <f t="shared" si="19"/>
        <v>102.18313598632898</v>
      </c>
      <c r="K174" s="19">
        <f t="shared" si="20"/>
        <v>186.19961853027269</v>
      </c>
      <c r="L174" s="20">
        <f t="shared" si="21"/>
        <v>1.8222147591475781</v>
      </c>
      <c r="M174" s="20">
        <f t="shared" si="23"/>
        <v>2.8337638921997934</v>
      </c>
      <c r="N174" s="18"/>
      <c r="O174" s="18"/>
      <c r="P174" s="18">
        <f t="shared" si="22"/>
        <v>7.2558268318503218</v>
      </c>
    </row>
    <row r="175" spans="1:16" x14ac:dyDescent="0.15">
      <c r="A175" s="18">
        <v>87</v>
      </c>
      <c r="B175" s="18">
        <v>173</v>
      </c>
      <c r="D175">
        <v>713.22814941406295</v>
      </c>
      <c r="E175">
        <v>578.656982421875</v>
      </c>
      <c r="F175">
        <v>469.81716918945301</v>
      </c>
      <c r="G175">
        <v>469.47048950195301</v>
      </c>
      <c r="I175" s="19">
        <f t="shared" si="18"/>
        <v>243.41098022460994</v>
      </c>
      <c r="J175" s="19">
        <f t="shared" si="19"/>
        <v>109.18649291992199</v>
      </c>
      <c r="K175" s="19">
        <f t="shared" si="20"/>
        <v>166.98043518066456</v>
      </c>
      <c r="L175" s="20">
        <f t="shared" si="21"/>
        <v>1.5293140269935126</v>
      </c>
      <c r="M175" s="20">
        <f t="shared" si="23"/>
        <v>2.5467102648610589</v>
      </c>
      <c r="N175" s="18"/>
      <c r="O175" s="18"/>
      <c r="P175" s="18">
        <f t="shared" si="22"/>
        <v>-3.6089365417127346</v>
      </c>
    </row>
    <row r="176" spans="1:16" x14ac:dyDescent="0.15">
      <c r="A176" s="18">
        <v>87.5</v>
      </c>
      <c r="B176" s="18">
        <v>174</v>
      </c>
      <c r="D176">
        <v>703.25335693359398</v>
      </c>
      <c r="E176">
        <v>559.58807373046898</v>
      </c>
      <c r="F176">
        <v>471.49276733398398</v>
      </c>
      <c r="G176">
        <v>470.77447509765602</v>
      </c>
      <c r="I176" s="19">
        <f t="shared" si="18"/>
        <v>231.76058959961</v>
      </c>
      <c r="J176" s="19">
        <f t="shared" si="19"/>
        <v>88.813598632812955</v>
      </c>
      <c r="K176" s="19">
        <f t="shared" si="20"/>
        <v>169.59107055664094</v>
      </c>
      <c r="L176" s="20">
        <f t="shared" si="21"/>
        <v>1.9095169339752893</v>
      </c>
      <c r="M176" s="20">
        <f t="shared" si="23"/>
        <v>2.9327602766581662</v>
      </c>
      <c r="N176" s="18"/>
      <c r="O176" s="18"/>
      <c r="P176" s="18">
        <f t="shared" si="22"/>
        <v>11.002765346266926</v>
      </c>
    </row>
    <row r="177" spans="1:16" x14ac:dyDescent="0.15">
      <c r="A177" s="18">
        <v>88</v>
      </c>
      <c r="B177" s="18">
        <v>175</v>
      </c>
      <c r="D177">
        <v>695.41363525390602</v>
      </c>
      <c r="E177">
        <v>558.39270019531295</v>
      </c>
      <c r="F177">
        <v>470.11120605468801</v>
      </c>
      <c r="G177">
        <v>469.40835571289102</v>
      </c>
      <c r="I177" s="19">
        <f t="shared" si="18"/>
        <v>225.30242919921801</v>
      </c>
      <c r="J177" s="19">
        <f t="shared" si="19"/>
        <v>88.984344482421932</v>
      </c>
      <c r="K177" s="19">
        <f t="shared" si="20"/>
        <v>163.01338806152268</v>
      </c>
      <c r="L177" s="20">
        <f t="shared" si="21"/>
        <v>1.8319333474859112</v>
      </c>
      <c r="M177" s="20">
        <f t="shared" si="23"/>
        <v>2.8610237949841189</v>
      </c>
      <c r="N177" s="18"/>
      <c r="O177" s="18"/>
      <c r="P177" s="18">
        <f t="shared" si="22"/>
        <v>8.2875935999062893</v>
      </c>
    </row>
    <row r="178" spans="1:16" x14ac:dyDescent="0.15">
      <c r="A178" s="18">
        <v>88.5</v>
      </c>
      <c r="B178" s="18">
        <v>176</v>
      </c>
      <c r="D178">
        <v>695.70849609375</v>
      </c>
      <c r="E178">
        <v>559.90173339843795</v>
      </c>
      <c r="F178">
        <v>479.72653198242199</v>
      </c>
      <c r="G178">
        <v>475.64453125</v>
      </c>
      <c r="I178" s="19">
        <f t="shared" si="18"/>
        <v>215.98196411132801</v>
      </c>
      <c r="J178" s="19">
        <f t="shared" si="19"/>
        <v>84.257202148437955</v>
      </c>
      <c r="K178" s="19">
        <f t="shared" si="20"/>
        <v>157.00192260742145</v>
      </c>
      <c r="L178" s="20">
        <f t="shared" si="21"/>
        <v>1.8633650133649982</v>
      </c>
      <c r="M178" s="20">
        <f t="shared" si="23"/>
        <v>2.8983025656785366</v>
      </c>
      <c r="N178" s="18"/>
      <c r="O178" s="18"/>
      <c r="P178" s="18">
        <f t="shared" si="22"/>
        <v>9.6985669647341126</v>
      </c>
    </row>
    <row r="179" spans="1:16" x14ac:dyDescent="0.15">
      <c r="A179" s="18">
        <v>89</v>
      </c>
      <c r="B179" s="18">
        <v>177</v>
      </c>
      <c r="D179">
        <v>700.30126953125</v>
      </c>
      <c r="E179">
        <v>562.35589599609398</v>
      </c>
      <c r="F179">
        <v>470.36880493164102</v>
      </c>
      <c r="G179">
        <v>469.72027587890602</v>
      </c>
      <c r="I179" s="19">
        <f t="shared" si="18"/>
        <v>229.93246459960898</v>
      </c>
      <c r="J179" s="19">
        <f t="shared" si="19"/>
        <v>92.635620117187955</v>
      </c>
      <c r="K179" s="19">
        <f t="shared" si="20"/>
        <v>165.08753051757742</v>
      </c>
      <c r="L179" s="20">
        <f t="shared" si="21"/>
        <v>1.7821171846071171</v>
      </c>
      <c r="M179" s="20">
        <f t="shared" si="23"/>
        <v>2.8229018417359861</v>
      </c>
      <c r="N179" s="18"/>
      <c r="O179" s="18"/>
      <c r="P179" s="18">
        <f t="shared" si="22"/>
        <v>6.8447064111294003</v>
      </c>
    </row>
    <row r="180" spans="1:16" x14ac:dyDescent="0.15">
      <c r="A180" s="18">
        <v>89.5</v>
      </c>
      <c r="B180" s="18">
        <v>178</v>
      </c>
      <c r="D180">
        <v>702.88775634765602</v>
      </c>
      <c r="E180">
        <v>562.83074951171898</v>
      </c>
      <c r="F180">
        <v>469.599853515625</v>
      </c>
      <c r="G180">
        <v>469.17843627929699</v>
      </c>
      <c r="I180" s="19">
        <f t="shared" si="18"/>
        <v>233.28790283203102</v>
      </c>
      <c r="J180" s="19">
        <f t="shared" si="19"/>
        <v>93.652313232421989</v>
      </c>
      <c r="K180" s="19">
        <f t="shared" si="20"/>
        <v>167.73128356933563</v>
      </c>
      <c r="L180" s="20">
        <f t="shared" si="21"/>
        <v>1.7909998993091381</v>
      </c>
      <c r="M180" s="20">
        <f t="shared" si="23"/>
        <v>2.8376316612533379</v>
      </c>
      <c r="N180" s="18"/>
      <c r="O180" s="18"/>
      <c r="P180" s="18">
        <f t="shared" si="22"/>
        <v>7.4022189744612303</v>
      </c>
    </row>
    <row r="181" spans="1:16" x14ac:dyDescent="0.15">
      <c r="A181" s="18">
        <v>90</v>
      </c>
      <c r="B181" s="18">
        <v>179</v>
      </c>
      <c r="D181">
        <v>697.25592041015602</v>
      </c>
      <c r="E181">
        <v>559.64361572265602</v>
      </c>
      <c r="F181">
        <v>471.19403076171898</v>
      </c>
      <c r="G181">
        <v>470.54129028320301</v>
      </c>
      <c r="I181" s="19">
        <f t="shared" si="18"/>
        <v>226.06188964843705</v>
      </c>
      <c r="J181" s="19">
        <f t="shared" si="19"/>
        <v>89.102325439453011</v>
      </c>
      <c r="K181" s="19">
        <f t="shared" si="20"/>
        <v>163.69026184081994</v>
      </c>
      <c r="L181" s="20">
        <f t="shared" si="21"/>
        <v>1.8371042622456704</v>
      </c>
      <c r="M181" s="20">
        <f t="shared" si="23"/>
        <v>2.8895831290052012</v>
      </c>
      <c r="N181" s="18"/>
      <c r="O181" s="18"/>
      <c r="P181" s="18">
        <f t="shared" si="22"/>
        <v>9.3685428605803374</v>
      </c>
    </row>
    <row r="182" spans="1:16" x14ac:dyDescent="0.15">
      <c r="A182" s="18">
        <v>90.5</v>
      </c>
      <c r="B182" s="18">
        <v>180</v>
      </c>
      <c r="D182">
        <v>690.578125</v>
      </c>
      <c r="E182">
        <v>559.25897216796898</v>
      </c>
      <c r="F182">
        <v>470.23233032226602</v>
      </c>
      <c r="G182">
        <v>469.725830078125</v>
      </c>
      <c r="I182" s="19">
        <f t="shared" si="18"/>
        <v>220.34579467773398</v>
      </c>
      <c r="J182" s="19">
        <f t="shared" si="19"/>
        <v>89.533142089843977</v>
      </c>
      <c r="K182" s="19">
        <f t="shared" si="20"/>
        <v>157.6725952148432</v>
      </c>
      <c r="L182" s="20">
        <f t="shared" si="21"/>
        <v>1.7610528518771653</v>
      </c>
      <c r="M182" s="20">
        <f t="shared" si="23"/>
        <v>2.8193788234520265</v>
      </c>
      <c r="N182" s="18"/>
      <c r="O182" s="18"/>
      <c r="P182" s="18">
        <f t="shared" si="22"/>
        <v>6.7113628252258879</v>
      </c>
    </row>
    <row r="183" spans="1:16" x14ac:dyDescent="0.15">
      <c r="A183" s="18">
        <v>91</v>
      </c>
      <c r="B183" s="18">
        <v>181</v>
      </c>
      <c r="D183">
        <v>700.62194824218795</v>
      </c>
      <c r="E183">
        <v>566.53729248046898</v>
      </c>
      <c r="F183">
        <v>469.73532104492199</v>
      </c>
      <c r="G183">
        <v>469.34481811523398</v>
      </c>
      <c r="I183" s="19">
        <f t="shared" si="18"/>
        <v>230.88662719726597</v>
      </c>
      <c r="J183" s="19">
        <f t="shared" si="19"/>
        <v>97.192474365235</v>
      </c>
      <c r="K183" s="19">
        <f t="shared" si="20"/>
        <v>162.85189514160146</v>
      </c>
      <c r="L183" s="20">
        <f t="shared" si="21"/>
        <v>1.6755607489693907</v>
      </c>
      <c r="M183" s="20">
        <f t="shared" si="23"/>
        <v>2.7397338253595827</v>
      </c>
      <c r="N183" s="18"/>
      <c r="O183" s="18"/>
      <c r="P183" s="18">
        <f t="shared" si="22"/>
        <v>3.6968596949757093</v>
      </c>
    </row>
    <row r="184" spans="1:16" x14ac:dyDescent="0.15">
      <c r="A184" s="18">
        <v>91.5</v>
      </c>
      <c r="B184" s="18">
        <v>182</v>
      </c>
      <c r="D184">
        <v>707.64587402343795</v>
      </c>
      <c r="E184">
        <v>567.51617431640602</v>
      </c>
      <c r="F184">
        <v>470.591064453125</v>
      </c>
      <c r="G184">
        <v>470.14752197265602</v>
      </c>
      <c r="I184" s="19">
        <f t="shared" si="18"/>
        <v>237.05480957031295</v>
      </c>
      <c r="J184" s="19">
        <f t="shared" si="19"/>
        <v>97.36865234375</v>
      </c>
      <c r="K184" s="19">
        <f t="shared" si="20"/>
        <v>168.89675292968798</v>
      </c>
      <c r="L184" s="20">
        <f t="shared" si="21"/>
        <v>1.7346111799248836</v>
      </c>
      <c r="M184" s="20">
        <f t="shared" si="23"/>
        <v>2.8046313611304061</v>
      </c>
      <c r="N184" s="18"/>
      <c r="O184" s="18"/>
      <c r="P184" s="18">
        <f t="shared" si="22"/>
        <v>6.1531824950541063</v>
      </c>
    </row>
    <row r="185" spans="1:16" x14ac:dyDescent="0.15">
      <c r="A185" s="18">
        <v>92</v>
      </c>
      <c r="B185" s="18">
        <v>183</v>
      </c>
      <c r="D185">
        <v>704.72607421875</v>
      </c>
      <c r="E185">
        <v>563.5537109375</v>
      </c>
      <c r="F185">
        <v>470.19674682617199</v>
      </c>
      <c r="G185">
        <v>469.75418090820301</v>
      </c>
      <c r="I185" s="19">
        <f t="shared" si="18"/>
        <v>234.52932739257801</v>
      </c>
      <c r="J185" s="19">
        <f t="shared" si="19"/>
        <v>93.799530029296989</v>
      </c>
      <c r="K185" s="19">
        <f t="shared" si="20"/>
        <v>168.86965637207012</v>
      </c>
      <c r="L185" s="20">
        <f t="shared" si="21"/>
        <v>1.8003251862704004</v>
      </c>
      <c r="M185" s="20">
        <f t="shared" si="23"/>
        <v>2.8761924722912537</v>
      </c>
      <c r="N185" s="18"/>
      <c r="O185" s="18"/>
      <c r="P185" s="18">
        <f t="shared" si="22"/>
        <v>8.8617165997089753</v>
      </c>
    </row>
    <row r="186" spans="1:16" x14ac:dyDescent="0.15">
      <c r="A186" s="18">
        <v>92.5</v>
      </c>
      <c r="B186" s="18">
        <v>184</v>
      </c>
      <c r="D186">
        <v>705.30291748046898</v>
      </c>
      <c r="E186">
        <v>561.57861328125</v>
      </c>
      <c r="F186">
        <v>469.54736328125</v>
      </c>
      <c r="G186">
        <v>469.180419921875</v>
      </c>
      <c r="I186" s="19">
        <f t="shared" si="18"/>
        <v>235.75555419921898</v>
      </c>
      <c r="J186" s="19">
        <f t="shared" si="19"/>
        <v>92.398193359375</v>
      </c>
      <c r="K186" s="19">
        <f t="shared" si="20"/>
        <v>171.07681884765648</v>
      </c>
      <c r="L186" s="20">
        <f t="shared" si="21"/>
        <v>1.8515169250362675</v>
      </c>
      <c r="M186" s="20">
        <f t="shared" si="23"/>
        <v>2.9332313158724519</v>
      </c>
      <c r="N186" s="18"/>
      <c r="O186" s="18"/>
      <c r="P186" s="18">
        <f t="shared" si="22"/>
        <v>11.020593825392341</v>
      </c>
    </row>
    <row r="187" spans="1:16" x14ac:dyDescent="0.15">
      <c r="A187" s="18">
        <v>93</v>
      </c>
      <c r="B187" s="18">
        <v>185</v>
      </c>
      <c r="D187">
        <v>698.650146484375</v>
      </c>
      <c r="E187">
        <v>557.69250488281295</v>
      </c>
      <c r="F187">
        <v>470.04397583007801</v>
      </c>
      <c r="G187">
        <v>469.53857421875</v>
      </c>
      <c r="I187" s="19">
        <f t="shared" si="18"/>
        <v>228.60617065429699</v>
      </c>
      <c r="J187" s="19">
        <f t="shared" si="19"/>
        <v>88.153930664062955</v>
      </c>
      <c r="K187" s="19">
        <f t="shared" si="20"/>
        <v>166.89841918945291</v>
      </c>
      <c r="L187" s="20">
        <f t="shared" si="21"/>
        <v>1.8932612298987495</v>
      </c>
      <c r="M187" s="20">
        <f t="shared" si="23"/>
        <v>2.9808227255502642</v>
      </c>
      <c r="N187" s="18"/>
      <c r="O187" s="18"/>
      <c r="P187" s="18">
        <f t="shared" si="22"/>
        <v>12.821892800630746</v>
      </c>
    </row>
    <row r="188" spans="1:16" x14ac:dyDescent="0.15">
      <c r="A188" s="18">
        <v>93.5</v>
      </c>
      <c r="B188" s="18">
        <v>186</v>
      </c>
      <c r="D188">
        <v>676.22650146484398</v>
      </c>
      <c r="E188">
        <v>547.98358154296898</v>
      </c>
      <c r="F188">
        <v>470.86041259765602</v>
      </c>
      <c r="G188">
        <v>470.13433837890602</v>
      </c>
      <c r="I188" s="19">
        <f t="shared" si="18"/>
        <v>205.36608886718795</v>
      </c>
      <c r="J188" s="19">
        <f t="shared" si="19"/>
        <v>77.849243164062955</v>
      </c>
      <c r="K188" s="19">
        <f t="shared" si="20"/>
        <v>150.8716186523439</v>
      </c>
      <c r="L188" s="20">
        <f t="shared" si="21"/>
        <v>1.9379972433950365</v>
      </c>
      <c r="M188" s="20">
        <f t="shared" si="23"/>
        <v>3.0314058438618821</v>
      </c>
      <c r="N188" s="18"/>
      <c r="O188" s="18"/>
      <c r="P188" s="18">
        <f t="shared" si="22"/>
        <v>14.736425692089922</v>
      </c>
    </row>
    <row r="189" spans="1:16" x14ac:dyDescent="0.15">
      <c r="A189" s="18">
        <v>94</v>
      </c>
      <c r="B189" s="18">
        <v>187</v>
      </c>
      <c r="D189">
        <v>626.74505615234398</v>
      </c>
      <c r="E189">
        <v>530.35638427734398</v>
      </c>
      <c r="F189">
        <v>469.96624755859398</v>
      </c>
      <c r="G189">
        <v>469.47235107421898</v>
      </c>
      <c r="I189" s="19">
        <f t="shared" si="18"/>
        <v>156.77880859375</v>
      </c>
      <c r="J189" s="19">
        <f t="shared" si="19"/>
        <v>60.884033203125</v>
      </c>
      <c r="K189" s="19">
        <f t="shared" si="20"/>
        <v>114.15998535156251</v>
      </c>
      <c r="L189" s="20">
        <f t="shared" si="21"/>
        <v>1.8750397985411882</v>
      </c>
      <c r="M189" s="20">
        <f t="shared" si="23"/>
        <v>2.9742955038233645</v>
      </c>
      <c r="N189" s="18"/>
      <c r="O189" s="18"/>
      <c r="P189" s="18">
        <f t="shared" si="22"/>
        <v>12.574842379401055</v>
      </c>
    </row>
    <row r="190" spans="1:16" x14ac:dyDescent="0.15">
      <c r="A190" s="18"/>
      <c r="B190" s="18"/>
      <c r="D190">
        <v>657.80084228515602</v>
      </c>
      <c r="E190">
        <v>540.20550537109398</v>
      </c>
      <c r="F190">
        <v>469.64071655273398</v>
      </c>
      <c r="G190">
        <v>469.21545410156301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685.70086669921898</v>
      </c>
      <c r="E191">
        <v>553.59063720703102</v>
      </c>
      <c r="F191">
        <v>471.01107788085898</v>
      </c>
      <c r="G191">
        <v>470.48141479492199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D192">
        <v>719.9384765625</v>
      </c>
      <c r="E192">
        <v>570.69757080078102</v>
      </c>
      <c r="F192">
        <v>471.72467041015602</v>
      </c>
      <c r="G192">
        <v>470.80255126953102</v>
      </c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6948</vt:lpstr>
      <vt:lpstr>6949</vt:lpstr>
      <vt:lpstr>6950</vt:lpstr>
      <vt:lpstr>6952</vt:lpstr>
      <vt:lpstr>6953</vt:lpstr>
      <vt:lpstr>6954</vt:lpstr>
      <vt:lpstr>6955</vt:lpstr>
      <vt:lpstr>6956</vt:lpstr>
      <vt:lpstr>6957</vt:lpstr>
      <vt:lpstr>6958</vt:lpstr>
      <vt:lpstr>6959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2021-07-02T20:30:59Z</dcterms:modified>
</cp:coreProperties>
</file>