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BAG/3hr starved adults/"/>
    </mc:Choice>
  </mc:AlternateContent>
  <xr:revisionPtr revIDLastSave="0" documentId="13_ncr:1_{45A426C2-DA71-4241-A643-F89E42BDA871}" xr6:coauthVersionLast="47" xr6:coauthVersionMax="47" xr10:uidLastSave="{00000000-0000-0000-0000-000000000000}"/>
  <bookViews>
    <workbookView xWindow="13700" yWindow="2660" windowWidth="44700" windowHeight="21320" tabRatio="926" activeTab="18" xr2:uid="{00000000-000D-0000-FFFF-FFFF00000000}"/>
  </bookViews>
  <sheets>
    <sheet name="info" sheetId="113" r:id="rId1"/>
    <sheet name="6942" sheetId="105" r:id="rId2"/>
    <sheet name="6943" sheetId="111" r:id="rId3"/>
    <sheet name="6945" sheetId="93" r:id="rId4"/>
    <sheet name="6946" sheetId="116" r:id="rId5"/>
    <sheet name="6967" sheetId="120" r:id="rId6"/>
    <sheet name="6968" sheetId="94" r:id="rId7"/>
    <sheet name="6969" sheetId="95" r:id="rId8"/>
    <sheet name="6970" sheetId="96" r:id="rId9"/>
    <sheet name="6971" sheetId="121" r:id="rId10"/>
    <sheet name="6972" sheetId="122" r:id="rId11"/>
    <sheet name="6979" sheetId="131" r:id="rId12"/>
    <sheet name="6980" sheetId="132" r:id="rId13"/>
    <sheet name="6981" sheetId="134" r:id="rId14"/>
    <sheet name="6982" sheetId="135" r:id="rId15"/>
    <sheet name="6983" sheetId="151" r:id="rId16"/>
    <sheet name="6984" sheetId="152" r:id="rId17"/>
    <sheet name="summary" sheetId="39" r:id="rId18"/>
    <sheet name="graph" sheetId="150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152" i="152"/>
  <c r="K152" i="152" s="1"/>
  <c r="J152" i="152"/>
  <c r="L152" i="152"/>
  <c r="I26" i="152"/>
  <c r="K26" i="152" s="1"/>
  <c r="L26" i="152" s="1"/>
  <c r="J26" i="152"/>
  <c r="I27" i="152"/>
  <c r="J27" i="152"/>
  <c r="K27" i="152"/>
  <c r="L27" i="152"/>
  <c r="V65" i="152" s="1"/>
  <c r="I28" i="152"/>
  <c r="J28" i="152"/>
  <c r="K28" i="152" s="1"/>
  <c r="L28" i="152" s="1"/>
  <c r="I29" i="152"/>
  <c r="J29" i="152"/>
  <c r="K29" i="152"/>
  <c r="L29" i="152"/>
  <c r="V67" i="152" s="1"/>
  <c r="I30" i="152"/>
  <c r="K30" i="152" s="1"/>
  <c r="J30" i="152"/>
  <c r="L30" i="152"/>
  <c r="V68" i="152" s="1"/>
  <c r="I31" i="152"/>
  <c r="J31" i="152"/>
  <c r="K31" i="152"/>
  <c r="L31" i="152" s="1"/>
  <c r="I32" i="152"/>
  <c r="J32" i="152"/>
  <c r="K32" i="152" s="1"/>
  <c r="L32" i="152" s="1"/>
  <c r="I33" i="152"/>
  <c r="J33" i="152"/>
  <c r="I34" i="152"/>
  <c r="J34" i="152"/>
  <c r="K34" i="152" s="1"/>
  <c r="L34" i="152" s="1"/>
  <c r="I35" i="152"/>
  <c r="J35" i="152"/>
  <c r="K35" i="152"/>
  <c r="L35" i="152" s="1"/>
  <c r="I36" i="152"/>
  <c r="K36" i="152" s="1"/>
  <c r="L36" i="152" s="1"/>
  <c r="J36" i="152"/>
  <c r="I37" i="152"/>
  <c r="J37" i="152"/>
  <c r="K37" i="152" s="1"/>
  <c r="L37" i="152" s="1"/>
  <c r="I38" i="152"/>
  <c r="K38" i="152" s="1"/>
  <c r="L38" i="152" s="1"/>
  <c r="J38" i="152"/>
  <c r="I39" i="152"/>
  <c r="K39" i="152" s="1"/>
  <c r="L39" i="152" s="1"/>
  <c r="J39" i="152"/>
  <c r="I40" i="152"/>
  <c r="J40" i="152"/>
  <c r="K40" i="152" s="1"/>
  <c r="L40" i="152" s="1"/>
  <c r="I41" i="152"/>
  <c r="K41" i="152" s="1"/>
  <c r="L41" i="152" s="1"/>
  <c r="J41" i="152"/>
  <c r="V79" i="152"/>
  <c r="I42" i="152"/>
  <c r="K42" i="152" s="1"/>
  <c r="L42" i="152" s="1"/>
  <c r="J42" i="152"/>
  <c r="I43" i="152"/>
  <c r="J43" i="152"/>
  <c r="K43" i="152"/>
  <c r="L43" i="152"/>
  <c r="V81" i="152" s="1"/>
  <c r="I44" i="152"/>
  <c r="J44" i="152"/>
  <c r="K44" i="152"/>
  <c r="L44" i="152" s="1"/>
  <c r="I45" i="152"/>
  <c r="J45" i="152"/>
  <c r="K45" i="152"/>
  <c r="L45" i="152"/>
  <c r="I131" i="152"/>
  <c r="K131" i="152" s="1"/>
  <c r="J131" i="152"/>
  <c r="L131" i="152"/>
  <c r="I132" i="152"/>
  <c r="J132" i="152"/>
  <c r="K132" i="152"/>
  <c r="L132" i="152" s="1"/>
  <c r="I133" i="152"/>
  <c r="J133" i="152"/>
  <c r="K133" i="152"/>
  <c r="L133" i="152" s="1"/>
  <c r="I134" i="152"/>
  <c r="J134" i="152"/>
  <c r="I135" i="152"/>
  <c r="J135" i="152"/>
  <c r="K135" i="152"/>
  <c r="L135" i="152" s="1"/>
  <c r="I136" i="152"/>
  <c r="J136" i="152"/>
  <c r="K136" i="152"/>
  <c r="L136" i="152" s="1"/>
  <c r="I137" i="152"/>
  <c r="K137" i="152" s="1"/>
  <c r="L137" i="152" s="1"/>
  <c r="J137" i="152"/>
  <c r="I138" i="152"/>
  <c r="K138" i="152" s="1"/>
  <c r="L138" i="152" s="1"/>
  <c r="J138" i="152"/>
  <c r="I139" i="152"/>
  <c r="K139" i="152" s="1"/>
  <c r="L139" i="152" s="1"/>
  <c r="J139" i="152"/>
  <c r="I140" i="152"/>
  <c r="K140" i="152" s="1"/>
  <c r="L140" i="152" s="1"/>
  <c r="J140" i="152"/>
  <c r="I141" i="152"/>
  <c r="J141" i="152"/>
  <c r="K141" i="152" s="1"/>
  <c r="L141" i="152" s="1"/>
  <c r="I142" i="152"/>
  <c r="K142" i="152" s="1"/>
  <c r="L142" i="152" s="1"/>
  <c r="J142" i="152"/>
  <c r="V95" i="152"/>
  <c r="I143" i="152"/>
  <c r="K143" i="152" s="1"/>
  <c r="L143" i="152" s="1"/>
  <c r="J143" i="152"/>
  <c r="I144" i="152"/>
  <c r="J144" i="152"/>
  <c r="K144" i="152"/>
  <c r="L144" i="152"/>
  <c r="V97" i="152" s="1"/>
  <c r="I145" i="152"/>
  <c r="J145" i="152"/>
  <c r="K145" i="152" s="1"/>
  <c r="L145" i="152" s="1"/>
  <c r="I146" i="152"/>
  <c r="J146" i="152"/>
  <c r="K146" i="152"/>
  <c r="L146" i="152"/>
  <c r="V99" i="152" s="1"/>
  <c r="I147" i="152"/>
  <c r="K147" i="152" s="1"/>
  <c r="J147" i="152"/>
  <c r="L147" i="152"/>
  <c r="V100" i="152" s="1"/>
  <c r="I148" i="152"/>
  <c r="J148" i="152"/>
  <c r="K148" i="152"/>
  <c r="L148" i="152" s="1"/>
  <c r="I149" i="152"/>
  <c r="J149" i="152"/>
  <c r="K149" i="152"/>
  <c r="L149" i="152" s="1"/>
  <c r="I150" i="152"/>
  <c r="J150" i="152"/>
  <c r="I151" i="152"/>
  <c r="J151" i="152"/>
  <c r="K151" i="152"/>
  <c r="L151" i="152" s="1"/>
  <c r="I130" i="152"/>
  <c r="J130" i="152"/>
  <c r="I129" i="152"/>
  <c r="K129" i="152" s="1"/>
  <c r="L129" i="152" s="1"/>
  <c r="J129" i="152"/>
  <c r="I128" i="152"/>
  <c r="K128" i="152" s="1"/>
  <c r="L128" i="152" s="1"/>
  <c r="J128" i="152"/>
  <c r="I127" i="152"/>
  <c r="J127" i="152"/>
  <c r="K127" i="152"/>
  <c r="L127" i="152" s="1"/>
  <c r="I126" i="152"/>
  <c r="K126" i="152" s="1"/>
  <c r="L126" i="152" s="1"/>
  <c r="J126" i="152"/>
  <c r="I125" i="152"/>
  <c r="K125" i="152" s="1"/>
  <c r="L125" i="152" s="1"/>
  <c r="J125" i="152"/>
  <c r="I124" i="152"/>
  <c r="K124" i="152" s="1"/>
  <c r="L124" i="152" s="1"/>
  <c r="J124" i="152"/>
  <c r="I123" i="152"/>
  <c r="J123" i="152"/>
  <c r="K123" i="152"/>
  <c r="L123" i="152" s="1"/>
  <c r="I122" i="152"/>
  <c r="K122" i="152" s="1"/>
  <c r="L122" i="152" s="1"/>
  <c r="J122" i="152"/>
  <c r="I121" i="152"/>
  <c r="K121" i="152" s="1"/>
  <c r="L121" i="152" s="1"/>
  <c r="J121" i="152"/>
  <c r="I120" i="152"/>
  <c r="K120" i="152" s="1"/>
  <c r="L120" i="152" s="1"/>
  <c r="J120" i="152"/>
  <c r="I119" i="152"/>
  <c r="J119" i="152"/>
  <c r="K119" i="152"/>
  <c r="L119" i="152" s="1"/>
  <c r="I118" i="152"/>
  <c r="K118" i="152" s="1"/>
  <c r="L118" i="152" s="1"/>
  <c r="J118" i="152"/>
  <c r="I117" i="152"/>
  <c r="K117" i="152" s="1"/>
  <c r="L117" i="152" s="1"/>
  <c r="J117" i="152"/>
  <c r="I116" i="152"/>
  <c r="K116" i="152" s="1"/>
  <c r="L116" i="152" s="1"/>
  <c r="J116" i="152"/>
  <c r="I115" i="152"/>
  <c r="J115" i="152"/>
  <c r="K115" i="152"/>
  <c r="L115" i="152" s="1"/>
  <c r="I114" i="152"/>
  <c r="K114" i="152" s="1"/>
  <c r="L114" i="152" s="1"/>
  <c r="J114" i="152"/>
  <c r="I113" i="152"/>
  <c r="K113" i="152" s="1"/>
  <c r="L113" i="152" s="1"/>
  <c r="J113" i="152"/>
  <c r="I112" i="152"/>
  <c r="K112" i="152" s="1"/>
  <c r="L112" i="152" s="1"/>
  <c r="J112" i="152"/>
  <c r="I111" i="152"/>
  <c r="J111" i="152"/>
  <c r="K111" i="152"/>
  <c r="L111" i="152" s="1"/>
  <c r="I110" i="152"/>
  <c r="K110" i="152" s="1"/>
  <c r="L110" i="152" s="1"/>
  <c r="J110" i="152"/>
  <c r="I109" i="152"/>
  <c r="K109" i="152" s="1"/>
  <c r="L109" i="152" s="1"/>
  <c r="J109" i="152"/>
  <c r="I108" i="152"/>
  <c r="K108" i="152" s="1"/>
  <c r="L108" i="152" s="1"/>
  <c r="J108" i="152"/>
  <c r="I107" i="152"/>
  <c r="J107" i="152"/>
  <c r="K107" i="152"/>
  <c r="L107" i="152" s="1"/>
  <c r="I106" i="152"/>
  <c r="K106" i="152" s="1"/>
  <c r="L106" i="152" s="1"/>
  <c r="J106" i="152"/>
  <c r="I105" i="152"/>
  <c r="K105" i="152" s="1"/>
  <c r="L105" i="152" s="1"/>
  <c r="J105" i="152"/>
  <c r="I104" i="152"/>
  <c r="K104" i="152" s="1"/>
  <c r="L104" i="152" s="1"/>
  <c r="J104" i="152"/>
  <c r="I103" i="152"/>
  <c r="J103" i="152"/>
  <c r="K103" i="152"/>
  <c r="L103" i="152" s="1"/>
  <c r="I102" i="152"/>
  <c r="K102" i="152" s="1"/>
  <c r="L102" i="152" s="1"/>
  <c r="J102" i="152"/>
  <c r="I101" i="152"/>
  <c r="K101" i="152" s="1"/>
  <c r="L101" i="152" s="1"/>
  <c r="J101" i="152"/>
  <c r="I100" i="152"/>
  <c r="K100" i="152" s="1"/>
  <c r="L100" i="152" s="1"/>
  <c r="J100" i="152"/>
  <c r="I99" i="152"/>
  <c r="J99" i="152"/>
  <c r="K99" i="152"/>
  <c r="L99" i="152" s="1"/>
  <c r="I98" i="152"/>
  <c r="K98" i="152" s="1"/>
  <c r="L98" i="152" s="1"/>
  <c r="J98" i="152"/>
  <c r="I97" i="152"/>
  <c r="K97" i="152" s="1"/>
  <c r="L97" i="152" s="1"/>
  <c r="J97" i="152"/>
  <c r="I96" i="152"/>
  <c r="K96" i="152" s="1"/>
  <c r="L96" i="152" s="1"/>
  <c r="J96" i="152"/>
  <c r="I95" i="152"/>
  <c r="J95" i="152"/>
  <c r="K95" i="152"/>
  <c r="L95" i="152" s="1"/>
  <c r="I94" i="152"/>
  <c r="K94" i="152" s="1"/>
  <c r="L94" i="152" s="1"/>
  <c r="J94" i="152"/>
  <c r="I93" i="152"/>
  <c r="K93" i="152" s="1"/>
  <c r="L93" i="152" s="1"/>
  <c r="J93" i="152"/>
  <c r="I92" i="152"/>
  <c r="K92" i="152" s="1"/>
  <c r="L92" i="152" s="1"/>
  <c r="J92" i="152"/>
  <c r="I91" i="152"/>
  <c r="J91" i="152"/>
  <c r="K91" i="152"/>
  <c r="L91" i="152" s="1"/>
  <c r="I90" i="152"/>
  <c r="K90" i="152" s="1"/>
  <c r="L90" i="152" s="1"/>
  <c r="J90" i="152"/>
  <c r="I89" i="152"/>
  <c r="K89" i="152" s="1"/>
  <c r="L89" i="152" s="1"/>
  <c r="J89" i="152"/>
  <c r="I88" i="152"/>
  <c r="K88" i="152" s="1"/>
  <c r="L88" i="152" s="1"/>
  <c r="J88" i="152"/>
  <c r="I87" i="152"/>
  <c r="J87" i="152"/>
  <c r="K87" i="152"/>
  <c r="L87" i="152" s="1"/>
  <c r="I86" i="152"/>
  <c r="K86" i="152" s="1"/>
  <c r="L86" i="152" s="1"/>
  <c r="J86" i="152"/>
  <c r="I85" i="152"/>
  <c r="K85" i="152" s="1"/>
  <c r="L85" i="152" s="1"/>
  <c r="J85" i="152"/>
  <c r="I84" i="152"/>
  <c r="K84" i="152" s="1"/>
  <c r="L84" i="152" s="1"/>
  <c r="J84" i="152"/>
  <c r="I83" i="152"/>
  <c r="J83" i="152"/>
  <c r="K83" i="152"/>
  <c r="L83" i="152" s="1"/>
  <c r="I82" i="152"/>
  <c r="K82" i="152" s="1"/>
  <c r="L82" i="152" s="1"/>
  <c r="J82" i="152"/>
  <c r="I81" i="152"/>
  <c r="K81" i="152" s="1"/>
  <c r="L81" i="152" s="1"/>
  <c r="J81" i="152"/>
  <c r="I80" i="152"/>
  <c r="K80" i="152" s="1"/>
  <c r="L80" i="152" s="1"/>
  <c r="J80" i="152"/>
  <c r="I79" i="152"/>
  <c r="J79" i="152"/>
  <c r="K79" i="152"/>
  <c r="L79" i="152" s="1"/>
  <c r="I78" i="152"/>
  <c r="K78" i="152" s="1"/>
  <c r="L78" i="152" s="1"/>
  <c r="J78" i="152"/>
  <c r="I77" i="152"/>
  <c r="K77" i="152" s="1"/>
  <c r="L77" i="152" s="1"/>
  <c r="J77" i="152"/>
  <c r="I76" i="152"/>
  <c r="K76" i="152" s="1"/>
  <c r="L76" i="152" s="1"/>
  <c r="J76" i="152"/>
  <c r="I75" i="152"/>
  <c r="J75" i="152"/>
  <c r="K75" i="152"/>
  <c r="L75" i="152" s="1"/>
  <c r="I74" i="152"/>
  <c r="K74" i="152" s="1"/>
  <c r="L74" i="152" s="1"/>
  <c r="J74" i="152"/>
  <c r="I73" i="152"/>
  <c r="K73" i="152" s="1"/>
  <c r="L73" i="152" s="1"/>
  <c r="J73" i="152"/>
  <c r="I72" i="152"/>
  <c r="K72" i="152" s="1"/>
  <c r="L72" i="152" s="1"/>
  <c r="J72" i="152"/>
  <c r="I71" i="152"/>
  <c r="J71" i="152"/>
  <c r="K71" i="152"/>
  <c r="L71" i="152" s="1"/>
  <c r="I70" i="152"/>
  <c r="K70" i="152" s="1"/>
  <c r="L70" i="152" s="1"/>
  <c r="J70" i="152"/>
  <c r="I69" i="152"/>
  <c r="K69" i="152" s="1"/>
  <c r="L69" i="152" s="1"/>
  <c r="J69" i="152"/>
  <c r="I68" i="152"/>
  <c r="K68" i="152" s="1"/>
  <c r="L68" i="152" s="1"/>
  <c r="J68" i="152"/>
  <c r="I67" i="152"/>
  <c r="J67" i="152"/>
  <c r="K67" i="152"/>
  <c r="L67" i="152" s="1"/>
  <c r="I66" i="152"/>
  <c r="K66" i="152" s="1"/>
  <c r="L66" i="152" s="1"/>
  <c r="J66" i="152"/>
  <c r="I65" i="152"/>
  <c r="K65" i="152" s="1"/>
  <c r="L65" i="152" s="1"/>
  <c r="J65" i="152"/>
  <c r="I64" i="152"/>
  <c r="K64" i="152" s="1"/>
  <c r="L64" i="152" s="1"/>
  <c r="J64" i="152"/>
  <c r="I63" i="152"/>
  <c r="J63" i="152"/>
  <c r="K63" i="152"/>
  <c r="L63" i="152" s="1"/>
  <c r="I62" i="152"/>
  <c r="K62" i="152" s="1"/>
  <c r="L62" i="152" s="1"/>
  <c r="J62" i="152"/>
  <c r="I61" i="152"/>
  <c r="K61" i="152" s="1"/>
  <c r="L61" i="152" s="1"/>
  <c r="J61" i="152"/>
  <c r="I60" i="152"/>
  <c r="K60" i="152" s="1"/>
  <c r="L60" i="152" s="1"/>
  <c r="J60" i="152"/>
  <c r="I59" i="152"/>
  <c r="J59" i="152"/>
  <c r="K59" i="152"/>
  <c r="L59" i="152" s="1"/>
  <c r="I58" i="152"/>
  <c r="K58" i="152" s="1"/>
  <c r="L58" i="152" s="1"/>
  <c r="J58" i="152"/>
  <c r="I57" i="152"/>
  <c r="K57" i="152" s="1"/>
  <c r="L57" i="152" s="1"/>
  <c r="J57" i="152"/>
  <c r="I56" i="152"/>
  <c r="K56" i="152" s="1"/>
  <c r="L56" i="152" s="1"/>
  <c r="J56" i="152"/>
  <c r="I55" i="152"/>
  <c r="J55" i="152"/>
  <c r="K55" i="152"/>
  <c r="L55" i="152" s="1"/>
  <c r="I54" i="152"/>
  <c r="K54" i="152" s="1"/>
  <c r="L54" i="152" s="1"/>
  <c r="J54" i="152"/>
  <c r="I53" i="152"/>
  <c r="K53" i="152" s="1"/>
  <c r="L53" i="152" s="1"/>
  <c r="J53" i="152"/>
  <c r="I52" i="152"/>
  <c r="K52" i="152" s="1"/>
  <c r="L52" i="152" s="1"/>
  <c r="J52" i="152"/>
  <c r="I51" i="152"/>
  <c r="J51" i="152"/>
  <c r="K51" i="152"/>
  <c r="L51" i="152" s="1"/>
  <c r="I50" i="152"/>
  <c r="K50" i="152" s="1"/>
  <c r="L50" i="152" s="1"/>
  <c r="J50" i="152"/>
  <c r="I49" i="152"/>
  <c r="K49" i="152" s="1"/>
  <c r="L49" i="152" s="1"/>
  <c r="J49" i="152"/>
  <c r="I48" i="152"/>
  <c r="K48" i="152" s="1"/>
  <c r="L48" i="152" s="1"/>
  <c r="J48" i="152"/>
  <c r="I47" i="152"/>
  <c r="J47" i="152"/>
  <c r="K47" i="152"/>
  <c r="L47" i="152" s="1"/>
  <c r="I46" i="152"/>
  <c r="K46" i="152" s="1"/>
  <c r="L46" i="152" s="1"/>
  <c r="J46" i="152"/>
  <c r="I25" i="152"/>
  <c r="K25" i="152" s="1"/>
  <c r="L25" i="152" s="1"/>
  <c r="J25" i="152"/>
  <c r="I24" i="152"/>
  <c r="K24" i="152" s="1"/>
  <c r="L24" i="152" s="1"/>
  <c r="J24" i="152"/>
  <c r="I23" i="152"/>
  <c r="J23" i="152"/>
  <c r="K23" i="152"/>
  <c r="L23" i="152" s="1"/>
  <c r="I22" i="152"/>
  <c r="K22" i="152" s="1"/>
  <c r="L22" i="152" s="1"/>
  <c r="J22" i="152"/>
  <c r="I21" i="152"/>
  <c r="K21" i="152" s="1"/>
  <c r="L21" i="152" s="1"/>
  <c r="J21" i="152"/>
  <c r="I20" i="152"/>
  <c r="K20" i="152" s="1"/>
  <c r="L20" i="152" s="1"/>
  <c r="J20" i="152"/>
  <c r="I19" i="152"/>
  <c r="J19" i="152"/>
  <c r="K19" i="152"/>
  <c r="L19" i="152" s="1"/>
  <c r="I18" i="152"/>
  <c r="K18" i="152" s="1"/>
  <c r="L18" i="152" s="1"/>
  <c r="J18" i="152"/>
  <c r="I17" i="152"/>
  <c r="K17" i="152" s="1"/>
  <c r="L17" i="152" s="1"/>
  <c r="J17" i="152"/>
  <c r="I16" i="152"/>
  <c r="K16" i="152" s="1"/>
  <c r="L16" i="152" s="1"/>
  <c r="J16" i="152"/>
  <c r="I15" i="152"/>
  <c r="J15" i="152"/>
  <c r="K15" i="152"/>
  <c r="L15" i="152" s="1"/>
  <c r="I14" i="152"/>
  <c r="K14" i="152" s="1"/>
  <c r="L14" i="152" s="1"/>
  <c r="J14" i="152"/>
  <c r="I13" i="152"/>
  <c r="K13" i="152" s="1"/>
  <c r="L13" i="152" s="1"/>
  <c r="J13" i="152"/>
  <c r="I12" i="152"/>
  <c r="K12" i="152" s="1"/>
  <c r="L12" i="152" s="1"/>
  <c r="J12" i="152"/>
  <c r="I11" i="152"/>
  <c r="J11" i="152"/>
  <c r="K11" i="152"/>
  <c r="L11" i="152" s="1"/>
  <c r="I10" i="152"/>
  <c r="K10" i="152" s="1"/>
  <c r="L10" i="152" s="1"/>
  <c r="J10" i="152"/>
  <c r="I9" i="152"/>
  <c r="K9" i="152" s="1"/>
  <c r="L9" i="152" s="1"/>
  <c r="J9" i="152"/>
  <c r="I8" i="152"/>
  <c r="K8" i="152" s="1"/>
  <c r="L8" i="152" s="1"/>
  <c r="J8" i="152"/>
  <c r="I7" i="152"/>
  <c r="J7" i="152"/>
  <c r="K7" i="152"/>
  <c r="L7" i="152" s="1"/>
  <c r="I6" i="152"/>
  <c r="K6" i="152" s="1"/>
  <c r="L6" i="152" s="1"/>
  <c r="J6" i="152"/>
  <c r="I5" i="152"/>
  <c r="K5" i="152" s="1"/>
  <c r="L5" i="152" s="1"/>
  <c r="J5" i="152"/>
  <c r="I4" i="152"/>
  <c r="J4" i="152"/>
  <c r="K4" i="152" s="1"/>
  <c r="L4" i="152" s="1"/>
  <c r="I3" i="152"/>
  <c r="K3" i="152" s="1"/>
  <c r="L3" i="152" s="1"/>
  <c r="J3" i="152"/>
  <c r="I2" i="152"/>
  <c r="J2" i="152"/>
  <c r="K2" i="152" s="1"/>
  <c r="L2" i="152" s="1"/>
  <c r="I152" i="151"/>
  <c r="J152" i="151"/>
  <c r="K152" i="151" s="1"/>
  <c r="L152" i="151" s="1"/>
  <c r="I26" i="151"/>
  <c r="J26" i="151"/>
  <c r="K26" i="151" s="1"/>
  <c r="L26" i="151" s="1"/>
  <c r="I27" i="151"/>
  <c r="K27" i="151" s="1"/>
  <c r="L27" i="151" s="1"/>
  <c r="V65" i="151" s="1"/>
  <c r="J27" i="151"/>
  <c r="I28" i="151"/>
  <c r="K28" i="151" s="1"/>
  <c r="J28" i="151"/>
  <c r="L28" i="151"/>
  <c r="V66" i="151" s="1"/>
  <c r="I29" i="151"/>
  <c r="J29" i="151"/>
  <c r="K29" i="151"/>
  <c r="L29" i="151" s="1"/>
  <c r="V67" i="151" s="1"/>
  <c r="I30" i="151"/>
  <c r="J30" i="151"/>
  <c r="K30" i="151" s="1"/>
  <c r="L30" i="151" s="1"/>
  <c r="I31" i="151"/>
  <c r="K31" i="151" s="1"/>
  <c r="L31" i="151" s="1"/>
  <c r="J31" i="151"/>
  <c r="V69" i="151"/>
  <c r="I32" i="151"/>
  <c r="K32" i="151" s="1"/>
  <c r="L32" i="151" s="1"/>
  <c r="V70" i="151" s="1"/>
  <c r="J32" i="151"/>
  <c r="I33" i="151"/>
  <c r="J33" i="151"/>
  <c r="K33" i="151"/>
  <c r="L33" i="151" s="1"/>
  <c r="V71" i="151" s="1"/>
  <c r="I34" i="151"/>
  <c r="J34" i="151"/>
  <c r="K34" i="151" s="1"/>
  <c r="L34" i="151" s="1"/>
  <c r="I35" i="151"/>
  <c r="K35" i="151" s="1"/>
  <c r="L35" i="151" s="1"/>
  <c r="V73" i="151" s="1"/>
  <c r="J35" i="151"/>
  <c r="I36" i="151"/>
  <c r="K36" i="151" s="1"/>
  <c r="L36" i="151" s="1"/>
  <c r="J36" i="151"/>
  <c r="I37" i="151"/>
  <c r="J37" i="151"/>
  <c r="K37" i="151"/>
  <c r="L37" i="151" s="1"/>
  <c r="V75" i="151" s="1"/>
  <c r="I38" i="151"/>
  <c r="J38" i="151"/>
  <c r="K38" i="151" s="1"/>
  <c r="L38" i="151" s="1"/>
  <c r="I39" i="151"/>
  <c r="K39" i="151" s="1"/>
  <c r="L39" i="151" s="1"/>
  <c r="J39" i="151"/>
  <c r="I40" i="151"/>
  <c r="K40" i="151" s="1"/>
  <c r="J40" i="151"/>
  <c r="L40" i="151"/>
  <c r="V78" i="151" s="1"/>
  <c r="I41" i="151"/>
  <c r="J41" i="151"/>
  <c r="K41" i="151"/>
  <c r="L41" i="151" s="1"/>
  <c r="I42" i="151"/>
  <c r="J42" i="151"/>
  <c r="K42" i="151" s="1"/>
  <c r="L42" i="151" s="1"/>
  <c r="I43" i="151"/>
  <c r="K43" i="151" s="1"/>
  <c r="L43" i="151" s="1"/>
  <c r="J43" i="151"/>
  <c r="V81" i="151"/>
  <c r="I44" i="151"/>
  <c r="K44" i="151" s="1"/>
  <c r="J44" i="151"/>
  <c r="L44" i="151"/>
  <c r="V82" i="151" s="1"/>
  <c r="I45" i="151"/>
  <c r="J45" i="151"/>
  <c r="K45" i="151"/>
  <c r="L45" i="151" s="1"/>
  <c r="I131" i="151"/>
  <c r="J131" i="151"/>
  <c r="K131" i="151" s="1"/>
  <c r="L131" i="151" s="1"/>
  <c r="V84" i="151" s="1"/>
  <c r="I132" i="151"/>
  <c r="K132" i="151" s="1"/>
  <c r="L132" i="151" s="1"/>
  <c r="J132" i="151"/>
  <c r="V85" i="151"/>
  <c r="I133" i="151"/>
  <c r="K133" i="151" s="1"/>
  <c r="J133" i="151"/>
  <c r="L133" i="151"/>
  <c r="V86" i="151" s="1"/>
  <c r="I134" i="151"/>
  <c r="J134" i="151"/>
  <c r="K134" i="151"/>
  <c r="L134" i="151" s="1"/>
  <c r="I135" i="151"/>
  <c r="J135" i="151"/>
  <c r="K135" i="151" s="1"/>
  <c r="L135" i="151" s="1"/>
  <c r="V88" i="151" s="1"/>
  <c r="I136" i="151"/>
  <c r="K136" i="151" s="1"/>
  <c r="L136" i="151" s="1"/>
  <c r="J136" i="151"/>
  <c r="V89" i="151"/>
  <c r="I137" i="151"/>
  <c r="K137" i="151" s="1"/>
  <c r="J137" i="151"/>
  <c r="L137" i="151"/>
  <c r="V90" i="151" s="1"/>
  <c r="I138" i="151"/>
  <c r="J138" i="151"/>
  <c r="K138" i="151"/>
  <c r="L138" i="151" s="1"/>
  <c r="I139" i="151"/>
  <c r="J139" i="151"/>
  <c r="K139" i="151" s="1"/>
  <c r="L139" i="151" s="1"/>
  <c r="V92" i="151" s="1"/>
  <c r="I140" i="151"/>
  <c r="K140" i="151" s="1"/>
  <c r="L140" i="151" s="1"/>
  <c r="J140" i="151"/>
  <c r="V93" i="151"/>
  <c r="I141" i="151"/>
  <c r="K141" i="151" s="1"/>
  <c r="L141" i="151" s="1"/>
  <c r="J141" i="151"/>
  <c r="I142" i="151"/>
  <c r="J142" i="151"/>
  <c r="K142" i="151"/>
  <c r="L142" i="151" s="1"/>
  <c r="I143" i="151"/>
  <c r="J143" i="151"/>
  <c r="K143" i="151" s="1"/>
  <c r="L143" i="151" s="1"/>
  <c r="V96" i="151" s="1"/>
  <c r="I144" i="151"/>
  <c r="K144" i="151" s="1"/>
  <c r="L144" i="151" s="1"/>
  <c r="J144" i="151"/>
  <c r="I145" i="151"/>
  <c r="K145" i="151" s="1"/>
  <c r="J145" i="151"/>
  <c r="L145" i="151"/>
  <c r="V98" i="151" s="1"/>
  <c r="I146" i="151"/>
  <c r="J146" i="151"/>
  <c r="K146" i="151"/>
  <c r="L146" i="151" s="1"/>
  <c r="I147" i="151"/>
  <c r="J147" i="151"/>
  <c r="K147" i="151" s="1"/>
  <c r="L147" i="151" s="1"/>
  <c r="V100" i="151" s="1"/>
  <c r="I148" i="151"/>
  <c r="K148" i="151" s="1"/>
  <c r="L148" i="151" s="1"/>
  <c r="J148" i="151"/>
  <c r="V101" i="151"/>
  <c r="I149" i="151"/>
  <c r="K149" i="151" s="1"/>
  <c r="J149" i="151"/>
  <c r="L149" i="151"/>
  <c r="V102" i="151" s="1"/>
  <c r="I150" i="151"/>
  <c r="J150" i="151"/>
  <c r="K150" i="151"/>
  <c r="L150" i="151" s="1"/>
  <c r="I151" i="151"/>
  <c r="J151" i="151"/>
  <c r="K151" i="151" s="1"/>
  <c r="L151" i="151" s="1"/>
  <c r="V104" i="151" s="1"/>
  <c r="I130" i="151"/>
  <c r="J130" i="151"/>
  <c r="K130" i="151"/>
  <c r="L130" i="151"/>
  <c r="I129" i="151"/>
  <c r="K129" i="151" s="1"/>
  <c r="L129" i="151" s="1"/>
  <c r="J129" i="151"/>
  <c r="I128" i="151"/>
  <c r="J128" i="151"/>
  <c r="K128" i="151"/>
  <c r="L128" i="151" s="1"/>
  <c r="I127" i="151"/>
  <c r="J127" i="151"/>
  <c r="I126" i="151"/>
  <c r="J126" i="151"/>
  <c r="K126" i="151"/>
  <c r="L126" i="151" s="1"/>
  <c r="I125" i="151"/>
  <c r="K125" i="151" s="1"/>
  <c r="L125" i="151" s="1"/>
  <c r="J125" i="151"/>
  <c r="I124" i="151"/>
  <c r="J124" i="151"/>
  <c r="K124" i="151"/>
  <c r="L124" i="151" s="1"/>
  <c r="I123" i="151"/>
  <c r="J123" i="151"/>
  <c r="I122" i="151"/>
  <c r="J122" i="151"/>
  <c r="K122" i="151"/>
  <c r="L122" i="151" s="1"/>
  <c r="I121" i="151"/>
  <c r="J121" i="151"/>
  <c r="I120" i="151"/>
  <c r="J120" i="151"/>
  <c r="K120" i="151"/>
  <c r="L120" i="151" s="1"/>
  <c r="I119" i="151"/>
  <c r="J119" i="151"/>
  <c r="I118" i="151"/>
  <c r="J118" i="151"/>
  <c r="K118" i="151"/>
  <c r="L118" i="151" s="1"/>
  <c r="I117" i="151"/>
  <c r="J117" i="151"/>
  <c r="I116" i="151"/>
  <c r="J116" i="151"/>
  <c r="K116" i="151"/>
  <c r="L116" i="151" s="1"/>
  <c r="I115" i="151"/>
  <c r="J115" i="151"/>
  <c r="I114" i="151"/>
  <c r="J114" i="151"/>
  <c r="K114" i="151"/>
  <c r="L114" i="151" s="1"/>
  <c r="I113" i="151"/>
  <c r="J113" i="151"/>
  <c r="I112" i="151"/>
  <c r="J112" i="151"/>
  <c r="K112" i="151"/>
  <c r="L112" i="151" s="1"/>
  <c r="I111" i="151"/>
  <c r="J111" i="151"/>
  <c r="I110" i="151"/>
  <c r="J110" i="151"/>
  <c r="K110" i="151"/>
  <c r="L110" i="151" s="1"/>
  <c r="I109" i="151"/>
  <c r="J109" i="151"/>
  <c r="I108" i="151"/>
  <c r="J108" i="151"/>
  <c r="K108" i="151"/>
  <c r="L108" i="151" s="1"/>
  <c r="I107" i="151"/>
  <c r="J107" i="151"/>
  <c r="I106" i="151"/>
  <c r="J106" i="151"/>
  <c r="K106" i="151"/>
  <c r="L106" i="151" s="1"/>
  <c r="I105" i="151"/>
  <c r="J105" i="151"/>
  <c r="I104" i="151"/>
  <c r="J104" i="151"/>
  <c r="K104" i="151"/>
  <c r="L104" i="151" s="1"/>
  <c r="I103" i="151"/>
  <c r="J103" i="151"/>
  <c r="I102" i="151"/>
  <c r="J102" i="151"/>
  <c r="K102" i="151"/>
  <c r="L102" i="151" s="1"/>
  <c r="I101" i="151"/>
  <c r="J101" i="151"/>
  <c r="I100" i="151"/>
  <c r="J100" i="151"/>
  <c r="K100" i="151"/>
  <c r="L100" i="151" s="1"/>
  <c r="I99" i="151"/>
  <c r="J99" i="151"/>
  <c r="I98" i="151"/>
  <c r="J98" i="151"/>
  <c r="K98" i="151"/>
  <c r="L98" i="151" s="1"/>
  <c r="I97" i="151"/>
  <c r="J97" i="151"/>
  <c r="I96" i="151"/>
  <c r="J96" i="151"/>
  <c r="K96" i="151"/>
  <c r="L96" i="151" s="1"/>
  <c r="I95" i="151"/>
  <c r="J95" i="151"/>
  <c r="I94" i="151"/>
  <c r="J94" i="151"/>
  <c r="K94" i="151"/>
  <c r="L94" i="151" s="1"/>
  <c r="I93" i="151"/>
  <c r="J93" i="151"/>
  <c r="I92" i="151"/>
  <c r="J92" i="151"/>
  <c r="K92" i="151"/>
  <c r="L92" i="151" s="1"/>
  <c r="I91" i="151"/>
  <c r="J91" i="151"/>
  <c r="I90" i="151"/>
  <c r="J90" i="151"/>
  <c r="K90" i="151"/>
  <c r="L90" i="151" s="1"/>
  <c r="I89" i="151"/>
  <c r="J89" i="151"/>
  <c r="I88" i="151"/>
  <c r="J88" i="151"/>
  <c r="K88" i="151"/>
  <c r="L88" i="151" s="1"/>
  <c r="I87" i="151"/>
  <c r="J87" i="151"/>
  <c r="I86" i="151"/>
  <c r="K86" i="151" s="1"/>
  <c r="L86" i="151" s="1"/>
  <c r="J86" i="151"/>
  <c r="I85" i="151"/>
  <c r="J85" i="151"/>
  <c r="K85" i="151" s="1"/>
  <c r="L85" i="151" s="1"/>
  <c r="I84" i="151"/>
  <c r="J84" i="151"/>
  <c r="K84" i="151"/>
  <c r="L84" i="151"/>
  <c r="I83" i="151"/>
  <c r="K83" i="151" s="1"/>
  <c r="L83" i="151" s="1"/>
  <c r="J83" i="151"/>
  <c r="I82" i="151"/>
  <c r="J82" i="151"/>
  <c r="K82" i="151" s="1"/>
  <c r="L82" i="151" s="1"/>
  <c r="I81" i="151"/>
  <c r="K81" i="151" s="1"/>
  <c r="L81" i="151" s="1"/>
  <c r="J81" i="151"/>
  <c r="I80" i="151"/>
  <c r="J80" i="151"/>
  <c r="K80" i="151"/>
  <c r="L80" i="151" s="1"/>
  <c r="I79" i="151"/>
  <c r="J79" i="151"/>
  <c r="I78" i="151"/>
  <c r="K78" i="151" s="1"/>
  <c r="L78" i="151" s="1"/>
  <c r="J78" i="151"/>
  <c r="I77" i="151"/>
  <c r="J77" i="151"/>
  <c r="K77" i="151" s="1"/>
  <c r="L77" i="151" s="1"/>
  <c r="I76" i="151"/>
  <c r="J76" i="151"/>
  <c r="K76" i="151"/>
  <c r="L76" i="151"/>
  <c r="I75" i="151"/>
  <c r="K75" i="151" s="1"/>
  <c r="L75" i="151" s="1"/>
  <c r="J75" i="151"/>
  <c r="I74" i="151"/>
  <c r="J74" i="151"/>
  <c r="K74" i="151" s="1"/>
  <c r="L74" i="151" s="1"/>
  <c r="I73" i="151"/>
  <c r="K73" i="151" s="1"/>
  <c r="L73" i="151" s="1"/>
  <c r="J73" i="151"/>
  <c r="I72" i="151"/>
  <c r="J72" i="151"/>
  <c r="K72" i="151"/>
  <c r="L72" i="151" s="1"/>
  <c r="I71" i="151"/>
  <c r="J71" i="151"/>
  <c r="I70" i="151"/>
  <c r="K70" i="151" s="1"/>
  <c r="L70" i="151" s="1"/>
  <c r="J70" i="151"/>
  <c r="I69" i="151"/>
  <c r="J69" i="151"/>
  <c r="K69" i="151" s="1"/>
  <c r="L69" i="151" s="1"/>
  <c r="I68" i="151"/>
  <c r="J68" i="151"/>
  <c r="K68" i="151"/>
  <c r="L68" i="151"/>
  <c r="I67" i="151"/>
  <c r="K67" i="151" s="1"/>
  <c r="L67" i="151" s="1"/>
  <c r="J67" i="151"/>
  <c r="I66" i="151"/>
  <c r="J66" i="151"/>
  <c r="K66" i="151" s="1"/>
  <c r="L66" i="151" s="1"/>
  <c r="I65" i="151"/>
  <c r="K65" i="151" s="1"/>
  <c r="L65" i="151" s="1"/>
  <c r="J65" i="151"/>
  <c r="I64" i="151"/>
  <c r="J64" i="151"/>
  <c r="K64" i="151"/>
  <c r="L64" i="151" s="1"/>
  <c r="I63" i="151"/>
  <c r="J63" i="151"/>
  <c r="I62" i="151"/>
  <c r="K62" i="151" s="1"/>
  <c r="L62" i="151" s="1"/>
  <c r="J62" i="151"/>
  <c r="I61" i="151"/>
  <c r="J61" i="151"/>
  <c r="K61" i="151" s="1"/>
  <c r="L61" i="151" s="1"/>
  <c r="I60" i="151"/>
  <c r="J60" i="151"/>
  <c r="K60" i="151"/>
  <c r="L60" i="151"/>
  <c r="I59" i="151"/>
  <c r="K59" i="151" s="1"/>
  <c r="L59" i="151" s="1"/>
  <c r="J59" i="151"/>
  <c r="I58" i="151"/>
  <c r="J58" i="151"/>
  <c r="K58" i="151" s="1"/>
  <c r="L58" i="151" s="1"/>
  <c r="I57" i="151"/>
  <c r="K57" i="151" s="1"/>
  <c r="L57" i="151" s="1"/>
  <c r="J57" i="151"/>
  <c r="I56" i="151"/>
  <c r="J56" i="151"/>
  <c r="K56" i="151"/>
  <c r="L56" i="151" s="1"/>
  <c r="I55" i="151"/>
  <c r="J55" i="151"/>
  <c r="I54" i="151"/>
  <c r="K54" i="151" s="1"/>
  <c r="L54" i="151" s="1"/>
  <c r="J54" i="151"/>
  <c r="I53" i="151"/>
  <c r="J53" i="151"/>
  <c r="K53" i="151" s="1"/>
  <c r="L53" i="151" s="1"/>
  <c r="I52" i="151"/>
  <c r="J52" i="151"/>
  <c r="K52" i="151"/>
  <c r="L52" i="151"/>
  <c r="I51" i="151"/>
  <c r="K51" i="151" s="1"/>
  <c r="L51" i="151" s="1"/>
  <c r="J51" i="151"/>
  <c r="I50" i="151"/>
  <c r="J50" i="151"/>
  <c r="K50" i="151" s="1"/>
  <c r="L50" i="151" s="1"/>
  <c r="I49" i="151"/>
  <c r="K49" i="151" s="1"/>
  <c r="L49" i="151" s="1"/>
  <c r="J49" i="151"/>
  <c r="I48" i="151"/>
  <c r="J48" i="151"/>
  <c r="K48" i="151"/>
  <c r="L48" i="151" s="1"/>
  <c r="I47" i="151"/>
  <c r="J47" i="151"/>
  <c r="I46" i="151"/>
  <c r="K46" i="151" s="1"/>
  <c r="L46" i="151" s="1"/>
  <c r="J46" i="151"/>
  <c r="I25" i="151"/>
  <c r="J25" i="151"/>
  <c r="K25" i="151" s="1"/>
  <c r="L25" i="151" s="1"/>
  <c r="I24" i="151"/>
  <c r="J24" i="151"/>
  <c r="K24" i="151"/>
  <c r="L24" i="151"/>
  <c r="I23" i="151"/>
  <c r="K23" i="151" s="1"/>
  <c r="L23" i="151" s="1"/>
  <c r="J23" i="151"/>
  <c r="I22" i="151"/>
  <c r="J22" i="151"/>
  <c r="K22" i="151" s="1"/>
  <c r="L22" i="151" s="1"/>
  <c r="I21" i="151"/>
  <c r="K21" i="151" s="1"/>
  <c r="L21" i="151" s="1"/>
  <c r="J21" i="151"/>
  <c r="I20" i="151"/>
  <c r="J20" i="151"/>
  <c r="K20" i="151"/>
  <c r="L20" i="151" s="1"/>
  <c r="I19" i="151"/>
  <c r="J19" i="151"/>
  <c r="I18" i="151"/>
  <c r="K18" i="151" s="1"/>
  <c r="L18" i="151" s="1"/>
  <c r="J18" i="151"/>
  <c r="I17" i="151"/>
  <c r="J17" i="151"/>
  <c r="K17" i="151" s="1"/>
  <c r="L17" i="151" s="1"/>
  <c r="I16" i="151"/>
  <c r="J16" i="151"/>
  <c r="K16" i="151"/>
  <c r="L16" i="151"/>
  <c r="I15" i="151"/>
  <c r="K15" i="151" s="1"/>
  <c r="L15" i="151" s="1"/>
  <c r="J15" i="151"/>
  <c r="I14" i="151"/>
  <c r="J14" i="151"/>
  <c r="K14" i="151" s="1"/>
  <c r="L14" i="151" s="1"/>
  <c r="I13" i="151"/>
  <c r="K13" i="151" s="1"/>
  <c r="L13" i="151" s="1"/>
  <c r="J13" i="151"/>
  <c r="I12" i="151"/>
  <c r="J12" i="151"/>
  <c r="K12" i="151"/>
  <c r="L12" i="151" s="1"/>
  <c r="I11" i="151"/>
  <c r="J11" i="151"/>
  <c r="I10" i="151"/>
  <c r="K10" i="151" s="1"/>
  <c r="L10" i="151" s="1"/>
  <c r="J10" i="151"/>
  <c r="I9" i="151"/>
  <c r="J9" i="151"/>
  <c r="K9" i="151" s="1"/>
  <c r="L9" i="151" s="1"/>
  <c r="I8" i="151"/>
  <c r="J8" i="151"/>
  <c r="K8" i="151"/>
  <c r="L8" i="151"/>
  <c r="I7" i="151"/>
  <c r="K7" i="151" s="1"/>
  <c r="L7" i="151" s="1"/>
  <c r="J7" i="151"/>
  <c r="I6" i="151"/>
  <c r="J6" i="151"/>
  <c r="K6" i="151" s="1"/>
  <c r="L6" i="151" s="1"/>
  <c r="I5" i="151"/>
  <c r="J5" i="151"/>
  <c r="K5" i="151"/>
  <c r="L5" i="151"/>
  <c r="I4" i="151"/>
  <c r="K4" i="151" s="1"/>
  <c r="L4" i="151" s="1"/>
  <c r="J4" i="151"/>
  <c r="I3" i="151"/>
  <c r="K3" i="151" s="1"/>
  <c r="L3" i="151" s="1"/>
  <c r="J3" i="151"/>
  <c r="I2" i="151"/>
  <c r="K2" i="151" s="1"/>
  <c r="J2" i="151"/>
  <c r="L2" i="151"/>
  <c r="I37" i="105"/>
  <c r="J37" i="105"/>
  <c r="I26" i="105"/>
  <c r="K26" i="105" s="1"/>
  <c r="J26" i="105"/>
  <c r="L26" i="105"/>
  <c r="V64" i="105" s="1"/>
  <c r="I27" i="105"/>
  <c r="J27" i="105"/>
  <c r="I28" i="105"/>
  <c r="J28" i="105"/>
  <c r="K28" i="105"/>
  <c r="L28" i="105" s="1"/>
  <c r="V66" i="105" s="1"/>
  <c r="I29" i="105"/>
  <c r="K29" i="105" s="1"/>
  <c r="L29" i="105" s="1"/>
  <c r="V67" i="105" s="1"/>
  <c r="J29" i="105"/>
  <c r="I30" i="105"/>
  <c r="J30" i="105"/>
  <c r="K30" i="105"/>
  <c r="L30" i="105" s="1"/>
  <c r="V68" i="105" s="1"/>
  <c r="I31" i="105"/>
  <c r="J31" i="105"/>
  <c r="K31" i="105"/>
  <c r="L31" i="105"/>
  <c r="V69" i="105"/>
  <c r="I32" i="105"/>
  <c r="K32" i="105" s="1"/>
  <c r="L32" i="105" s="1"/>
  <c r="V70" i="105" s="1"/>
  <c r="J32" i="105"/>
  <c r="I33" i="105"/>
  <c r="K33" i="105" s="1"/>
  <c r="L33" i="105" s="1"/>
  <c r="V71" i="105" s="1"/>
  <c r="J33" i="105"/>
  <c r="I34" i="105"/>
  <c r="K34" i="105" s="1"/>
  <c r="L34" i="105" s="1"/>
  <c r="V72" i="105" s="1"/>
  <c r="J34" i="105"/>
  <c r="I35" i="105"/>
  <c r="J35" i="105"/>
  <c r="K35" i="105"/>
  <c r="L35" i="105"/>
  <c r="V73" i="105" s="1"/>
  <c r="I36" i="105"/>
  <c r="J36" i="105"/>
  <c r="K36" i="105"/>
  <c r="L36" i="105"/>
  <c r="I38" i="105"/>
  <c r="K38" i="105" s="1"/>
  <c r="J38" i="105"/>
  <c r="L38" i="105"/>
  <c r="V76" i="105" s="1"/>
  <c r="I39" i="105"/>
  <c r="J39" i="105"/>
  <c r="I40" i="105"/>
  <c r="J40" i="105"/>
  <c r="K40" i="105"/>
  <c r="L40" i="105" s="1"/>
  <c r="V78" i="105" s="1"/>
  <c r="I41" i="105"/>
  <c r="K41" i="105" s="1"/>
  <c r="L41" i="105" s="1"/>
  <c r="J41" i="105"/>
  <c r="I42" i="105"/>
  <c r="J42" i="105"/>
  <c r="K42" i="105"/>
  <c r="L42" i="105" s="1"/>
  <c r="I43" i="105"/>
  <c r="J43" i="105"/>
  <c r="K43" i="105"/>
  <c r="L43" i="105"/>
  <c r="V81" i="105"/>
  <c r="I44" i="105"/>
  <c r="K44" i="105" s="1"/>
  <c r="L44" i="105" s="1"/>
  <c r="J44" i="105"/>
  <c r="I45" i="105"/>
  <c r="K45" i="105" s="1"/>
  <c r="L45" i="105" s="1"/>
  <c r="J45" i="105"/>
  <c r="I131" i="105"/>
  <c r="K131" i="105" s="1"/>
  <c r="L131" i="105" s="1"/>
  <c r="J131" i="105"/>
  <c r="I132" i="105"/>
  <c r="J132" i="105"/>
  <c r="K132" i="105"/>
  <c r="L132" i="105"/>
  <c r="V85" i="105" s="1"/>
  <c r="I133" i="105"/>
  <c r="J133" i="105"/>
  <c r="K133" i="105"/>
  <c r="L133" i="105"/>
  <c r="V86" i="105" s="1"/>
  <c r="I134" i="105"/>
  <c r="J134" i="105"/>
  <c r="I135" i="105"/>
  <c r="K135" i="105" s="1"/>
  <c r="J135" i="105"/>
  <c r="L135" i="105"/>
  <c r="V88" i="105" s="1"/>
  <c r="I136" i="105"/>
  <c r="J136" i="105"/>
  <c r="K136" i="105"/>
  <c r="L136" i="105"/>
  <c r="I137" i="105"/>
  <c r="J137" i="105"/>
  <c r="I138" i="105"/>
  <c r="J138" i="105"/>
  <c r="K138" i="105"/>
  <c r="L138" i="105"/>
  <c r="V91" i="105" s="1"/>
  <c r="I139" i="105"/>
  <c r="K139" i="105" s="1"/>
  <c r="L139" i="105" s="1"/>
  <c r="J139" i="105"/>
  <c r="I140" i="105"/>
  <c r="J140" i="105"/>
  <c r="K140" i="105"/>
  <c r="L140" i="105" s="1"/>
  <c r="V93" i="105" s="1"/>
  <c r="I141" i="105"/>
  <c r="J141" i="105"/>
  <c r="K141" i="105" s="1"/>
  <c r="L141" i="105" s="1"/>
  <c r="I142" i="105"/>
  <c r="J142" i="105"/>
  <c r="I143" i="105"/>
  <c r="K143" i="105" s="1"/>
  <c r="L143" i="105" s="1"/>
  <c r="V96" i="105" s="1"/>
  <c r="J143" i="105"/>
  <c r="I144" i="105"/>
  <c r="J144" i="105"/>
  <c r="K144" i="105"/>
  <c r="L144" i="105"/>
  <c r="V97" i="105"/>
  <c r="I145" i="105"/>
  <c r="J145" i="105"/>
  <c r="K145" i="105"/>
  <c r="L145" i="105" s="1"/>
  <c r="V98" i="105" s="1"/>
  <c r="I146" i="105"/>
  <c r="J146" i="105"/>
  <c r="K146" i="105" s="1"/>
  <c r="L146" i="105" s="1"/>
  <c r="V99" i="105"/>
  <c r="I147" i="105"/>
  <c r="K147" i="105" s="1"/>
  <c r="J147" i="105"/>
  <c r="L147" i="105"/>
  <c r="V100" i="105"/>
  <c r="I148" i="105"/>
  <c r="K148" i="105" s="1"/>
  <c r="J148" i="105"/>
  <c r="L148" i="105"/>
  <c r="V101" i="105" s="1"/>
  <c r="I149" i="105"/>
  <c r="J149" i="105"/>
  <c r="K149" i="105"/>
  <c r="L149" i="105" s="1"/>
  <c r="V102" i="105" s="1"/>
  <c r="I150" i="105"/>
  <c r="J150" i="105"/>
  <c r="I151" i="105"/>
  <c r="J151" i="105"/>
  <c r="K151" i="105"/>
  <c r="L151" i="105" s="1"/>
  <c r="V104" i="105" s="1"/>
  <c r="I46" i="105"/>
  <c r="J46" i="105"/>
  <c r="K46" i="105"/>
  <c r="L46" i="105" s="1"/>
  <c r="I47" i="105"/>
  <c r="K47" i="105" s="1"/>
  <c r="L47" i="105" s="1"/>
  <c r="J47" i="105"/>
  <c r="I48" i="105"/>
  <c r="K48" i="105" s="1"/>
  <c r="L48" i="105" s="1"/>
  <c r="J48" i="105"/>
  <c r="I49" i="105"/>
  <c r="J49" i="105"/>
  <c r="K49" i="105"/>
  <c r="L49" i="105"/>
  <c r="I50" i="105"/>
  <c r="J50" i="105"/>
  <c r="K50" i="105"/>
  <c r="L50" i="105"/>
  <c r="I51" i="105"/>
  <c r="J51" i="105"/>
  <c r="K51" i="105"/>
  <c r="L51" i="105"/>
  <c r="I52" i="105"/>
  <c r="K52" i="105" s="1"/>
  <c r="J52" i="105"/>
  <c r="L52" i="105"/>
  <c r="I53" i="105"/>
  <c r="J53" i="105"/>
  <c r="I54" i="105"/>
  <c r="J54" i="105"/>
  <c r="K54" i="105"/>
  <c r="L54" i="105" s="1"/>
  <c r="I55" i="105"/>
  <c r="J55" i="105"/>
  <c r="K55" i="105"/>
  <c r="L55" i="105" s="1"/>
  <c r="I56" i="105"/>
  <c r="J56" i="105"/>
  <c r="K56" i="105"/>
  <c r="L56" i="105" s="1"/>
  <c r="I57" i="105"/>
  <c r="K57" i="105" s="1"/>
  <c r="L57" i="105" s="1"/>
  <c r="J57" i="105"/>
  <c r="I58" i="105"/>
  <c r="J58" i="105"/>
  <c r="K58" i="105"/>
  <c r="L58" i="105" s="1"/>
  <c r="I59" i="105"/>
  <c r="J59" i="105"/>
  <c r="K59" i="105"/>
  <c r="L59" i="105"/>
  <c r="I60" i="105"/>
  <c r="K60" i="105" s="1"/>
  <c r="J60" i="105"/>
  <c r="L60" i="105"/>
  <c r="I61" i="105"/>
  <c r="J61" i="105"/>
  <c r="I62" i="105"/>
  <c r="J62" i="105"/>
  <c r="I63" i="105"/>
  <c r="J63" i="105"/>
  <c r="K63" i="105" s="1"/>
  <c r="L63" i="105" s="1"/>
  <c r="I64" i="105"/>
  <c r="J64" i="105"/>
  <c r="K64" i="105"/>
  <c r="L64" i="105"/>
  <c r="I65" i="105"/>
  <c r="J65" i="105"/>
  <c r="K65" i="105"/>
  <c r="L65" i="105" s="1"/>
  <c r="I66" i="105"/>
  <c r="J66" i="105"/>
  <c r="K66" i="105" s="1"/>
  <c r="L66" i="105" s="1"/>
  <c r="I67" i="105"/>
  <c r="J67" i="105"/>
  <c r="K67" i="105"/>
  <c r="L67" i="105" s="1"/>
  <c r="I68" i="105"/>
  <c r="K68" i="105" s="1"/>
  <c r="J68" i="105"/>
  <c r="L68" i="105"/>
  <c r="I69" i="105"/>
  <c r="K69" i="105" s="1"/>
  <c r="L69" i="105" s="1"/>
  <c r="J69" i="105"/>
  <c r="I70" i="105"/>
  <c r="K70" i="105" s="1"/>
  <c r="L70" i="105" s="1"/>
  <c r="J70" i="105"/>
  <c r="I71" i="105"/>
  <c r="J71" i="105"/>
  <c r="K71" i="105"/>
  <c r="L71" i="105"/>
  <c r="I72" i="105"/>
  <c r="K72" i="105" s="1"/>
  <c r="L72" i="105" s="1"/>
  <c r="J72" i="105"/>
  <c r="I73" i="105"/>
  <c r="J73" i="105"/>
  <c r="K73" i="105" s="1"/>
  <c r="L73" i="105" s="1"/>
  <c r="I74" i="105"/>
  <c r="J74" i="105"/>
  <c r="K74" i="105"/>
  <c r="L74" i="105"/>
  <c r="I75" i="105"/>
  <c r="J75" i="105"/>
  <c r="K75" i="105"/>
  <c r="L75" i="105"/>
  <c r="I76" i="105"/>
  <c r="K76" i="105" s="1"/>
  <c r="L76" i="105" s="1"/>
  <c r="J76" i="105"/>
  <c r="I77" i="105"/>
  <c r="J77" i="105"/>
  <c r="I78" i="105"/>
  <c r="J78" i="105"/>
  <c r="K78" i="105"/>
  <c r="L78" i="105" s="1"/>
  <c r="I79" i="105"/>
  <c r="K79" i="105" s="1"/>
  <c r="L79" i="105" s="1"/>
  <c r="J79" i="105"/>
  <c r="I80" i="105"/>
  <c r="K80" i="105" s="1"/>
  <c r="L80" i="105" s="1"/>
  <c r="J80" i="105"/>
  <c r="I81" i="105"/>
  <c r="J81" i="105"/>
  <c r="K81" i="105"/>
  <c r="L81" i="105"/>
  <c r="I82" i="105"/>
  <c r="J82" i="105"/>
  <c r="K82" i="105"/>
  <c r="L82" i="105"/>
  <c r="I83" i="105"/>
  <c r="J83" i="105"/>
  <c r="K83" i="105"/>
  <c r="L83" i="105"/>
  <c r="I84" i="105"/>
  <c r="K84" i="105" s="1"/>
  <c r="J84" i="105"/>
  <c r="L84" i="105"/>
  <c r="I85" i="105"/>
  <c r="J85" i="105"/>
  <c r="I86" i="105"/>
  <c r="J86" i="105"/>
  <c r="K86" i="105"/>
  <c r="L86" i="105" s="1"/>
  <c r="I87" i="105"/>
  <c r="K87" i="105" s="1"/>
  <c r="L87" i="105" s="1"/>
  <c r="J87" i="105"/>
  <c r="I88" i="105"/>
  <c r="J88" i="105"/>
  <c r="K88" i="105"/>
  <c r="L88" i="105"/>
  <c r="I89" i="105"/>
  <c r="K89" i="105" s="1"/>
  <c r="L89" i="105" s="1"/>
  <c r="J89" i="105"/>
  <c r="I90" i="105"/>
  <c r="J90" i="105"/>
  <c r="K90" i="105" s="1"/>
  <c r="L90" i="105" s="1"/>
  <c r="I91" i="105"/>
  <c r="J91" i="105"/>
  <c r="K91" i="105"/>
  <c r="L91" i="105" s="1"/>
  <c r="I92" i="105"/>
  <c r="K92" i="105" s="1"/>
  <c r="J92" i="105"/>
  <c r="L92" i="105"/>
  <c r="I93" i="105"/>
  <c r="J93" i="105"/>
  <c r="I94" i="105"/>
  <c r="K94" i="105" s="1"/>
  <c r="L94" i="105" s="1"/>
  <c r="J94" i="105"/>
  <c r="I95" i="105"/>
  <c r="J95" i="105"/>
  <c r="K95" i="105"/>
  <c r="L95" i="105"/>
  <c r="I96" i="105"/>
  <c r="J96" i="105"/>
  <c r="K96" i="105"/>
  <c r="L96" i="105" s="1"/>
  <c r="I97" i="105"/>
  <c r="J97" i="105"/>
  <c r="K97" i="105"/>
  <c r="L97" i="105" s="1"/>
  <c r="I98" i="105"/>
  <c r="J98" i="105"/>
  <c r="K98" i="105"/>
  <c r="L98" i="105" s="1"/>
  <c r="I99" i="105"/>
  <c r="J99" i="105"/>
  <c r="K99" i="105"/>
  <c r="L99" i="105" s="1"/>
  <c r="I100" i="105"/>
  <c r="K100" i="105" s="1"/>
  <c r="J100" i="105"/>
  <c r="L100" i="105"/>
  <c r="I101" i="105"/>
  <c r="K101" i="105" s="1"/>
  <c r="L101" i="105" s="1"/>
  <c r="J101" i="105"/>
  <c r="I102" i="105"/>
  <c r="J102" i="105"/>
  <c r="K102" i="105"/>
  <c r="L102" i="105" s="1"/>
  <c r="I103" i="105"/>
  <c r="J103" i="105"/>
  <c r="K103" i="105"/>
  <c r="L103" i="105"/>
  <c r="I104" i="105"/>
  <c r="J104" i="105"/>
  <c r="I105" i="105"/>
  <c r="J105" i="105"/>
  <c r="K105" i="105" s="1"/>
  <c r="L105" i="105" s="1"/>
  <c r="I106" i="105"/>
  <c r="J106" i="105"/>
  <c r="K106" i="105"/>
  <c r="L106" i="105"/>
  <c r="I107" i="105"/>
  <c r="J107" i="105"/>
  <c r="K107" i="105"/>
  <c r="L107" i="105"/>
  <c r="I108" i="105"/>
  <c r="K108" i="105" s="1"/>
  <c r="L108" i="105" s="1"/>
  <c r="J108" i="105"/>
  <c r="I109" i="105"/>
  <c r="J109" i="105"/>
  <c r="I110" i="105"/>
  <c r="J110" i="105"/>
  <c r="K110" i="105"/>
  <c r="L110" i="105" s="1"/>
  <c r="I111" i="105"/>
  <c r="K111" i="105" s="1"/>
  <c r="L111" i="105" s="1"/>
  <c r="J111" i="105"/>
  <c r="I112" i="105"/>
  <c r="J112" i="105"/>
  <c r="I113" i="105"/>
  <c r="J113" i="105"/>
  <c r="K113" i="105"/>
  <c r="L113" i="105"/>
  <c r="I114" i="105"/>
  <c r="J114" i="105"/>
  <c r="K114" i="105"/>
  <c r="L114" i="105"/>
  <c r="I115" i="105"/>
  <c r="J115" i="105"/>
  <c r="K115" i="105"/>
  <c r="L115" i="105"/>
  <c r="I116" i="105"/>
  <c r="K116" i="105" s="1"/>
  <c r="J116" i="105"/>
  <c r="L116" i="105"/>
  <c r="I117" i="105"/>
  <c r="J117" i="105"/>
  <c r="I118" i="105"/>
  <c r="J118" i="105"/>
  <c r="K118" i="105"/>
  <c r="L118" i="105" s="1"/>
  <c r="I119" i="105"/>
  <c r="K119" i="105" s="1"/>
  <c r="L119" i="105" s="1"/>
  <c r="J119" i="105"/>
  <c r="I120" i="105"/>
  <c r="J120" i="105"/>
  <c r="K120" i="105"/>
  <c r="L120" i="105"/>
  <c r="I121" i="105"/>
  <c r="K121" i="105" s="1"/>
  <c r="L121" i="105" s="1"/>
  <c r="J121" i="105"/>
  <c r="I122" i="105"/>
  <c r="J122" i="105"/>
  <c r="K122" i="105" s="1"/>
  <c r="L122" i="105" s="1"/>
  <c r="I123" i="105"/>
  <c r="J123" i="105"/>
  <c r="K123" i="105"/>
  <c r="L123" i="105" s="1"/>
  <c r="I124" i="105"/>
  <c r="K124" i="105" s="1"/>
  <c r="J124" i="105"/>
  <c r="L124" i="105"/>
  <c r="I125" i="105"/>
  <c r="J125" i="105"/>
  <c r="I126" i="105"/>
  <c r="K126" i="105" s="1"/>
  <c r="L126" i="105" s="1"/>
  <c r="J126" i="105"/>
  <c r="I127" i="105"/>
  <c r="J127" i="105"/>
  <c r="K127" i="105"/>
  <c r="L127" i="105" s="1"/>
  <c r="I128" i="105"/>
  <c r="J128" i="105"/>
  <c r="K128" i="105"/>
  <c r="L128" i="105" s="1"/>
  <c r="I129" i="105"/>
  <c r="J129" i="105"/>
  <c r="K129" i="105" s="1"/>
  <c r="L129" i="105" s="1"/>
  <c r="I130" i="105"/>
  <c r="J130" i="105"/>
  <c r="K130" i="105"/>
  <c r="L130" i="105" s="1"/>
  <c r="I37" i="95"/>
  <c r="J37" i="95"/>
  <c r="K37" i="95"/>
  <c r="L37" i="95" s="1"/>
  <c r="V75" i="95" s="1"/>
  <c r="I26" i="95"/>
  <c r="J26" i="95"/>
  <c r="K26" i="95"/>
  <c r="L26" i="95" s="1"/>
  <c r="V64" i="95" s="1"/>
  <c r="I27" i="95"/>
  <c r="J27" i="95"/>
  <c r="K27" i="95"/>
  <c r="L27" i="95" s="1"/>
  <c r="V65" i="95" s="1"/>
  <c r="I28" i="95"/>
  <c r="J28" i="95"/>
  <c r="K28" i="95"/>
  <c r="L28" i="95" s="1"/>
  <c r="V66" i="95" s="1"/>
  <c r="I29" i="95"/>
  <c r="K29" i="95" s="1"/>
  <c r="L29" i="95" s="1"/>
  <c r="V67" i="95" s="1"/>
  <c r="J29" i="95"/>
  <c r="I30" i="95"/>
  <c r="K30" i="95" s="1"/>
  <c r="J30" i="95"/>
  <c r="L30" i="95"/>
  <c r="V68" i="95" s="1"/>
  <c r="I31" i="95"/>
  <c r="J31" i="95"/>
  <c r="K31" i="95" s="1"/>
  <c r="L31" i="95"/>
  <c r="V69" i="95"/>
  <c r="I32" i="95"/>
  <c r="K32" i="95" s="1"/>
  <c r="L32" i="95" s="1"/>
  <c r="V70" i="95" s="1"/>
  <c r="J32" i="95"/>
  <c r="I33" i="95"/>
  <c r="J33" i="95"/>
  <c r="K33" i="95" s="1"/>
  <c r="L33" i="95" s="1"/>
  <c r="V71" i="95" s="1"/>
  <c r="I34" i="95"/>
  <c r="J34" i="95"/>
  <c r="K34" i="95"/>
  <c r="L34" i="95" s="1"/>
  <c r="V72" i="95"/>
  <c r="I35" i="95"/>
  <c r="K35" i="95" s="1"/>
  <c r="L35" i="95" s="1"/>
  <c r="V73" i="95" s="1"/>
  <c r="J35" i="95"/>
  <c r="I36" i="95"/>
  <c r="J36" i="95"/>
  <c r="K36" i="95"/>
  <c r="L36" i="95" s="1"/>
  <c r="V74" i="95"/>
  <c r="I38" i="95"/>
  <c r="J38" i="95"/>
  <c r="K38" i="95"/>
  <c r="L38" i="95" s="1"/>
  <c r="V76" i="95"/>
  <c r="I39" i="95"/>
  <c r="J39" i="95"/>
  <c r="K39" i="95"/>
  <c r="L39" i="95" s="1"/>
  <c r="I40" i="95"/>
  <c r="J40" i="95"/>
  <c r="K40" i="95"/>
  <c r="L40" i="95"/>
  <c r="V78" i="95"/>
  <c r="I41" i="95"/>
  <c r="K41" i="95" s="1"/>
  <c r="L41" i="95" s="1"/>
  <c r="V79" i="95" s="1"/>
  <c r="J41" i="95"/>
  <c r="I42" i="95"/>
  <c r="K42" i="95" s="1"/>
  <c r="L42" i="95" s="1"/>
  <c r="J42" i="95"/>
  <c r="I43" i="95"/>
  <c r="J43" i="95"/>
  <c r="K43" i="95" s="1"/>
  <c r="L43" i="95" s="1"/>
  <c r="I44" i="95"/>
  <c r="J44" i="95"/>
  <c r="I45" i="95"/>
  <c r="J45" i="95"/>
  <c r="K45" i="95"/>
  <c r="L45" i="95"/>
  <c r="V83" i="95"/>
  <c r="I131" i="95"/>
  <c r="J131" i="95"/>
  <c r="K131" i="95"/>
  <c r="L131" i="95" s="1"/>
  <c r="I132" i="95"/>
  <c r="J132" i="95"/>
  <c r="K132" i="95"/>
  <c r="L132" i="95" s="1"/>
  <c r="I133" i="95"/>
  <c r="J133" i="95"/>
  <c r="K133" i="95"/>
  <c r="L133" i="95"/>
  <c r="V86" i="95" s="1"/>
  <c r="I134" i="95"/>
  <c r="K134" i="95" s="1"/>
  <c r="L134" i="95" s="1"/>
  <c r="J134" i="95"/>
  <c r="I135" i="95"/>
  <c r="K135" i="95" s="1"/>
  <c r="L135" i="95" s="1"/>
  <c r="V88" i="95" s="1"/>
  <c r="J135" i="95"/>
  <c r="I136" i="95"/>
  <c r="J136" i="95"/>
  <c r="K136" i="95" s="1"/>
  <c r="L136" i="95" s="1"/>
  <c r="I137" i="95"/>
  <c r="J137" i="95"/>
  <c r="I138" i="95"/>
  <c r="J138" i="95"/>
  <c r="K138" i="95"/>
  <c r="L138" i="95" s="1"/>
  <c r="I139" i="95"/>
  <c r="J139" i="95"/>
  <c r="K139" i="95"/>
  <c r="L139" i="95" s="1"/>
  <c r="V92" i="95" s="1"/>
  <c r="I140" i="95"/>
  <c r="J140" i="95"/>
  <c r="I141" i="95"/>
  <c r="J141" i="95"/>
  <c r="K141" i="95"/>
  <c r="L141" i="95" s="1"/>
  <c r="I142" i="95"/>
  <c r="K142" i="95" s="1"/>
  <c r="L142" i="95" s="1"/>
  <c r="J142" i="95"/>
  <c r="I143" i="95"/>
  <c r="J143" i="95"/>
  <c r="K143" i="95"/>
  <c r="L143" i="95"/>
  <c r="I144" i="95"/>
  <c r="J144" i="95"/>
  <c r="K144" i="95" s="1"/>
  <c r="L144" i="95"/>
  <c r="V97" i="95" s="1"/>
  <c r="I145" i="95"/>
  <c r="K145" i="95" s="1"/>
  <c r="L145" i="95" s="1"/>
  <c r="V98" i="95" s="1"/>
  <c r="J145" i="95"/>
  <c r="I146" i="95"/>
  <c r="J146" i="95"/>
  <c r="K146" i="95"/>
  <c r="L146" i="95" s="1"/>
  <c r="I147" i="95"/>
  <c r="J147" i="95"/>
  <c r="K147" i="95"/>
  <c r="L147" i="95" s="1"/>
  <c r="V100" i="95"/>
  <c r="I148" i="95"/>
  <c r="J148" i="95"/>
  <c r="I149" i="95"/>
  <c r="J149" i="95"/>
  <c r="K149" i="95"/>
  <c r="L149" i="95" s="1"/>
  <c r="V102" i="95" s="1"/>
  <c r="I150" i="95"/>
  <c r="K150" i="95" s="1"/>
  <c r="L150" i="95" s="1"/>
  <c r="V103" i="95" s="1"/>
  <c r="J150" i="95"/>
  <c r="I151" i="95"/>
  <c r="J151" i="95"/>
  <c r="K151" i="95"/>
  <c r="L151" i="95" s="1"/>
  <c r="V104" i="95" s="1"/>
  <c r="I46" i="95"/>
  <c r="J46" i="95"/>
  <c r="K46" i="95" s="1"/>
  <c r="L46" i="95" s="1"/>
  <c r="I47" i="95"/>
  <c r="J47" i="95"/>
  <c r="K47" i="95" s="1"/>
  <c r="L47" i="95" s="1"/>
  <c r="I48" i="95"/>
  <c r="J48" i="95"/>
  <c r="K48" i="95" s="1"/>
  <c r="L48" i="95" s="1"/>
  <c r="I49" i="95"/>
  <c r="K49" i="95" s="1"/>
  <c r="L49" i="95" s="1"/>
  <c r="J49" i="95"/>
  <c r="I50" i="95"/>
  <c r="J50" i="95"/>
  <c r="K50" i="95"/>
  <c r="L50" i="95" s="1"/>
  <c r="I51" i="95"/>
  <c r="J51" i="95"/>
  <c r="K51" i="95"/>
  <c r="L51" i="95" s="1"/>
  <c r="I52" i="95"/>
  <c r="J52" i="95"/>
  <c r="K52" i="95" s="1"/>
  <c r="L52" i="95"/>
  <c r="I53" i="95"/>
  <c r="K53" i="95" s="1"/>
  <c r="L53" i="95" s="1"/>
  <c r="J53" i="95"/>
  <c r="I54" i="95"/>
  <c r="J54" i="95"/>
  <c r="K54" i="95" s="1"/>
  <c r="L54" i="95" s="1"/>
  <c r="I55" i="95"/>
  <c r="J55" i="95"/>
  <c r="K55" i="95" s="1"/>
  <c r="L55" i="95" s="1"/>
  <c r="I56" i="95"/>
  <c r="J56" i="95"/>
  <c r="K56" i="95"/>
  <c r="L56" i="95"/>
  <c r="I57" i="95"/>
  <c r="K57" i="95" s="1"/>
  <c r="L57" i="95" s="1"/>
  <c r="J57" i="95"/>
  <c r="I58" i="95"/>
  <c r="K58" i="95" s="1"/>
  <c r="L58" i="95" s="1"/>
  <c r="J58" i="95"/>
  <c r="I59" i="95"/>
  <c r="J59" i="95"/>
  <c r="K59" i="95" s="1"/>
  <c r="L59" i="95" s="1"/>
  <c r="I60" i="95"/>
  <c r="J60" i="95"/>
  <c r="K60" i="95"/>
  <c r="L60" i="95"/>
  <c r="I61" i="95"/>
  <c r="K61" i="95" s="1"/>
  <c r="L61" i="95" s="1"/>
  <c r="J61" i="95"/>
  <c r="I62" i="95"/>
  <c r="J62" i="95"/>
  <c r="K62" i="95"/>
  <c r="L62" i="95" s="1"/>
  <c r="I63" i="95"/>
  <c r="J63" i="95"/>
  <c r="K63" i="95" s="1"/>
  <c r="L63" i="95" s="1"/>
  <c r="I64" i="95"/>
  <c r="J64" i="95"/>
  <c r="K64" i="95"/>
  <c r="L64" i="95"/>
  <c r="I65" i="95"/>
  <c r="K65" i="95" s="1"/>
  <c r="L65" i="95" s="1"/>
  <c r="J65" i="95"/>
  <c r="I66" i="95"/>
  <c r="J66" i="95"/>
  <c r="K66" i="95"/>
  <c r="L66" i="95" s="1"/>
  <c r="I67" i="95"/>
  <c r="J67" i="95"/>
  <c r="K67" i="95"/>
  <c r="L67" i="95"/>
  <c r="I68" i="95"/>
  <c r="J68" i="95"/>
  <c r="K68" i="95"/>
  <c r="L68" i="95" s="1"/>
  <c r="I69" i="95"/>
  <c r="K69" i="95" s="1"/>
  <c r="L69" i="95" s="1"/>
  <c r="J69" i="95"/>
  <c r="I70" i="95"/>
  <c r="J70" i="95"/>
  <c r="K70" i="95"/>
  <c r="L70" i="95" s="1"/>
  <c r="I71" i="95"/>
  <c r="J71" i="95"/>
  <c r="K71" i="95"/>
  <c r="L71" i="95" s="1"/>
  <c r="I72" i="95"/>
  <c r="J72" i="95"/>
  <c r="K72" i="95"/>
  <c r="L72" i="95"/>
  <c r="I73" i="95"/>
  <c r="K73" i="95" s="1"/>
  <c r="L73" i="95" s="1"/>
  <c r="J73" i="95"/>
  <c r="I74" i="95"/>
  <c r="K74" i="95" s="1"/>
  <c r="L74" i="95" s="1"/>
  <c r="J74" i="95"/>
  <c r="I75" i="95"/>
  <c r="J75" i="95"/>
  <c r="K75" i="95"/>
  <c r="L75" i="95"/>
  <c r="I76" i="95"/>
  <c r="J76" i="95"/>
  <c r="K76" i="95"/>
  <c r="L76" i="95" s="1"/>
  <c r="I77" i="95"/>
  <c r="K77" i="95" s="1"/>
  <c r="L77" i="95" s="1"/>
  <c r="J77" i="95"/>
  <c r="I78" i="95"/>
  <c r="J78" i="95"/>
  <c r="K78" i="95"/>
  <c r="L78" i="95" s="1"/>
  <c r="I79" i="95"/>
  <c r="J79" i="95"/>
  <c r="K79" i="95"/>
  <c r="L79" i="95" s="1"/>
  <c r="I80" i="95"/>
  <c r="J80" i="95"/>
  <c r="K80" i="95"/>
  <c r="L80" i="95"/>
  <c r="I81" i="95"/>
  <c r="K81" i="95" s="1"/>
  <c r="L81" i="95" s="1"/>
  <c r="J81" i="95"/>
  <c r="I82" i="95"/>
  <c r="K82" i="95" s="1"/>
  <c r="L82" i="95" s="1"/>
  <c r="J82" i="95"/>
  <c r="I83" i="95"/>
  <c r="J83" i="95"/>
  <c r="K83" i="95"/>
  <c r="L83" i="95"/>
  <c r="I84" i="95"/>
  <c r="J84" i="95"/>
  <c r="K84" i="95"/>
  <c r="L84" i="95" s="1"/>
  <c r="I85" i="95"/>
  <c r="K85" i="95" s="1"/>
  <c r="L85" i="95" s="1"/>
  <c r="J85" i="95"/>
  <c r="I86" i="95"/>
  <c r="J86" i="95"/>
  <c r="K86" i="95"/>
  <c r="L86" i="95" s="1"/>
  <c r="I87" i="95"/>
  <c r="J87" i="95"/>
  <c r="K87" i="95"/>
  <c r="L87" i="95" s="1"/>
  <c r="I88" i="95"/>
  <c r="J88" i="95"/>
  <c r="K88" i="95"/>
  <c r="L88" i="95"/>
  <c r="I89" i="95"/>
  <c r="K89" i="95" s="1"/>
  <c r="L89" i="95" s="1"/>
  <c r="J89" i="95"/>
  <c r="I90" i="95"/>
  <c r="K90" i="95" s="1"/>
  <c r="L90" i="95" s="1"/>
  <c r="J90" i="95"/>
  <c r="I91" i="95"/>
  <c r="J91" i="95"/>
  <c r="K91" i="95"/>
  <c r="L91" i="95"/>
  <c r="I92" i="95"/>
  <c r="J92" i="95"/>
  <c r="K92" i="95"/>
  <c r="L92" i="95" s="1"/>
  <c r="I93" i="95"/>
  <c r="K93" i="95" s="1"/>
  <c r="L93" i="95" s="1"/>
  <c r="J93" i="95"/>
  <c r="I94" i="95"/>
  <c r="J94" i="95"/>
  <c r="K94" i="95"/>
  <c r="L94" i="95" s="1"/>
  <c r="I95" i="95"/>
  <c r="J95" i="95"/>
  <c r="K95" i="95"/>
  <c r="L95" i="95" s="1"/>
  <c r="I96" i="95"/>
  <c r="J96" i="95"/>
  <c r="K96" i="95"/>
  <c r="L96" i="95"/>
  <c r="I97" i="95"/>
  <c r="K97" i="95" s="1"/>
  <c r="L97" i="95" s="1"/>
  <c r="J97" i="95"/>
  <c r="I98" i="95"/>
  <c r="K98" i="95" s="1"/>
  <c r="L98" i="95" s="1"/>
  <c r="J98" i="95"/>
  <c r="I99" i="95"/>
  <c r="J99" i="95"/>
  <c r="K99" i="95"/>
  <c r="L99" i="95"/>
  <c r="I100" i="95"/>
  <c r="J100" i="95"/>
  <c r="K100" i="95"/>
  <c r="L100" i="95" s="1"/>
  <c r="I101" i="95"/>
  <c r="K101" i="95" s="1"/>
  <c r="L101" i="95" s="1"/>
  <c r="J101" i="95"/>
  <c r="I102" i="95"/>
  <c r="J102" i="95"/>
  <c r="K102" i="95"/>
  <c r="L102" i="95" s="1"/>
  <c r="I103" i="95"/>
  <c r="J103" i="95"/>
  <c r="K103" i="95"/>
  <c r="L103" i="95" s="1"/>
  <c r="I104" i="95"/>
  <c r="J104" i="95"/>
  <c r="K104" i="95"/>
  <c r="L104" i="95"/>
  <c r="I105" i="95"/>
  <c r="K105" i="95" s="1"/>
  <c r="L105" i="95" s="1"/>
  <c r="J105" i="95"/>
  <c r="I106" i="95"/>
  <c r="K106" i="95" s="1"/>
  <c r="L106" i="95" s="1"/>
  <c r="J106" i="95"/>
  <c r="I107" i="95"/>
  <c r="J107" i="95"/>
  <c r="K107" i="95"/>
  <c r="L107" i="95"/>
  <c r="I108" i="95"/>
  <c r="J108" i="95"/>
  <c r="K108" i="95"/>
  <c r="L108" i="95" s="1"/>
  <c r="I109" i="95"/>
  <c r="K109" i="95" s="1"/>
  <c r="L109" i="95" s="1"/>
  <c r="J109" i="95"/>
  <c r="I110" i="95"/>
  <c r="J110" i="95"/>
  <c r="K110" i="95"/>
  <c r="L110" i="95" s="1"/>
  <c r="I111" i="95"/>
  <c r="J111" i="95"/>
  <c r="K111" i="95"/>
  <c r="L111" i="95" s="1"/>
  <c r="I112" i="95"/>
  <c r="J112" i="95"/>
  <c r="K112" i="95"/>
  <c r="L112" i="95"/>
  <c r="I113" i="95"/>
  <c r="K113" i="95" s="1"/>
  <c r="L113" i="95" s="1"/>
  <c r="J113" i="95"/>
  <c r="I114" i="95"/>
  <c r="K114" i="95" s="1"/>
  <c r="L114" i="95" s="1"/>
  <c r="J114" i="95"/>
  <c r="I115" i="95"/>
  <c r="J115" i="95"/>
  <c r="K115" i="95"/>
  <c r="L115" i="95"/>
  <c r="I116" i="95"/>
  <c r="J116" i="95"/>
  <c r="K116" i="95"/>
  <c r="L116" i="95" s="1"/>
  <c r="I117" i="95"/>
  <c r="K117" i="95" s="1"/>
  <c r="L117" i="95" s="1"/>
  <c r="J117" i="95"/>
  <c r="I118" i="95"/>
  <c r="J118" i="95"/>
  <c r="K118" i="95"/>
  <c r="L118" i="95" s="1"/>
  <c r="I119" i="95"/>
  <c r="J119" i="95"/>
  <c r="K119" i="95"/>
  <c r="L119" i="95" s="1"/>
  <c r="I120" i="95"/>
  <c r="J120" i="95"/>
  <c r="K120" i="95"/>
  <c r="L120" i="95"/>
  <c r="I121" i="95"/>
  <c r="K121" i="95" s="1"/>
  <c r="L121" i="95" s="1"/>
  <c r="J121" i="95"/>
  <c r="I122" i="95"/>
  <c r="K122" i="95" s="1"/>
  <c r="L122" i="95" s="1"/>
  <c r="J122" i="95"/>
  <c r="I123" i="95"/>
  <c r="J123" i="95"/>
  <c r="K123" i="95"/>
  <c r="L123" i="95"/>
  <c r="I124" i="95"/>
  <c r="J124" i="95"/>
  <c r="K124" i="95"/>
  <c r="L124" i="95" s="1"/>
  <c r="I125" i="95"/>
  <c r="K125" i="95" s="1"/>
  <c r="L125" i="95" s="1"/>
  <c r="J125" i="95"/>
  <c r="I126" i="95"/>
  <c r="J126" i="95"/>
  <c r="K126" i="95"/>
  <c r="L126" i="95" s="1"/>
  <c r="I127" i="95"/>
  <c r="J127" i="95"/>
  <c r="K127" i="95"/>
  <c r="L127" i="95" s="1"/>
  <c r="I128" i="95"/>
  <c r="J128" i="95"/>
  <c r="K128" i="95"/>
  <c r="L128" i="95"/>
  <c r="I129" i="95"/>
  <c r="K129" i="95" s="1"/>
  <c r="L129" i="95" s="1"/>
  <c r="J129" i="95"/>
  <c r="I130" i="95"/>
  <c r="K130" i="95" s="1"/>
  <c r="L130" i="95" s="1"/>
  <c r="J130" i="95"/>
  <c r="I37" i="94"/>
  <c r="J37" i="94"/>
  <c r="K37" i="94"/>
  <c r="L37" i="94" s="1"/>
  <c r="I26" i="94"/>
  <c r="J26" i="94"/>
  <c r="K26" i="94"/>
  <c r="L26" i="94" s="1"/>
  <c r="V64" i="94" s="1"/>
  <c r="I27" i="94"/>
  <c r="J27" i="94"/>
  <c r="I28" i="94"/>
  <c r="J28" i="94"/>
  <c r="K28" i="94"/>
  <c r="L28" i="94" s="1"/>
  <c r="V66" i="94" s="1"/>
  <c r="I29" i="94"/>
  <c r="J29" i="94"/>
  <c r="K29" i="94"/>
  <c r="L29" i="94" s="1"/>
  <c r="V67" i="94" s="1"/>
  <c r="I30" i="94"/>
  <c r="K30" i="94" s="1"/>
  <c r="L30" i="94" s="1"/>
  <c r="V68" i="94" s="1"/>
  <c r="J30" i="94"/>
  <c r="I31" i="94"/>
  <c r="J31" i="94"/>
  <c r="K31" i="94" s="1"/>
  <c r="L31" i="94" s="1"/>
  <c r="V69" i="94"/>
  <c r="I32" i="94"/>
  <c r="K32" i="94" s="1"/>
  <c r="L32" i="94" s="1"/>
  <c r="V70" i="94" s="1"/>
  <c r="J32" i="94"/>
  <c r="I33" i="94"/>
  <c r="J33" i="94"/>
  <c r="K33" i="94"/>
  <c r="L33" i="94" s="1"/>
  <c r="V71" i="94" s="1"/>
  <c r="I34" i="94"/>
  <c r="J34" i="94"/>
  <c r="K34" i="94"/>
  <c r="L34" i="94"/>
  <c r="V72" i="94" s="1"/>
  <c r="I35" i="94"/>
  <c r="J35" i="94"/>
  <c r="K35" i="94" s="1"/>
  <c r="L35" i="94" s="1"/>
  <c r="V73" i="94" s="1"/>
  <c r="I36" i="94"/>
  <c r="J36" i="94"/>
  <c r="K36" i="94" s="1"/>
  <c r="L36" i="94" s="1"/>
  <c r="I38" i="94"/>
  <c r="J38" i="94"/>
  <c r="K38" i="94"/>
  <c r="L38" i="94"/>
  <c r="I39" i="94"/>
  <c r="J39" i="94"/>
  <c r="K39" i="94" s="1"/>
  <c r="L39" i="94" s="1"/>
  <c r="V77" i="94" s="1"/>
  <c r="I40" i="94"/>
  <c r="J40" i="94"/>
  <c r="K40" i="94" s="1"/>
  <c r="L40" i="94" s="1"/>
  <c r="V78" i="94" s="1"/>
  <c r="I41" i="94"/>
  <c r="K41" i="94" s="1"/>
  <c r="L41" i="94" s="1"/>
  <c r="V79" i="94" s="1"/>
  <c r="J41" i="94"/>
  <c r="I42" i="94"/>
  <c r="J42" i="94"/>
  <c r="K42" i="94"/>
  <c r="L42" i="94" s="1"/>
  <c r="I43" i="94"/>
  <c r="J43" i="94"/>
  <c r="K43" i="94"/>
  <c r="L43" i="94"/>
  <c r="I44" i="94"/>
  <c r="J44" i="94"/>
  <c r="I45" i="94"/>
  <c r="K45" i="94" s="1"/>
  <c r="J45" i="94"/>
  <c r="L45" i="94"/>
  <c r="V83" i="94"/>
  <c r="I131" i="94"/>
  <c r="J131" i="94"/>
  <c r="K131" i="94"/>
  <c r="L131" i="94"/>
  <c r="V84" i="94"/>
  <c r="I132" i="94"/>
  <c r="J132" i="94"/>
  <c r="K132" i="94"/>
  <c r="L132" i="94" s="1"/>
  <c r="I133" i="94"/>
  <c r="J133" i="94"/>
  <c r="K133" i="94" s="1"/>
  <c r="L133" i="94" s="1"/>
  <c r="I134" i="94"/>
  <c r="K134" i="94" s="1"/>
  <c r="L134" i="94" s="1"/>
  <c r="J134" i="94"/>
  <c r="V87" i="94"/>
  <c r="I135" i="94"/>
  <c r="K135" i="94" s="1"/>
  <c r="L135" i="94" s="1"/>
  <c r="J135" i="94"/>
  <c r="I136" i="94"/>
  <c r="J136" i="94"/>
  <c r="K136" i="94"/>
  <c r="L136" i="94"/>
  <c r="I137" i="94"/>
  <c r="K137" i="94" s="1"/>
  <c r="L137" i="94" s="1"/>
  <c r="V90" i="94" s="1"/>
  <c r="J137" i="94"/>
  <c r="I138" i="94"/>
  <c r="K138" i="94" s="1"/>
  <c r="L138" i="94" s="1"/>
  <c r="V91" i="94" s="1"/>
  <c r="J138" i="94"/>
  <c r="I139" i="94"/>
  <c r="J139" i="94"/>
  <c r="K139" i="94"/>
  <c r="L139" i="94"/>
  <c r="V92" i="94"/>
  <c r="I140" i="94"/>
  <c r="J140" i="94"/>
  <c r="K140" i="94"/>
  <c r="L140" i="94" s="1"/>
  <c r="I141" i="94"/>
  <c r="J141" i="94"/>
  <c r="K141" i="94"/>
  <c r="L141" i="94" s="1"/>
  <c r="I142" i="94"/>
  <c r="K142" i="94" s="1"/>
  <c r="L142" i="94" s="1"/>
  <c r="V95" i="94" s="1"/>
  <c r="J142" i="94"/>
  <c r="I143" i="94"/>
  <c r="J143" i="94"/>
  <c r="K143" i="94"/>
  <c r="L143" i="94"/>
  <c r="I144" i="94"/>
  <c r="J144" i="94"/>
  <c r="K144" i="94"/>
  <c r="L144" i="94"/>
  <c r="I145" i="94"/>
  <c r="K145" i="94" s="1"/>
  <c r="L145" i="94" s="1"/>
  <c r="V98" i="94" s="1"/>
  <c r="J145" i="94"/>
  <c r="I146" i="94"/>
  <c r="J146" i="94"/>
  <c r="I147" i="94"/>
  <c r="J147" i="94"/>
  <c r="K147" i="94"/>
  <c r="L147" i="94"/>
  <c r="V100" i="94"/>
  <c r="I148" i="94"/>
  <c r="J148" i="94"/>
  <c r="K148" i="94"/>
  <c r="L148" i="94" s="1"/>
  <c r="V101" i="94" s="1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K151" i="94" s="1"/>
  <c r="L151" i="94" s="1"/>
  <c r="V104" i="94" s="1"/>
  <c r="J151" i="94"/>
  <c r="I46" i="94"/>
  <c r="J46" i="94"/>
  <c r="K46" i="94"/>
  <c r="L46" i="94" s="1"/>
  <c r="I47" i="94"/>
  <c r="J47" i="94"/>
  <c r="I48" i="94"/>
  <c r="J48" i="94"/>
  <c r="K48" i="94"/>
  <c r="L48" i="94"/>
  <c r="I49" i="94"/>
  <c r="K49" i="94" s="1"/>
  <c r="L49" i="94" s="1"/>
  <c r="J49" i="94"/>
  <c r="I50" i="94"/>
  <c r="J50" i="94"/>
  <c r="K50" i="94"/>
  <c r="L50" i="94" s="1"/>
  <c r="I51" i="94"/>
  <c r="J51" i="94"/>
  <c r="I52" i="94"/>
  <c r="J52" i="94"/>
  <c r="K52" i="94"/>
  <c r="L52" i="94"/>
  <c r="I53" i="94"/>
  <c r="K53" i="94" s="1"/>
  <c r="L53" i="94" s="1"/>
  <c r="J53" i="94"/>
  <c r="I54" i="94"/>
  <c r="J54" i="94"/>
  <c r="K54" i="94"/>
  <c r="L54" i="94" s="1"/>
  <c r="I55" i="94"/>
  <c r="J55" i="94"/>
  <c r="I56" i="94"/>
  <c r="J56" i="94"/>
  <c r="K56" i="94"/>
  <c r="L56" i="94"/>
  <c r="I57" i="94"/>
  <c r="K57" i="94" s="1"/>
  <c r="L57" i="94" s="1"/>
  <c r="J57" i="94"/>
  <c r="I58" i="94"/>
  <c r="J58" i="94"/>
  <c r="K58" i="94"/>
  <c r="L58" i="94" s="1"/>
  <c r="I59" i="94"/>
  <c r="J59" i="94"/>
  <c r="I60" i="94"/>
  <c r="J60" i="94"/>
  <c r="K60" i="94"/>
  <c r="L60" i="94"/>
  <c r="I61" i="94"/>
  <c r="K61" i="94" s="1"/>
  <c r="L61" i="94" s="1"/>
  <c r="J61" i="94"/>
  <c r="I62" i="94"/>
  <c r="J62" i="94"/>
  <c r="K62" i="94"/>
  <c r="L62" i="94" s="1"/>
  <c r="I63" i="94"/>
  <c r="J63" i="94"/>
  <c r="I64" i="94"/>
  <c r="J64" i="94"/>
  <c r="K64" i="94"/>
  <c r="L64" i="94"/>
  <c r="I65" i="94"/>
  <c r="K65" i="94" s="1"/>
  <c r="L65" i="94" s="1"/>
  <c r="J65" i="94"/>
  <c r="I66" i="94"/>
  <c r="J66" i="94"/>
  <c r="K66" i="94"/>
  <c r="L66" i="94" s="1"/>
  <c r="I67" i="94"/>
  <c r="J67" i="94"/>
  <c r="I68" i="94"/>
  <c r="J68" i="94"/>
  <c r="K68" i="94"/>
  <c r="L68" i="94"/>
  <c r="I69" i="94"/>
  <c r="K69" i="94" s="1"/>
  <c r="L69" i="94" s="1"/>
  <c r="J69" i="94"/>
  <c r="I70" i="94"/>
  <c r="J70" i="94"/>
  <c r="K70" i="94"/>
  <c r="L70" i="94" s="1"/>
  <c r="I71" i="94"/>
  <c r="J71" i="94"/>
  <c r="I72" i="94"/>
  <c r="J72" i="94"/>
  <c r="K72" i="94"/>
  <c r="L72" i="94"/>
  <c r="I73" i="94"/>
  <c r="K73" i="94" s="1"/>
  <c r="L73" i="94" s="1"/>
  <c r="J73" i="94"/>
  <c r="I74" i="94"/>
  <c r="J74" i="94"/>
  <c r="K74" i="94"/>
  <c r="L74" i="94" s="1"/>
  <c r="I75" i="94"/>
  <c r="J75" i="94"/>
  <c r="I76" i="94"/>
  <c r="J76" i="94"/>
  <c r="K76" i="94"/>
  <c r="L76" i="94"/>
  <c r="I77" i="94"/>
  <c r="K77" i="94" s="1"/>
  <c r="L77" i="94" s="1"/>
  <c r="J77" i="94"/>
  <c r="I78" i="94"/>
  <c r="J78" i="94"/>
  <c r="K78" i="94"/>
  <c r="L78" i="94" s="1"/>
  <c r="I79" i="94"/>
  <c r="J79" i="94"/>
  <c r="I80" i="94"/>
  <c r="J80" i="94"/>
  <c r="K80" i="94"/>
  <c r="L80" i="94"/>
  <c r="I81" i="94"/>
  <c r="K81" i="94" s="1"/>
  <c r="L81" i="94" s="1"/>
  <c r="J81" i="94"/>
  <c r="I82" i="94"/>
  <c r="J82" i="94"/>
  <c r="K82" i="94"/>
  <c r="L82" i="94" s="1"/>
  <c r="I83" i="94"/>
  <c r="J83" i="94"/>
  <c r="I84" i="94"/>
  <c r="J84" i="94"/>
  <c r="K84" i="94"/>
  <c r="L84" i="94"/>
  <c r="I85" i="94"/>
  <c r="K85" i="94" s="1"/>
  <c r="L85" i="94" s="1"/>
  <c r="J85" i="94"/>
  <c r="I86" i="94"/>
  <c r="J86" i="94"/>
  <c r="K86" i="94"/>
  <c r="L86" i="94" s="1"/>
  <c r="I87" i="94"/>
  <c r="J87" i="94"/>
  <c r="I88" i="94"/>
  <c r="J88" i="94"/>
  <c r="K88" i="94"/>
  <c r="L88" i="94"/>
  <c r="I89" i="94"/>
  <c r="K89" i="94" s="1"/>
  <c r="L89" i="94" s="1"/>
  <c r="J89" i="94"/>
  <c r="I90" i="94"/>
  <c r="J90" i="94"/>
  <c r="K90" i="94"/>
  <c r="L90" i="94" s="1"/>
  <c r="I91" i="94"/>
  <c r="J91" i="94"/>
  <c r="I92" i="94"/>
  <c r="J92" i="94"/>
  <c r="K92" i="94"/>
  <c r="L92" i="94"/>
  <c r="I93" i="94"/>
  <c r="J93" i="94"/>
  <c r="K93" i="94"/>
  <c r="L93" i="94" s="1"/>
  <c r="I94" i="94"/>
  <c r="J94" i="94"/>
  <c r="K94" i="94" s="1"/>
  <c r="L94" i="94" s="1"/>
  <c r="I95" i="94"/>
  <c r="K95" i="94" s="1"/>
  <c r="J95" i="94"/>
  <c r="L95" i="94"/>
  <c r="I96" i="94"/>
  <c r="K96" i="94" s="1"/>
  <c r="L96" i="94" s="1"/>
  <c r="J96" i="94"/>
  <c r="I97" i="94"/>
  <c r="J97" i="94"/>
  <c r="K97" i="94"/>
  <c r="L97" i="94" s="1"/>
  <c r="I98" i="94"/>
  <c r="J98" i="94"/>
  <c r="K98" i="94"/>
  <c r="L98" i="94" s="1"/>
  <c r="I99" i="94"/>
  <c r="K99" i="94" s="1"/>
  <c r="L99" i="94" s="1"/>
  <c r="J99" i="94"/>
  <c r="I100" i="94"/>
  <c r="J100" i="94"/>
  <c r="K100" i="94"/>
  <c r="L100" i="94" s="1"/>
  <c r="I101" i="94"/>
  <c r="K101" i="94" s="1"/>
  <c r="L101" i="94" s="1"/>
  <c r="J101" i="94"/>
  <c r="I102" i="94"/>
  <c r="J102" i="94"/>
  <c r="K102" i="94"/>
  <c r="L102" i="94" s="1"/>
  <c r="I103" i="94"/>
  <c r="J103" i="94"/>
  <c r="I104" i="94"/>
  <c r="J104" i="94"/>
  <c r="K104" i="94"/>
  <c r="L104" i="94" s="1"/>
  <c r="I105" i="94"/>
  <c r="K105" i="94" s="1"/>
  <c r="L105" i="94" s="1"/>
  <c r="J105" i="94"/>
  <c r="I106" i="94"/>
  <c r="J106" i="94"/>
  <c r="K106" i="94" s="1"/>
  <c r="L106" i="94" s="1"/>
  <c r="I107" i="94"/>
  <c r="J107" i="94"/>
  <c r="I108" i="94"/>
  <c r="K108" i="94" s="1"/>
  <c r="L108" i="94" s="1"/>
  <c r="J108" i="94"/>
  <c r="I109" i="94"/>
  <c r="J109" i="94"/>
  <c r="K109" i="94"/>
  <c r="L109" i="94" s="1"/>
  <c r="I110" i="94"/>
  <c r="J110" i="94"/>
  <c r="K110" i="94" s="1"/>
  <c r="L110" i="94" s="1"/>
  <c r="I111" i="94"/>
  <c r="K111" i="94" s="1"/>
  <c r="J111" i="94"/>
  <c r="L111" i="94"/>
  <c r="I112" i="94"/>
  <c r="K112" i="94" s="1"/>
  <c r="L112" i="94" s="1"/>
  <c r="J112" i="94"/>
  <c r="I113" i="94"/>
  <c r="J113" i="94"/>
  <c r="K113" i="94"/>
  <c r="L113" i="94" s="1"/>
  <c r="I114" i="94"/>
  <c r="J114" i="94"/>
  <c r="K114" i="94"/>
  <c r="L114" i="94" s="1"/>
  <c r="I115" i="94"/>
  <c r="K115" i="94" s="1"/>
  <c r="L115" i="94" s="1"/>
  <c r="J115" i="94"/>
  <c r="I116" i="94"/>
  <c r="J116" i="94"/>
  <c r="K116" i="94"/>
  <c r="L116" i="94" s="1"/>
  <c r="I117" i="94"/>
  <c r="K117" i="94" s="1"/>
  <c r="L117" i="94" s="1"/>
  <c r="J117" i="94"/>
  <c r="I118" i="94"/>
  <c r="J118" i="94"/>
  <c r="K118" i="94"/>
  <c r="L118" i="94" s="1"/>
  <c r="I119" i="94"/>
  <c r="J119" i="94"/>
  <c r="I120" i="94"/>
  <c r="J120" i="94"/>
  <c r="K120" i="94"/>
  <c r="L120" i="94" s="1"/>
  <c r="I121" i="94"/>
  <c r="K121" i="94" s="1"/>
  <c r="L121" i="94" s="1"/>
  <c r="J121" i="94"/>
  <c r="I122" i="94"/>
  <c r="J122" i="94"/>
  <c r="K122" i="94" s="1"/>
  <c r="L122" i="94" s="1"/>
  <c r="I123" i="94"/>
  <c r="J123" i="94"/>
  <c r="I124" i="94"/>
  <c r="K124" i="94" s="1"/>
  <c r="L124" i="94" s="1"/>
  <c r="J124" i="94"/>
  <c r="I125" i="94"/>
  <c r="J125" i="94"/>
  <c r="K125" i="94"/>
  <c r="L125" i="94" s="1"/>
  <c r="I126" i="94"/>
  <c r="J126" i="94"/>
  <c r="K126" i="94" s="1"/>
  <c r="L126" i="94" s="1"/>
  <c r="I127" i="94"/>
  <c r="K127" i="94" s="1"/>
  <c r="J127" i="94"/>
  <c r="L127" i="94"/>
  <c r="I128" i="94"/>
  <c r="K128" i="94" s="1"/>
  <c r="L128" i="94" s="1"/>
  <c r="J128" i="94"/>
  <c r="I129" i="94"/>
  <c r="J129" i="94"/>
  <c r="K129" i="94"/>
  <c r="L129" i="94" s="1"/>
  <c r="I130" i="94"/>
  <c r="J130" i="94"/>
  <c r="K130" i="94"/>
  <c r="L130" i="94" s="1"/>
  <c r="I37" i="93"/>
  <c r="J37" i="93"/>
  <c r="K37" i="93"/>
  <c r="L37" i="93" s="1"/>
  <c r="V75" i="93" s="1"/>
  <c r="I26" i="93"/>
  <c r="K26" i="93" s="1"/>
  <c r="L26" i="93" s="1"/>
  <c r="V64" i="93" s="1"/>
  <c r="J26" i="93"/>
  <c r="I27" i="93"/>
  <c r="J27" i="93"/>
  <c r="I28" i="93"/>
  <c r="J28" i="93"/>
  <c r="I29" i="93"/>
  <c r="J29" i="93"/>
  <c r="K29" i="93" s="1"/>
  <c r="L29" i="93"/>
  <c r="V67" i="93" s="1"/>
  <c r="I30" i="93"/>
  <c r="J30" i="93"/>
  <c r="K30" i="93" s="1"/>
  <c r="L30" i="93" s="1"/>
  <c r="V68" i="93" s="1"/>
  <c r="I31" i="93"/>
  <c r="J31" i="93"/>
  <c r="K31" i="93"/>
  <c r="L31" i="93" s="1"/>
  <c r="V69" i="93" s="1"/>
  <c r="I32" i="93"/>
  <c r="K32" i="93" s="1"/>
  <c r="L32" i="93" s="1"/>
  <c r="V70" i="93" s="1"/>
  <c r="J32" i="93"/>
  <c r="I33" i="93"/>
  <c r="J33" i="93"/>
  <c r="K33" i="93"/>
  <c r="L33" i="93" s="1"/>
  <c r="V71" i="93" s="1"/>
  <c r="I34" i="93"/>
  <c r="K34" i="93" s="1"/>
  <c r="L34" i="93" s="1"/>
  <c r="V72" i="93" s="1"/>
  <c r="J34" i="93"/>
  <c r="I35" i="93"/>
  <c r="J35" i="93"/>
  <c r="I36" i="93"/>
  <c r="J36" i="93"/>
  <c r="I38" i="93"/>
  <c r="J38" i="93"/>
  <c r="K38" i="93"/>
  <c r="L38" i="93" s="1"/>
  <c r="V76" i="93" s="1"/>
  <c r="I39" i="93"/>
  <c r="J39" i="93"/>
  <c r="I40" i="93"/>
  <c r="J40" i="93"/>
  <c r="I41" i="93"/>
  <c r="J41" i="93"/>
  <c r="K41" i="93" s="1"/>
  <c r="L41" i="93" s="1"/>
  <c r="I42" i="93"/>
  <c r="J42" i="93"/>
  <c r="K42" i="93" s="1"/>
  <c r="L42" i="93" s="1"/>
  <c r="V80" i="93"/>
  <c r="I43" i="93"/>
  <c r="K43" i="93" s="1"/>
  <c r="L43" i="93" s="1"/>
  <c r="J43" i="93"/>
  <c r="I44" i="93"/>
  <c r="J44" i="93"/>
  <c r="K44" i="93"/>
  <c r="L44" i="93"/>
  <c r="V82" i="93" s="1"/>
  <c r="I45" i="93"/>
  <c r="K45" i="93" s="1"/>
  <c r="L45" i="93" s="1"/>
  <c r="J45" i="93"/>
  <c r="I131" i="93"/>
  <c r="J131" i="93"/>
  <c r="K131" i="93"/>
  <c r="L131" i="93" s="1"/>
  <c r="I132" i="93"/>
  <c r="J132" i="93"/>
  <c r="I133" i="93"/>
  <c r="K133" i="93" s="1"/>
  <c r="J133" i="93"/>
  <c r="L133" i="93"/>
  <c r="V86" i="93"/>
  <c r="I134" i="93"/>
  <c r="J134" i="93"/>
  <c r="K134" i="93" s="1"/>
  <c r="L134" i="93" s="1"/>
  <c r="I135" i="93"/>
  <c r="J135" i="93"/>
  <c r="K135" i="93"/>
  <c r="L135" i="93" s="1"/>
  <c r="V88" i="93" s="1"/>
  <c r="I136" i="93"/>
  <c r="K136" i="93" s="1"/>
  <c r="L136" i="93" s="1"/>
  <c r="J136" i="93"/>
  <c r="I137" i="93"/>
  <c r="J137" i="93"/>
  <c r="K137" i="93"/>
  <c r="L137" i="93" s="1"/>
  <c r="I138" i="93"/>
  <c r="J138" i="93"/>
  <c r="K138" i="93"/>
  <c r="L138" i="93" s="1"/>
  <c r="I139" i="93"/>
  <c r="K139" i="93" s="1"/>
  <c r="L139" i="93" s="1"/>
  <c r="J139" i="93"/>
  <c r="I140" i="93"/>
  <c r="J140" i="93"/>
  <c r="I141" i="93"/>
  <c r="J141" i="93"/>
  <c r="I142" i="93"/>
  <c r="J142" i="93"/>
  <c r="K142" i="93"/>
  <c r="L142" i="93" s="1"/>
  <c r="I143" i="93"/>
  <c r="J143" i="93"/>
  <c r="K143" i="93"/>
  <c r="L143" i="93" s="1"/>
  <c r="V96" i="93" s="1"/>
  <c r="I144" i="93"/>
  <c r="J144" i="93"/>
  <c r="K144" i="93" s="1"/>
  <c r="L144" i="93" s="1"/>
  <c r="V97" i="93"/>
  <c r="I145" i="93"/>
  <c r="K145" i="93" s="1"/>
  <c r="L145" i="93" s="1"/>
  <c r="J145" i="93"/>
  <c r="I146" i="93"/>
  <c r="J146" i="93"/>
  <c r="K146" i="93"/>
  <c r="L146" i="93"/>
  <c r="I147" i="93"/>
  <c r="K147" i="93" s="1"/>
  <c r="L147" i="93" s="1"/>
  <c r="V100" i="93" s="1"/>
  <c r="J147" i="93"/>
  <c r="I148" i="93"/>
  <c r="K148" i="93" s="1"/>
  <c r="J148" i="93"/>
  <c r="L148" i="93"/>
  <c r="V101" i="93"/>
  <c r="I149" i="93"/>
  <c r="J149" i="93"/>
  <c r="I150" i="93"/>
  <c r="J150" i="93"/>
  <c r="K150" i="93"/>
  <c r="L150" i="93" s="1"/>
  <c r="I151" i="93"/>
  <c r="J151" i="93"/>
  <c r="K151" i="93"/>
  <c r="L151" i="93" s="1"/>
  <c r="V104" i="93"/>
  <c r="I46" i="93"/>
  <c r="K46" i="93" s="1"/>
  <c r="J46" i="93"/>
  <c r="L46" i="93"/>
  <c r="I47" i="93"/>
  <c r="K47" i="93" s="1"/>
  <c r="L47" i="93" s="1"/>
  <c r="J47" i="93"/>
  <c r="I48" i="93"/>
  <c r="K48" i="93" s="1"/>
  <c r="L48" i="93" s="1"/>
  <c r="J48" i="93"/>
  <c r="I49" i="93"/>
  <c r="J49" i="93"/>
  <c r="K49" i="93" s="1"/>
  <c r="L49" i="93" s="1"/>
  <c r="I50" i="93"/>
  <c r="J50" i="93"/>
  <c r="I51" i="93"/>
  <c r="J51" i="93"/>
  <c r="K51" i="93"/>
  <c r="L51" i="93" s="1"/>
  <c r="I52" i="93"/>
  <c r="J52" i="93"/>
  <c r="K52" i="93"/>
  <c r="L52" i="93" s="1"/>
  <c r="I53" i="93"/>
  <c r="J53" i="93"/>
  <c r="K53" i="93"/>
  <c r="L53" i="93" s="1"/>
  <c r="I54" i="93"/>
  <c r="K54" i="93" s="1"/>
  <c r="J54" i="93"/>
  <c r="L54" i="93"/>
  <c r="I55" i="93"/>
  <c r="K55" i="93" s="1"/>
  <c r="L55" i="93" s="1"/>
  <c r="J55" i="93"/>
  <c r="I56" i="93"/>
  <c r="K56" i="93" s="1"/>
  <c r="L56" i="93" s="1"/>
  <c r="J56" i="93"/>
  <c r="I57" i="93"/>
  <c r="J57" i="93"/>
  <c r="K57" i="93" s="1"/>
  <c r="L57" i="93" s="1"/>
  <c r="I58" i="93"/>
  <c r="J58" i="93"/>
  <c r="I59" i="93"/>
  <c r="J59" i="93"/>
  <c r="K59" i="93"/>
  <c r="L59" i="93" s="1"/>
  <c r="I60" i="93"/>
  <c r="J60" i="93"/>
  <c r="K60" i="93"/>
  <c r="L60" i="93" s="1"/>
  <c r="I61" i="93"/>
  <c r="J61" i="93"/>
  <c r="K61" i="93"/>
  <c r="L61" i="93" s="1"/>
  <c r="I62" i="93"/>
  <c r="K62" i="93" s="1"/>
  <c r="J62" i="93"/>
  <c r="L62" i="93"/>
  <c r="I63" i="93"/>
  <c r="K63" i="93" s="1"/>
  <c r="L63" i="93" s="1"/>
  <c r="J63" i="93"/>
  <c r="I64" i="93"/>
  <c r="K64" i="93" s="1"/>
  <c r="L64" i="93" s="1"/>
  <c r="J64" i="93"/>
  <c r="I65" i="93"/>
  <c r="J65" i="93"/>
  <c r="K65" i="93" s="1"/>
  <c r="L65" i="93" s="1"/>
  <c r="I66" i="93"/>
  <c r="J66" i="93"/>
  <c r="I67" i="93"/>
  <c r="J67" i="93"/>
  <c r="K67" i="93"/>
  <c r="L67" i="93" s="1"/>
  <c r="I68" i="93"/>
  <c r="J68" i="93"/>
  <c r="K68" i="93"/>
  <c r="L68" i="93" s="1"/>
  <c r="I69" i="93"/>
  <c r="J69" i="93"/>
  <c r="K69" i="93"/>
  <c r="L69" i="93" s="1"/>
  <c r="I70" i="93"/>
  <c r="K70" i="93" s="1"/>
  <c r="J70" i="93"/>
  <c r="L70" i="93"/>
  <c r="I71" i="93"/>
  <c r="K71" i="93" s="1"/>
  <c r="L71" i="93" s="1"/>
  <c r="J71" i="93"/>
  <c r="I72" i="93"/>
  <c r="K72" i="93" s="1"/>
  <c r="L72" i="93" s="1"/>
  <c r="J72" i="93"/>
  <c r="I73" i="93"/>
  <c r="J73" i="93"/>
  <c r="K73" i="93" s="1"/>
  <c r="L73" i="93" s="1"/>
  <c r="I74" i="93"/>
  <c r="J74" i="93"/>
  <c r="I75" i="93"/>
  <c r="J75" i="93"/>
  <c r="K75" i="93"/>
  <c r="L75" i="93" s="1"/>
  <c r="I76" i="93"/>
  <c r="J76" i="93"/>
  <c r="K76" i="93"/>
  <c r="L76" i="93" s="1"/>
  <c r="I77" i="93"/>
  <c r="J77" i="93"/>
  <c r="K77" i="93"/>
  <c r="L77" i="93" s="1"/>
  <c r="I78" i="93"/>
  <c r="K78" i="93" s="1"/>
  <c r="J78" i="93"/>
  <c r="L78" i="93"/>
  <c r="I79" i="93"/>
  <c r="K79" i="93" s="1"/>
  <c r="L79" i="93" s="1"/>
  <c r="J79" i="93"/>
  <c r="I80" i="93"/>
  <c r="K80" i="93" s="1"/>
  <c r="L80" i="93" s="1"/>
  <c r="J80" i="93"/>
  <c r="I81" i="93"/>
  <c r="J81" i="93"/>
  <c r="K81" i="93" s="1"/>
  <c r="L81" i="93" s="1"/>
  <c r="I82" i="93"/>
  <c r="J82" i="93"/>
  <c r="I83" i="93"/>
  <c r="J83" i="93"/>
  <c r="K83" i="93"/>
  <c r="L83" i="93" s="1"/>
  <c r="I84" i="93"/>
  <c r="J84" i="93"/>
  <c r="K84" i="93"/>
  <c r="L84" i="93" s="1"/>
  <c r="I85" i="93"/>
  <c r="J85" i="93"/>
  <c r="K85" i="93"/>
  <c r="L85" i="93" s="1"/>
  <c r="I86" i="93"/>
  <c r="K86" i="93" s="1"/>
  <c r="J86" i="93"/>
  <c r="L86" i="93"/>
  <c r="I87" i="93"/>
  <c r="K87" i="93" s="1"/>
  <c r="L87" i="93" s="1"/>
  <c r="J87" i="93"/>
  <c r="I88" i="93"/>
  <c r="K88" i="93" s="1"/>
  <c r="L88" i="93" s="1"/>
  <c r="J88" i="93"/>
  <c r="I89" i="93"/>
  <c r="J89" i="93"/>
  <c r="K89" i="93" s="1"/>
  <c r="L89" i="93" s="1"/>
  <c r="I90" i="93"/>
  <c r="J90" i="93"/>
  <c r="I91" i="93"/>
  <c r="J91" i="93"/>
  <c r="K91" i="93"/>
  <c r="L91" i="93" s="1"/>
  <c r="I92" i="93"/>
  <c r="J92" i="93"/>
  <c r="K92" i="93"/>
  <c r="L92" i="93" s="1"/>
  <c r="I93" i="93"/>
  <c r="J93" i="93"/>
  <c r="K93" i="93"/>
  <c r="L93" i="93" s="1"/>
  <c r="I94" i="93"/>
  <c r="K94" i="93" s="1"/>
  <c r="J94" i="93"/>
  <c r="L94" i="93"/>
  <c r="I95" i="93"/>
  <c r="K95" i="93" s="1"/>
  <c r="L95" i="93" s="1"/>
  <c r="J95" i="93"/>
  <c r="I96" i="93"/>
  <c r="K96" i="93" s="1"/>
  <c r="L96" i="93" s="1"/>
  <c r="J96" i="93"/>
  <c r="I97" i="93"/>
  <c r="J97" i="93"/>
  <c r="K97" i="93"/>
  <c r="L97" i="93"/>
  <c r="I98" i="93"/>
  <c r="J98" i="93"/>
  <c r="I99" i="93"/>
  <c r="K99" i="93" s="1"/>
  <c r="L99" i="93" s="1"/>
  <c r="J99" i="93"/>
  <c r="I100" i="93"/>
  <c r="J100" i="93"/>
  <c r="K100" i="93"/>
  <c r="L100" i="93" s="1"/>
  <c r="I101" i="93"/>
  <c r="J101" i="93"/>
  <c r="K101" i="93"/>
  <c r="L101" i="93" s="1"/>
  <c r="I102" i="93"/>
  <c r="J102" i="93"/>
  <c r="I103" i="93"/>
  <c r="J103" i="93"/>
  <c r="K103" i="93"/>
  <c r="L103" i="93" s="1"/>
  <c r="I104" i="93"/>
  <c r="J104" i="93"/>
  <c r="K104" i="93"/>
  <c r="L104" i="93" s="1"/>
  <c r="I105" i="93"/>
  <c r="J105" i="93"/>
  <c r="K105" i="93" s="1"/>
  <c r="L105" i="93" s="1"/>
  <c r="I106" i="93"/>
  <c r="K106" i="93" s="1"/>
  <c r="L106" i="93" s="1"/>
  <c r="J106" i="93"/>
  <c r="I107" i="93"/>
  <c r="J107" i="93"/>
  <c r="K107" i="93" s="1"/>
  <c r="L107" i="93" s="1"/>
  <c r="I108" i="93"/>
  <c r="K108" i="93" s="1"/>
  <c r="L108" i="93" s="1"/>
  <c r="J108" i="93"/>
  <c r="I109" i="93"/>
  <c r="J109" i="93"/>
  <c r="K109" i="93" s="1"/>
  <c r="L109" i="93" s="1"/>
  <c r="I110" i="93"/>
  <c r="K110" i="93" s="1"/>
  <c r="J110" i="93"/>
  <c r="L110" i="93"/>
  <c r="I111" i="93"/>
  <c r="K111" i="93" s="1"/>
  <c r="L111" i="93" s="1"/>
  <c r="J111" i="93"/>
  <c r="I112" i="93"/>
  <c r="K112" i="93" s="1"/>
  <c r="L112" i="93" s="1"/>
  <c r="J112" i="93"/>
  <c r="I113" i="93"/>
  <c r="J113" i="93"/>
  <c r="K113" i="93"/>
  <c r="L113" i="93"/>
  <c r="I114" i="93"/>
  <c r="J114" i="93"/>
  <c r="I115" i="93"/>
  <c r="K115" i="93" s="1"/>
  <c r="L115" i="93" s="1"/>
  <c r="J115" i="93"/>
  <c r="I116" i="93"/>
  <c r="J116" i="93"/>
  <c r="K116" i="93"/>
  <c r="L116" i="93" s="1"/>
  <c r="I117" i="93"/>
  <c r="J117" i="93"/>
  <c r="K117" i="93"/>
  <c r="L117" i="93" s="1"/>
  <c r="I118" i="93"/>
  <c r="J118" i="93"/>
  <c r="I119" i="93"/>
  <c r="J119" i="93"/>
  <c r="K119" i="93"/>
  <c r="L119" i="93" s="1"/>
  <c r="I120" i="93"/>
  <c r="J120" i="93"/>
  <c r="K120" i="93"/>
  <c r="L120" i="93" s="1"/>
  <c r="I121" i="93"/>
  <c r="J121" i="93"/>
  <c r="K121" i="93" s="1"/>
  <c r="L121" i="93" s="1"/>
  <c r="I122" i="93"/>
  <c r="K122" i="93" s="1"/>
  <c r="L122" i="93" s="1"/>
  <c r="J122" i="93"/>
  <c r="I123" i="93"/>
  <c r="J123" i="93"/>
  <c r="K123" i="93" s="1"/>
  <c r="L123" i="93" s="1"/>
  <c r="I124" i="93"/>
  <c r="K124" i="93" s="1"/>
  <c r="L124" i="93" s="1"/>
  <c r="J124" i="93"/>
  <c r="I125" i="93"/>
  <c r="J125" i="93"/>
  <c r="K125" i="93" s="1"/>
  <c r="L125" i="93" s="1"/>
  <c r="I126" i="93"/>
  <c r="K126" i="93" s="1"/>
  <c r="J126" i="93"/>
  <c r="L126" i="93"/>
  <c r="I127" i="93"/>
  <c r="K127" i="93" s="1"/>
  <c r="L127" i="93" s="1"/>
  <c r="J127" i="93"/>
  <c r="I128" i="93"/>
  <c r="K128" i="93" s="1"/>
  <c r="L128" i="93" s="1"/>
  <c r="J128" i="93"/>
  <c r="I129" i="93"/>
  <c r="J129" i="93"/>
  <c r="K129" i="93"/>
  <c r="L129" i="93"/>
  <c r="I130" i="93"/>
  <c r="J130" i="93"/>
  <c r="I37" i="111"/>
  <c r="J37" i="111"/>
  <c r="I26" i="111"/>
  <c r="K26" i="111" s="1"/>
  <c r="L26" i="111" s="1"/>
  <c r="J26" i="111"/>
  <c r="V64" i="111"/>
  <c r="I27" i="111"/>
  <c r="J27" i="111"/>
  <c r="K27" i="111"/>
  <c r="L27" i="111" s="1"/>
  <c r="V65" i="111" s="1"/>
  <c r="I28" i="111"/>
  <c r="J28" i="111"/>
  <c r="K28" i="111"/>
  <c r="L28" i="111" s="1"/>
  <c r="V66" i="111" s="1"/>
  <c r="I29" i="111"/>
  <c r="J29" i="111"/>
  <c r="I30" i="111"/>
  <c r="J30" i="111"/>
  <c r="I31" i="111"/>
  <c r="K31" i="111" s="1"/>
  <c r="L31" i="111" s="1"/>
  <c r="V69" i="111" s="1"/>
  <c r="J31" i="111"/>
  <c r="I32" i="111"/>
  <c r="J32" i="111"/>
  <c r="K32" i="111"/>
  <c r="L32" i="111" s="1"/>
  <c r="I33" i="111"/>
  <c r="K33" i="111" s="1"/>
  <c r="L33" i="111" s="1"/>
  <c r="V71" i="111" s="1"/>
  <c r="J33" i="111"/>
  <c r="I34" i="111"/>
  <c r="J34" i="111"/>
  <c r="K34" i="111" s="1"/>
  <c r="L34" i="111" s="1"/>
  <c r="I35" i="111"/>
  <c r="J35" i="111"/>
  <c r="K35" i="111"/>
  <c r="L35" i="111" s="1"/>
  <c r="V73" i="111"/>
  <c r="I36" i="111"/>
  <c r="K36" i="111" s="1"/>
  <c r="L36" i="111" s="1"/>
  <c r="V74" i="111" s="1"/>
  <c r="J36" i="111"/>
  <c r="I38" i="111"/>
  <c r="J38" i="111"/>
  <c r="K38" i="111"/>
  <c r="L38" i="111" s="1"/>
  <c r="I39" i="111"/>
  <c r="K39" i="111" s="1"/>
  <c r="L39" i="111" s="1"/>
  <c r="J39" i="111"/>
  <c r="I40" i="111"/>
  <c r="J40" i="111"/>
  <c r="I41" i="111"/>
  <c r="J41" i="111"/>
  <c r="K41" i="111"/>
  <c r="L41" i="111" s="1"/>
  <c r="V79" i="111" s="1"/>
  <c r="I42" i="111"/>
  <c r="K42" i="111" s="1"/>
  <c r="L42" i="111" s="1"/>
  <c r="V80" i="111" s="1"/>
  <c r="J42" i="111"/>
  <c r="I43" i="111"/>
  <c r="J43" i="111"/>
  <c r="K43" i="111" s="1"/>
  <c r="L43" i="111" s="1"/>
  <c r="I44" i="111"/>
  <c r="J44" i="111"/>
  <c r="K44" i="111" s="1"/>
  <c r="L44" i="111" s="1"/>
  <c r="V82" i="111"/>
  <c r="I45" i="111"/>
  <c r="J45" i="111"/>
  <c r="K45" i="111"/>
  <c r="L45" i="111" s="1"/>
  <c r="I131" i="111"/>
  <c r="K131" i="111" s="1"/>
  <c r="J131" i="111"/>
  <c r="L131" i="111"/>
  <c r="V84" i="111" s="1"/>
  <c r="I132" i="111"/>
  <c r="K132" i="111" s="1"/>
  <c r="L132" i="111" s="1"/>
  <c r="J132" i="111"/>
  <c r="I133" i="111"/>
  <c r="J133" i="111"/>
  <c r="K133" i="111" s="1"/>
  <c r="L133" i="111"/>
  <c r="I134" i="111"/>
  <c r="K134" i="111" s="1"/>
  <c r="L134" i="111" s="1"/>
  <c r="V87" i="111" s="1"/>
  <c r="J134" i="111"/>
  <c r="I135" i="111"/>
  <c r="K135" i="111" s="1"/>
  <c r="J135" i="111"/>
  <c r="L135" i="111"/>
  <c r="V88" i="111" s="1"/>
  <c r="I136" i="111"/>
  <c r="K136" i="111" s="1"/>
  <c r="L136" i="111" s="1"/>
  <c r="J136" i="111"/>
  <c r="V89" i="111"/>
  <c r="I137" i="111"/>
  <c r="J137" i="111"/>
  <c r="K137" i="111" s="1"/>
  <c r="L137" i="111" s="1"/>
  <c r="I138" i="111"/>
  <c r="J138" i="111"/>
  <c r="K138" i="111"/>
  <c r="L138" i="111" s="1"/>
  <c r="V91" i="111" s="1"/>
  <c r="I139" i="111"/>
  <c r="K139" i="111" s="1"/>
  <c r="L139" i="111" s="1"/>
  <c r="V92" i="111" s="1"/>
  <c r="J139" i="111"/>
  <c r="I140" i="111"/>
  <c r="J140" i="111"/>
  <c r="K140" i="111"/>
  <c r="L140" i="111"/>
  <c r="V93" i="111" s="1"/>
  <c r="I141" i="111"/>
  <c r="K141" i="111" s="1"/>
  <c r="L141" i="111" s="1"/>
  <c r="V94" i="111" s="1"/>
  <c r="J141" i="111"/>
  <c r="I142" i="111"/>
  <c r="J142" i="111"/>
  <c r="K142" i="111"/>
  <c r="L142" i="111" s="1"/>
  <c r="I143" i="111"/>
  <c r="K143" i="111" s="1"/>
  <c r="L143" i="111" s="1"/>
  <c r="V96" i="111" s="1"/>
  <c r="J143" i="111"/>
  <c r="I144" i="111"/>
  <c r="J144" i="111"/>
  <c r="K144" i="111"/>
  <c r="L144" i="111" s="1"/>
  <c r="V97" i="111" s="1"/>
  <c r="I145" i="111"/>
  <c r="J145" i="111"/>
  <c r="K145" i="111"/>
  <c r="L145" i="111" s="1"/>
  <c r="V98" i="111" s="1"/>
  <c r="I146" i="111"/>
  <c r="K146" i="111" s="1"/>
  <c r="L146" i="111" s="1"/>
  <c r="J146" i="111"/>
  <c r="I147" i="111"/>
  <c r="J147" i="111"/>
  <c r="K147" i="111" s="1"/>
  <c r="L147" i="111" s="1"/>
  <c r="I148" i="111"/>
  <c r="K148" i="111" s="1"/>
  <c r="L148" i="111" s="1"/>
  <c r="J148" i="111"/>
  <c r="I149" i="111"/>
  <c r="J149" i="111"/>
  <c r="K149" i="111"/>
  <c r="L149" i="111" s="1"/>
  <c r="V102" i="111" s="1"/>
  <c r="I150" i="111"/>
  <c r="K150" i="111" s="1"/>
  <c r="J150" i="111"/>
  <c r="L150" i="111"/>
  <c r="V103" i="111" s="1"/>
  <c r="I151" i="111"/>
  <c r="J151" i="111"/>
  <c r="I46" i="111"/>
  <c r="J46" i="111"/>
  <c r="K46" i="111"/>
  <c r="L46" i="111" s="1"/>
  <c r="I47" i="111"/>
  <c r="J47" i="111"/>
  <c r="K47" i="111"/>
  <c r="L47" i="111" s="1"/>
  <c r="I48" i="111"/>
  <c r="K48" i="111" s="1"/>
  <c r="L48" i="111" s="1"/>
  <c r="J48" i="111"/>
  <c r="I49" i="111"/>
  <c r="J49" i="111"/>
  <c r="K49" i="111"/>
  <c r="L49" i="111" s="1"/>
  <c r="I50" i="111"/>
  <c r="J50" i="111"/>
  <c r="K50" i="111"/>
  <c r="L50" i="111"/>
  <c r="I51" i="111"/>
  <c r="K51" i="111" s="1"/>
  <c r="L51" i="111" s="1"/>
  <c r="J51" i="111"/>
  <c r="I52" i="111"/>
  <c r="K52" i="111" s="1"/>
  <c r="L52" i="111" s="1"/>
  <c r="J52" i="111"/>
  <c r="I53" i="111"/>
  <c r="J53" i="111"/>
  <c r="K53" i="111"/>
  <c r="L53" i="111" s="1"/>
  <c r="I54" i="111"/>
  <c r="K54" i="111" s="1"/>
  <c r="L54" i="111" s="1"/>
  <c r="J54" i="111"/>
  <c r="I55" i="111"/>
  <c r="K55" i="111" s="1"/>
  <c r="L55" i="111" s="1"/>
  <c r="J55" i="111"/>
  <c r="I56" i="111"/>
  <c r="J56" i="111"/>
  <c r="K56" i="111" s="1"/>
  <c r="L56" i="111" s="1"/>
  <c r="I57" i="111"/>
  <c r="K57" i="111" s="1"/>
  <c r="L57" i="111" s="1"/>
  <c r="J57" i="111"/>
  <c r="I58" i="111"/>
  <c r="K58" i="111" s="1"/>
  <c r="L58" i="111" s="1"/>
  <c r="J58" i="111"/>
  <c r="I59" i="111"/>
  <c r="J59" i="111"/>
  <c r="K59" i="111" s="1"/>
  <c r="L59" i="111" s="1"/>
  <c r="I60" i="111"/>
  <c r="K60" i="111" s="1"/>
  <c r="J60" i="111"/>
  <c r="L60" i="111"/>
  <c r="I61" i="111"/>
  <c r="J61" i="111"/>
  <c r="I62" i="111"/>
  <c r="K62" i="111" s="1"/>
  <c r="L62" i="111" s="1"/>
  <c r="J62" i="111"/>
  <c r="I63" i="111"/>
  <c r="J63" i="111"/>
  <c r="K63" i="111"/>
  <c r="L63" i="111" s="1"/>
  <c r="I64" i="111"/>
  <c r="K64" i="111" s="1"/>
  <c r="L64" i="111" s="1"/>
  <c r="J64" i="111"/>
  <c r="I65" i="111"/>
  <c r="J65" i="111"/>
  <c r="K65" i="111" s="1"/>
  <c r="L65" i="111" s="1"/>
  <c r="I66" i="111"/>
  <c r="J66" i="111"/>
  <c r="K66" i="111"/>
  <c r="L66" i="111"/>
  <c r="I67" i="111"/>
  <c r="K67" i="111" s="1"/>
  <c r="L67" i="111" s="1"/>
  <c r="J67" i="111"/>
  <c r="I68" i="111"/>
  <c r="K68" i="111" s="1"/>
  <c r="L68" i="111" s="1"/>
  <c r="J68" i="111"/>
  <c r="I69" i="111"/>
  <c r="J69" i="111"/>
  <c r="K69" i="111"/>
  <c r="L69" i="111" s="1"/>
  <c r="I70" i="111"/>
  <c r="K70" i="111" s="1"/>
  <c r="L70" i="111" s="1"/>
  <c r="J70" i="111"/>
  <c r="I71" i="111"/>
  <c r="K71" i="111" s="1"/>
  <c r="L71" i="111" s="1"/>
  <c r="J71" i="111"/>
  <c r="I72" i="111"/>
  <c r="J72" i="111"/>
  <c r="K72" i="111"/>
  <c r="L72" i="111" s="1"/>
  <c r="I73" i="111"/>
  <c r="K73" i="111" s="1"/>
  <c r="L73" i="111" s="1"/>
  <c r="J73" i="111"/>
  <c r="I74" i="111"/>
  <c r="K74" i="111" s="1"/>
  <c r="J74" i="111"/>
  <c r="L74" i="111"/>
  <c r="I75" i="111"/>
  <c r="K75" i="111" s="1"/>
  <c r="L75" i="111" s="1"/>
  <c r="J75" i="111"/>
  <c r="I76" i="111"/>
  <c r="K76" i="111" s="1"/>
  <c r="J76" i="111"/>
  <c r="L76" i="111"/>
  <c r="I77" i="111"/>
  <c r="K77" i="111" s="1"/>
  <c r="L77" i="111" s="1"/>
  <c r="J77" i="111"/>
  <c r="I78" i="111"/>
  <c r="K78" i="111" s="1"/>
  <c r="L78" i="111" s="1"/>
  <c r="J78" i="111"/>
  <c r="I79" i="111"/>
  <c r="J79" i="111"/>
  <c r="K79" i="111"/>
  <c r="L79" i="111" s="1"/>
  <c r="I80" i="111"/>
  <c r="J80" i="111"/>
  <c r="K80" i="111"/>
  <c r="L80" i="111" s="1"/>
  <c r="I81" i="111"/>
  <c r="K81" i="111" s="1"/>
  <c r="L81" i="111" s="1"/>
  <c r="J81" i="111"/>
  <c r="I82" i="111"/>
  <c r="J82" i="111"/>
  <c r="K82" i="111"/>
  <c r="L82" i="111"/>
  <c r="I83" i="111"/>
  <c r="K83" i="111" s="1"/>
  <c r="L83" i="111" s="1"/>
  <c r="J83" i="111"/>
  <c r="I84" i="111"/>
  <c r="J84" i="111"/>
  <c r="K84" i="111"/>
  <c r="L84" i="111" s="1"/>
  <c r="I85" i="111"/>
  <c r="J85" i="111"/>
  <c r="K85" i="111"/>
  <c r="L85" i="111"/>
  <c r="I86" i="111"/>
  <c r="K86" i="111" s="1"/>
  <c r="L86" i="111" s="1"/>
  <c r="J86" i="111"/>
  <c r="I87" i="111"/>
  <c r="J87" i="111"/>
  <c r="I88" i="111"/>
  <c r="J88" i="111"/>
  <c r="K88" i="111" s="1"/>
  <c r="L88" i="111" s="1"/>
  <c r="I89" i="111"/>
  <c r="J89" i="111"/>
  <c r="I90" i="111"/>
  <c r="K90" i="111" s="1"/>
  <c r="L90" i="111" s="1"/>
  <c r="J90" i="111"/>
  <c r="I91" i="111"/>
  <c r="K91" i="111" s="1"/>
  <c r="L91" i="111" s="1"/>
  <c r="J91" i="111"/>
  <c r="I92" i="111"/>
  <c r="K92" i="111" s="1"/>
  <c r="J92" i="111"/>
  <c r="L92" i="111"/>
  <c r="I93" i="111"/>
  <c r="K93" i="111" s="1"/>
  <c r="L93" i="111" s="1"/>
  <c r="J93" i="111"/>
  <c r="I94" i="111"/>
  <c r="J94" i="111"/>
  <c r="K94" i="111"/>
  <c r="L94" i="111" s="1"/>
  <c r="I95" i="111"/>
  <c r="J95" i="111"/>
  <c r="K95" i="111"/>
  <c r="L95" i="111" s="1"/>
  <c r="I96" i="111"/>
  <c r="K96" i="111" s="1"/>
  <c r="L96" i="111" s="1"/>
  <c r="J96" i="111"/>
  <c r="I97" i="111"/>
  <c r="K97" i="111" s="1"/>
  <c r="L97" i="111" s="1"/>
  <c r="J97" i="111"/>
  <c r="I98" i="111"/>
  <c r="J98" i="111"/>
  <c r="K98" i="111"/>
  <c r="L98" i="111"/>
  <c r="I99" i="111"/>
  <c r="K99" i="111" s="1"/>
  <c r="L99" i="111" s="1"/>
  <c r="J99" i="111"/>
  <c r="I100" i="111"/>
  <c r="J100" i="111"/>
  <c r="K100" i="111"/>
  <c r="L100" i="111" s="1"/>
  <c r="I101" i="111"/>
  <c r="J101" i="111"/>
  <c r="K101" i="111"/>
  <c r="L101" i="111"/>
  <c r="I102" i="111"/>
  <c r="K102" i="111" s="1"/>
  <c r="L102" i="111" s="1"/>
  <c r="J102" i="111"/>
  <c r="I103" i="111"/>
  <c r="J103" i="111"/>
  <c r="I104" i="111"/>
  <c r="J104" i="111"/>
  <c r="K104" i="111" s="1"/>
  <c r="L104" i="111" s="1"/>
  <c r="I105" i="111"/>
  <c r="J105" i="111"/>
  <c r="I106" i="111"/>
  <c r="K106" i="111" s="1"/>
  <c r="L106" i="111" s="1"/>
  <c r="J106" i="111"/>
  <c r="I107" i="111"/>
  <c r="J107" i="111"/>
  <c r="K107" i="111"/>
  <c r="L107" i="111" s="1"/>
  <c r="I108" i="111"/>
  <c r="K108" i="111" s="1"/>
  <c r="L108" i="111" s="1"/>
  <c r="J108" i="111"/>
  <c r="I109" i="111"/>
  <c r="K109" i="111" s="1"/>
  <c r="J109" i="111"/>
  <c r="L109" i="111"/>
  <c r="I110" i="111"/>
  <c r="J110" i="111"/>
  <c r="K110" i="111"/>
  <c r="L110" i="111" s="1"/>
  <c r="I111" i="111"/>
  <c r="J111" i="111"/>
  <c r="K111" i="111"/>
  <c r="L111" i="111" s="1"/>
  <c r="I112" i="111"/>
  <c r="K112" i="111" s="1"/>
  <c r="L112" i="111" s="1"/>
  <c r="J112" i="111"/>
  <c r="I113" i="111"/>
  <c r="J113" i="111"/>
  <c r="K113" i="111"/>
  <c r="L113" i="111" s="1"/>
  <c r="I114" i="111"/>
  <c r="J114" i="111"/>
  <c r="K114" i="111"/>
  <c r="L114" i="111" s="1"/>
  <c r="I115" i="111"/>
  <c r="J115" i="111"/>
  <c r="I116" i="111"/>
  <c r="J116" i="111"/>
  <c r="K116" i="111" s="1"/>
  <c r="L116" i="111" s="1"/>
  <c r="I117" i="111"/>
  <c r="J117" i="111"/>
  <c r="K117" i="111"/>
  <c r="L117" i="111"/>
  <c r="I118" i="111"/>
  <c r="K118" i="111" s="1"/>
  <c r="L118" i="111" s="1"/>
  <c r="J118" i="111"/>
  <c r="I119" i="111"/>
  <c r="J119" i="111"/>
  <c r="K119" i="111"/>
  <c r="L119" i="111" s="1"/>
  <c r="I120" i="111"/>
  <c r="J120" i="111"/>
  <c r="K120" i="111" s="1"/>
  <c r="L120" i="111" s="1"/>
  <c r="I121" i="111"/>
  <c r="J121" i="111"/>
  <c r="I122" i="111"/>
  <c r="J122" i="111"/>
  <c r="K122" i="111"/>
  <c r="L122" i="111" s="1"/>
  <c r="I123" i="111"/>
  <c r="J123" i="111"/>
  <c r="K123" i="111" s="1"/>
  <c r="L123" i="111" s="1"/>
  <c r="I124" i="111"/>
  <c r="K124" i="111" s="1"/>
  <c r="L124" i="111" s="1"/>
  <c r="J124" i="111"/>
  <c r="I125" i="111"/>
  <c r="J125" i="111"/>
  <c r="K125" i="111"/>
  <c r="L125" i="111" s="1"/>
  <c r="I126" i="111"/>
  <c r="K126" i="111" s="1"/>
  <c r="L126" i="111" s="1"/>
  <c r="J126" i="111"/>
  <c r="I127" i="111"/>
  <c r="J127" i="111"/>
  <c r="K127" i="111"/>
  <c r="L127" i="111" s="1"/>
  <c r="I128" i="111"/>
  <c r="J128" i="111"/>
  <c r="K128" i="111" s="1"/>
  <c r="L128" i="111" s="1"/>
  <c r="I129" i="111"/>
  <c r="K129" i="111" s="1"/>
  <c r="L129" i="111" s="1"/>
  <c r="J129" i="111"/>
  <c r="I130" i="111"/>
  <c r="J130" i="111"/>
  <c r="K130" i="111"/>
  <c r="L130" i="111" s="1"/>
  <c r="I7" i="95"/>
  <c r="K7" i="95" s="1"/>
  <c r="L7" i="95" s="1"/>
  <c r="J7" i="95"/>
  <c r="I8" i="95"/>
  <c r="J8" i="95"/>
  <c r="K8" i="95" s="1"/>
  <c r="L8" i="95" s="1"/>
  <c r="I9" i="95"/>
  <c r="J9" i="95"/>
  <c r="K9" i="95"/>
  <c r="L9" i="95" s="1"/>
  <c r="I10" i="95"/>
  <c r="J10" i="95"/>
  <c r="K10" i="95"/>
  <c r="L10" i="95" s="1"/>
  <c r="I11" i="95"/>
  <c r="J11" i="95"/>
  <c r="K11" i="95"/>
  <c r="L11" i="95" s="1"/>
  <c r="I12" i="95"/>
  <c r="J12" i="95"/>
  <c r="K12" i="95" s="1"/>
  <c r="L12" i="95" s="1"/>
  <c r="I13" i="95"/>
  <c r="K13" i="95" s="1"/>
  <c r="L13" i="95" s="1"/>
  <c r="J13" i="95"/>
  <c r="I14" i="95"/>
  <c r="J14" i="95"/>
  <c r="K14" i="95" s="1"/>
  <c r="L14" i="95" s="1"/>
  <c r="I15" i="95"/>
  <c r="J15" i="95"/>
  <c r="K15" i="95"/>
  <c r="L15" i="95"/>
  <c r="I16" i="95"/>
  <c r="K16" i="95" s="1"/>
  <c r="L16" i="95" s="1"/>
  <c r="J16" i="95"/>
  <c r="I17" i="95"/>
  <c r="K17" i="95" s="1"/>
  <c r="L17" i="95" s="1"/>
  <c r="J17" i="95"/>
  <c r="I18" i="95"/>
  <c r="J18" i="95"/>
  <c r="K18" i="95" s="1"/>
  <c r="L18" i="95" s="1"/>
  <c r="I19" i="95"/>
  <c r="K19" i="95" s="1"/>
  <c r="L19" i="95" s="1"/>
  <c r="J19" i="95"/>
  <c r="I20" i="95"/>
  <c r="J20" i="95"/>
  <c r="K20" i="95"/>
  <c r="L20" i="95" s="1"/>
  <c r="I21" i="95"/>
  <c r="J21" i="95"/>
  <c r="K21" i="95"/>
  <c r="L21" i="95" s="1"/>
  <c r="I22" i="95"/>
  <c r="K22" i="95" s="1"/>
  <c r="L22" i="95" s="1"/>
  <c r="J22" i="95"/>
  <c r="I23" i="95"/>
  <c r="J23" i="95"/>
  <c r="K23" i="95"/>
  <c r="L23" i="95" s="1"/>
  <c r="I24" i="95"/>
  <c r="J24" i="95"/>
  <c r="K24" i="95" s="1"/>
  <c r="L24" i="95" s="1"/>
  <c r="I25" i="95"/>
  <c r="J25" i="95"/>
  <c r="K25" i="95"/>
  <c r="L25" i="95" s="1"/>
  <c r="I152" i="95"/>
  <c r="J152" i="95"/>
  <c r="K152" i="95"/>
  <c r="L152" i="95" s="1"/>
  <c r="I6" i="95"/>
  <c r="J6" i="95"/>
  <c r="K6" i="95"/>
  <c r="L6" i="95" s="1"/>
  <c r="I7" i="94"/>
  <c r="K7" i="94" s="1"/>
  <c r="L7" i="94" s="1"/>
  <c r="J7" i="94"/>
  <c r="I8" i="94"/>
  <c r="K8" i="94" s="1"/>
  <c r="L8" i="94" s="1"/>
  <c r="J8" i="94"/>
  <c r="I9" i="94"/>
  <c r="J9" i="94"/>
  <c r="K9" i="94"/>
  <c r="L9" i="94" s="1"/>
  <c r="I10" i="94"/>
  <c r="J10" i="94"/>
  <c r="K10" i="94"/>
  <c r="L10" i="94" s="1"/>
  <c r="I11" i="94"/>
  <c r="K11" i="94" s="1"/>
  <c r="L11" i="94" s="1"/>
  <c r="J11" i="94"/>
  <c r="I12" i="94"/>
  <c r="K12" i="94" s="1"/>
  <c r="L12" i="94" s="1"/>
  <c r="J12" i="94"/>
  <c r="I13" i="94"/>
  <c r="J13" i="94"/>
  <c r="K13" i="94"/>
  <c r="L13" i="94" s="1"/>
  <c r="I14" i="94"/>
  <c r="J14" i="94"/>
  <c r="K14" i="94"/>
  <c r="L14" i="94" s="1"/>
  <c r="I15" i="94"/>
  <c r="K15" i="94" s="1"/>
  <c r="L15" i="94" s="1"/>
  <c r="J15" i="94"/>
  <c r="I16" i="94"/>
  <c r="K16" i="94" s="1"/>
  <c r="L16" i="94" s="1"/>
  <c r="J16" i="94"/>
  <c r="I17" i="94"/>
  <c r="J17" i="94"/>
  <c r="K17" i="94"/>
  <c r="L17" i="94" s="1"/>
  <c r="I18" i="94"/>
  <c r="J18" i="94"/>
  <c r="K18" i="94"/>
  <c r="L18" i="94" s="1"/>
  <c r="I19" i="94"/>
  <c r="K19" i="94" s="1"/>
  <c r="L19" i="94" s="1"/>
  <c r="J19" i="94"/>
  <c r="I20" i="94"/>
  <c r="K20" i="94" s="1"/>
  <c r="L20" i="94" s="1"/>
  <c r="J20" i="94"/>
  <c r="I21" i="94"/>
  <c r="J21" i="94"/>
  <c r="K21" i="94"/>
  <c r="L21" i="94" s="1"/>
  <c r="I22" i="94"/>
  <c r="J22" i="94"/>
  <c r="K22" i="94"/>
  <c r="L22" i="94" s="1"/>
  <c r="I23" i="94"/>
  <c r="K23" i="94" s="1"/>
  <c r="L23" i="94" s="1"/>
  <c r="J23" i="94"/>
  <c r="I24" i="94"/>
  <c r="K24" i="94" s="1"/>
  <c r="L24" i="94" s="1"/>
  <c r="J24" i="94"/>
  <c r="I25" i="94"/>
  <c r="J25" i="94"/>
  <c r="K25" i="94"/>
  <c r="L25" i="94" s="1"/>
  <c r="I6" i="94"/>
  <c r="K6" i="94" s="1"/>
  <c r="L6" i="94" s="1"/>
  <c r="J6" i="94"/>
  <c r="I7" i="93"/>
  <c r="K7" i="93" s="1"/>
  <c r="L7" i="93" s="1"/>
  <c r="J7" i="93"/>
  <c r="I8" i="93"/>
  <c r="J8" i="93"/>
  <c r="K8" i="93"/>
  <c r="L8" i="93" s="1"/>
  <c r="I9" i="93"/>
  <c r="J9" i="93"/>
  <c r="K9" i="93"/>
  <c r="L9" i="93" s="1"/>
  <c r="I10" i="93"/>
  <c r="K10" i="93" s="1"/>
  <c r="L10" i="93" s="1"/>
  <c r="J10" i="93"/>
  <c r="I11" i="93"/>
  <c r="K11" i="93" s="1"/>
  <c r="L11" i="93" s="1"/>
  <c r="J11" i="93"/>
  <c r="I12" i="93"/>
  <c r="J12" i="93"/>
  <c r="K12" i="93"/>
  <c r="L12" i="93" s="1"/>
  <c r="I13" i="93"/>
  <c r="J13" i="93"/>
  <c r="K13" i="93"/>
  <c r="L13" i="93" s="1"/>
  <c r="I14" i="93"/>
  <c r="J14" i="93"/>
  <c r="I15" i="93"/>
  <c r="K15" i="93" s="1"/>
  <c r="J15" i="93"/>
  <c r="L15" i="93"/>
  <c r="I16" i="93"/>
  <c r="J16" i="93"/>
  <c r="K16" i="93"/>
  <c r="L16" i="93" s="1"/>
  <c r="I17" i="93"/>
  <c r="J17" i="93"/>
  <c r="K17" i="93"/>
  <c r="L17" i="93" s="1"/>
  <c r="I18" i="93"/>
  <c r="K18" i="93" s="1"/>
  <c r="L18" i="93" s="1"/>
  <c r="J18" i="93"/>
  <c r="I19" i="93"/>
  <c r="K19" i="93" s="1"/>
  <c r="L19" i="93" s="1"/>
  <c r="J19" i="93"/>
  <c r="I20" i="93"/>
  <c r="J20" i="93"/>
  <c r="K20" i="93"/>
  <c r="L20" i="93" s="1"/>
  <c r="I21" i="93"/>
  <c r="J21" i="93"/>
  <c r="K21" i="93"/>
  <c r="L21" i="93" s="1"/>
  <c r="I22" i="93"/>
  <c r="J22" i="93"/>
  <c r="I23" i="93"/>
  <c r="K23" i="93" s="1"/>
  <c r="J23" i="93"/>
  <c r="L23" i="93"/>
  <c r="I24" i="93"/>
  <c r="J24" i="93"/>
  <c r="K24" i="93"/>
  <c r="L24" i="93" s="1"/>
  <c r="I25" i="93"/>
  <c r="J25" i="93"/>
  <c r="K25" i="93"/>
  <c r="L25" i="93" s="1"/>
  <c r="I152" i="93"/>
  <c r="K152" i="93" s="1"/>
  <c r="J152" i="93"/>
  <c r="L152" i="93"/>
  <c r="I6" i="93"/>
  <c r="J6" i="93"/>
  <c r="K6" i="93"/>
  <c r="L6" i="93" s="1"/>
  <c r="I7" i="111"/>
  <c r="J7" i="111"/>
  <c r="K7" i="111"/>
  <c r="L7" i="111" s="1"/>
  <c r="I8" i="111"/>
  <c r="J8" i="111"/>
  <c r="I9" i="111"/>
  <c r="K9" i="111" s="1"/>
  <c r="L9" i="111" s="1"/>
  <c r="J9" i="111"/>
  <c r="I10" i="111"/>
  <c r="J10" i="111"/>
  <c r="K10" i="111"/>
  <c r="L10" i="111" s="1"/>
  <c r="I11" i="111"/>
  <c r="J11" i="111"/>
  <c r="K11" i="111"/>
  <c r="L11" i="111" s="1"/>
  <c r="I12" i="111"/>
  <c r="K12" i="111" s="1"/>
  <c r="L12" i="111" s="1"/>
  <c r="J12" i="111"/>
  <c r="I13" i="111"/>
  <c r="K13" i="111" s="1"/>
  <c r="J13" i="111"/>
  <c r="L13" i="111"/>
  <c r="I14" i="111"/>
  <c r="J14" i="111"/>
  <c r="K14" i="111"/>
  <c r="L14" i="111" s="1"/>
  <c r="I15" i="111"/>
  <c r="J15" i="111"/>
  <c r="K15" i="111"/>
  <c r="L15" i="111" s="1"/>
  <c r="I16" i="111"/>
  <c r="J16" i="111"/>
  <c r="I17" i="111"/>
  <c r="K17" i="111" s="1"/>
  <c r="L17" i="111" s="1"/>
  <c r="J17" i="111"/>
  <c r="I18" i="111"/>
  <c r="J18" i="111"/>
  <c r="K18" i="111"/>
  <c r="L18" i="111" s="1"/>
  <c r="I19" i="111"/>
  <c r="J19" i="111"/>
  <c r="K19" i="111"/>
  <c r="L19" i="111" s="1"/>
  <c r="I20" i="111"/>
  <c r="K20" i="111" s="1"/>
  <c r="L20" i="111" s="1"/>
  <c r="J20" i="111"/>
  <c r="I21" i="111"/>
  <c r="K21" i="111" s="1"/>
  <c r="J21" i="111"/>
  <c r="L21" i="111"/>
  <c r="I22" i="111"/>
  <c r="J22" i="111"/>
  <c r="K22" i="111"/>
  <c r="L22" i="111" s="1"/>
  <c r="I23" i="111"/>
  <c r="J23" i="111"/>
  <c r="K23" i="111"/>
  <c r="L23" i="111" s="1"/>
  <c r="I24" i="111"/>
  <c r="J24" i="111"/>
  <c r="I25" i="111"/>
  <c r="K25" i="111" s="1"/>
  <c r="L25" i="111" s="1"/>
  <c r="J25" i="111"/>
  <c r="I152" i="111"/>
  <c r="J152" i="111"/>
  <c r="K152" i="111"/>
  <c r="L152" i="111" s="1"/>
  <c r="I6" i="111"/>
  <c r="K6" i="111" s="1"/>
  <c r="L6" i="111" s="1"/>
  <c r="J6" i="111"/>
  <c r="I7" i="105"/>
  <c r="K7" i="105" s="1"/>
  <c r="J7" i="105"/>
  <c r="L7" i="105"/>
  <c r="I8" i="105"/>
  <c r="J8" i="105"/>
  <c r="K8" i="105"/>
  <c r="L8" i="105" s="1"/>
  <c r="I9" i="105"/>
  <c r="J9" i="105"/>
  <c r="K9" i="105"/>
  <c r="L9" i="105" s="1"/>
  <c r="I10" i="105"/>
  <c r="J10" i="105"/>
  <c r="I11" i="105"/>
  <c r="K11" i="105" s="1"/>
  <c r="L11" i="105" s="1"/>
  <c r="J11" i="105"/>
  <c r="I12" i="105"/>
  <c r="J12" i="105"/>
  <c r="K12" i="105"/>
  <c r="L12" i="105" s="1"/>
  <c r="I13" i="105"/>
  <c r="J13" i="105"/>
  <c r="K13" i="105"/>
  <c r="L13" i="105" s="1"/>
  <c r="I14" i="105"/>
  <c r="K14" i="105" s="1"/>
  <c r="L14" i="105" s="1"/>
  <c r="J14" i="105"/>
  <c r="I15" i="105"/>
  <c r="K15" i="105" s="1"/>
  <c r="J15" i="105"/>
  <c r="L15" i="105"/>
  <c r="I16" i="105"/>
  <c r="J16" i="105"/>
  <c r="K16" i="105"/>
  <c r="L16" i="105" s="1"/>
  <c r="I17" i="105"/>
  <c r="J17" i="105"/>
  <c r="K17" i="105"/>
  <c r="L17" i="105" s="1"/>
  <c r="I18" i="105"/>
  <c r="J18" i="105"/>
  <c r="I19" i="105"/>
  <c r="K19" i="105" s="1"/>
  <c r="L19" i="105" s="1"/>
  <c r="J19" i="105"/>
  <c r="I20" i="105"/>
  <c r="J20" i="105"/>
  <c r="K20" i="105"/>
  <c r="L20" i="105" s="1"/>
  <c r="I21" i="105"/>
  <c r="J21" i="105"/>
  <c r="K21" i="105"/>
  <c r="L21" i="105" s="1"/>
  <c r="I22" i="105"/>
  <c r="K22" i="105" s="1"/>
  <c r="L22" i="105" s="1"/>
  <c r="J22" i="105"/>
  <c r="I23" i="105"/>
  <c r="K23" i="105" s="1"/>
  <c r="J23" i="105"/>
  <c r="L23" i="105"/>
  <c r="I24" i="105"/>
  <c r="J24" i="105"/>
  <c r="K24" i="105"/>
  <c r="L24" i="105" s="1"/>
  <c r="I25" i="105"/>
  <c r="J25" i="105"/>
  <c r="K25" i="105"/>
  <c r="L25" i="105" s="1"/>
  <c r="I152" i="105"/>
  <c r="K152" i="105" s="1"/>
  <c r="J152" i="105"/>
  <c r="L152" i="105"/>
  <c r="I6" i="105"/>
  <c r="J6" i="105"/>
  <c r="K6" i="105"/>
  <c r="L6" i="105" s="1"/>
  <c r="I146" i="96"/>
  <c r="J146" i="96"/>
  <c r="K146" i="96"/>
  <c r="L146" i="96" s="1"/>
  <c r="I26" i="96"/>
  <c r="K26" i="96" s="1"/>
  <c r="L26" i="96" s="1"/>
  <c r="V64" i="96" s="1"/>
  <c r="J26" i="96"/>
  <c r="I27" i="96"/>
  <c r="J27" i="96"/>
  <c r="K27" i="96" s="1"/>
  <c r="L27" i="96"/>
  <c r="V65" i="96" s="1"/>
  <c r="I28" i="96"/>
  <c r="J28" i="96"/>
  <c r="I29" i="96"/>
  <c r="J29" i="96"/>
  <c r="K29" i="96" s="1"/>
  <c r="L29" i="96" s="1"/>
  <c r="V67" i="96" s="1"/>
  <c r="I30" i="96"/>
  <c r="J30" i="96"/>
  <c r="K30" i="96"/>
  <c r="L30" i="96" s="1"/>
  <c r="V68" i="96" s="1"/>
  <c r="I31" i="96"/>
  <c r="J31" i="96"/>
  <c r="K31" i="96"/>
  <c r="L31" i="96" s="1"/>
  <c r="V69" i="96" s="1"/>
  <c r="I32" i="96"/>
  <c r="J32" i="96"/>
  <c r="K32" i="96"/>
  <c r="L32" i="96" s="1"/>
  <c r="V70" i="96" s="1"/>
  <c r="I33" i="96"/>
  <c r="K33" i="96" s="1"/>
  <c r="L33" i="96" s="1"/>
  <c r="V71" i="96" s="1"/>
  <c r="J33" i="96"/>
  <c r="I34" i="96"/>
  <c r="K34" i="96" s="1"/>
  <c r="L34" i="96" s="1"/>
  <c r="V72" i="96" s="1"/>
  <c r="J34" i="96"/>
  <c r="I35" i="96"/>
  <c r="K35" i="96" s="1"/>
  <c r="L35" i="96" s="1"/>
  <c r="V73" i="96" s="1"/>
  <c r="J35" i="96"/>
  <c r="I36" i="96"/>
  <c r="J36" i="96"/>
  <c r="K36" i="96" s="1"/>
  <c r="L36" i="96" s="1"/>
  <c r="V74" i="96" s="1"/>
  <c r="I37" i="96"/>
  <c r="J37" i="96"/>
  <c r="K37" i="96" s="1"/>
  <c r="L37" i="96" s="1"/>
  <c r="V75" i="96" s="1"/>
  <c r="I38" i="96"/>
  <c r="J38" i="96"/>
  <c r="K38" i="96"/>
  <c r="L38" i="96" s="1"/>
  <c r="V76" i="96"/>
  <c r="I39" i="96"/>
  <c r="J39" i="96"/>
  <c r="K39" i="96"/>
  <c r="L39" i="96" s="1"/>
  <c r="I40" i="96"/>
  <c r="J40" i="96"/>
  <c r="K40" i="96"/>
  <c r="L40" i="96" s="1"/>
  <c r="I41" i="96"/>
  <c r="K41" i="96" s="1"/>
  <c r="L41" i="96" s="1"/>
  <c r="V79" i="96" s="1"/>
  <c r="J41" i="96"/>
  <c r="I42" i="96"/>
  <c r="K42" i="96" s="1"/>
  <c r="J42" i="96"/>
  <c r="L42" i="96"/>
  <c r="I43" i="96"/>
  <c r="K43" i="96" s="1"/>
  <c r="L43" i="96" s="1"/>
  <c r="J43" i="96"/>
  <c r="I44" i="96"/>
  <c r="J44" i="96"/>
  <c r="K44" i="96" s="1"/>
  <c r="L44" i="96" s="1"/>
  <c r="I45" i="96"/>
  <c r="J45" i="96"/>
  <c r="K45" i="96" s="1"/>
  <c r="L45" i="96" s="1"/>
  <c r="V83" i="96"/>
  <c r="I131" i="96"/>
  <c r="J131" i="96"/>
  <c r="K131" i="96"/>
  <c r="L131" i="96" s="1"/>
  <c r="V84" i="96"/>
  <c r="I132" i="96"/>
  <c r="J132" i="96"/>
  <c r="K132" i="96"/>
  <c r="L132" i="96" s="1"/>
  <c r="V85" i="96" s="1"/>
  <c r="I133" i="96"/>
  <c r="J133" i="96"/>
  <c r="K133" i="96"/>
  <c r="L133" i="96" s="1"/>
  <c r="V86" i="96" s="1"/>
  <c r="I134" i="96"/>
  <c r="K134" i="96" s="1"/>
  <c r="J134" i="96"/>
  <c r="L134" i="96"/>
  <c r="V87" i="96" s="1"/>
  <c r="I135" i="96"/>
  <c r="K135" i="96" s="1"/>
  <c r="J135" i="96"/>
  <c r="L135" i="96"/>
  <c r="V88" i="96" s="1"/>
  <c r="I136" i="96"/>
  <c r="J136" i="96"/>
  <c r="I137" i="96"/>
  <c r="J137" i="96"/>
  <c r="K137" i="96" s="1"/>
  <c r="L137" i="96" s="1"/>
  <c r="V90" i="96" s="1"/>
  <c r="I138" i="96"/>
  <c r="J138" i="96"/>
  <c r="K138" i="96" s="1"/>
  <c r="L138" i="96" s="1"/>
  <c r="V91" i="96" s="1"/>
  <c r="I139" i="96"/>
  <c r="J139" i="96"/>
  <c r="K139" i="96"/>
  <c r="L139" i="96" s="1"/>
  <c r="V92" i="96"/>
  <c r="I140" i="96"/>
  <c r="J140" i="96"/>
  <c r="K140" i="96"/>
  <c r="L140" i="96" s="1"/>
  <c r="V93" i="96" s="1"/>
  <c r="I141" i="96"/>
  <c r="K141" i="96" s="1"/>
  <c r="L141" i="96" s="1"/>
  <c r="J141" i="96"/>
  <c r="I142" i="96"/>
  <c r="K142" i="96" s="1"/>
  <c r="J142" i="96"/>
  <c r="L142" i="96"/>
  <c r="V95" i="96" s="1"/>
  <c r="I143" i="96"/>
  <c r="K143" i="96" s="1"/>
  <c r="L143" i="96" s="1"/>
  <c r="J143" i="96"/>
  <c r="I144" i="96"/>
  <c r="K144" i="96" s="1"/>
  <c r="L144" i="96" s="1"/>
  <c r="V97" i="96" s="1"/>
  <c r="J144" i="96"/>
  <c r="I145" i="96"/>
  <c r="J145" i="96"/>
  <c r="K145" i="96" s="1"/>
  <c r="L145" i="96" s="1"/>
  <c r="V98" i="96"/>
  <c r="I147" i="96"/>
  <c r="K147" i="96" s="1"/>
  <c r="L147" i="96" s="1"/>
  <c r="V100" i="96" s="1"/>
  <c r="J147" i="96"/>
  <c r="I148" i="96"/>
  <c r="J148" i="96"/>
  <c r="I149" i="96"/>
  <c r="J149" i="96"/>
  <c r="K149" i="96" s="1"/>
  <c r="L149" i="96" s="1"/>
  <c r="V102" i="96"/>
  <c r="I150" i="96"/>
  <c r="J150" i="96"/>
  <c r="K150" i="96" s="1"/>
  <c r="L150" i="96" s="1"/>
  <c r="V103" i="96" s="1"/>
  <c r="I151" i="96"/>
  <c r="J151" i="96"/>
  <c r="K151" i="96"/>
  <c r="L151" i="96" s="1"/>
  <c r="V104" i="96"/>
  <c r="I146" i="116"/>
  <c r="J146" i="116"/>
  <c r="I26" i="116"/>
  <c r="J26" i="116"/>
  <c r="K26" i="116"/>
  <c r="L26" i="116" s="1"/>
  <c r="V64" i="116" s="1"/>
  <c r="I27" i="116"/>
  <c r="K27" i="116" s="1"/>
  <c r="L27" i="116" s="1"/>
  <c r="V65" i="116" s="1"/>
  <c r="J27" i="116"/>
  <c r="I28" i="116"/>
  <c r="K28" i="116" s="1"/>
  <c r="J28" i="116"/>
  <c r="L28" i="116"/>
  <c r="V66" i="116" s="1"/>
  <c r="I29" i="116"/>
  <c r="K29" i="116" s="1"/>
  <c r="L29" i="116" s="1"/>
  <c r="V67" i="116" s="1"/>
  <c r="J29" i="116"/>
  <c r="I30" i="116"/>
  <c r="J30" i="116"/>
  <c r="I31" i="116"/>
  <c r="J31" i="116"/>
  <c r="K31" i="116" s="1"/>
  <c r="L31" i="116" s="1"/>
  <c r="V69" i="116"/>
  <c r="I32" i="116"/>
  <c r="J32" i="116"/>
  <c r="K32" i="116" s="1"/>
  <c r="L32" i="116" s="1"/>
  <c r="V70" i="116" s="1"/>
  <c r="I33" i="116"/>
  <c r="J33" i="116"/>
  <c r="K33" i="116"/>
  <c r="L33" i="116" s="1"/>
  <c r="V71" i="116"/>
  <c r="I34" i="116"/>
  <c r="J34" i="116"/>
  <c r="K34" i="116"/>
  <c r="L34" i="116" s="1"/>
  <c r="V72" i="116" s="1"/>
  <c r="I35" i="116"/>
  <c r="J35" i="116"/>
  <c r="K35" i="116"/>
  <c r="L35" i="116" s="1"/>
  <c r="V73" i="116" s="1"/>
  <c r="I36" i="116"/>
  <c r="K36" i="116" s="1"/>
  <c r="J36" i="116"/>
  <c r="L36" i="116"/>
  <c r="V74" i="116" s="1"/>
  <c r="I37" i="116"/>
  <c r="K37" i="116" s="1"/>
  <c r="L37" i="116" s="1"/>
  <c r="V75" i="116" s="1"/>
  <c r="J37" i="116"/>
  <c r="I38" i="116"/>
  <c r="J38" i="116"/>
  <c r="I39" i="116"/>
  <c r="J39" i="116"/>
  <c r="K39" i="116" s="1"/>
  <c r="L39" i="116" s="1"/>
  <c r="I40" i="116"/>
  <c r="J40" i="116"/>
  <c r="K40" i="116" s="1"/>
  <c r="L40" i="116" s="1"/>
  <c r="V78" i="116" s="1"/>
  <c r="I41" i="116"/>
  <c r="J41" i="116"/>
  <c r="K41" i="116"/>
  <c r="L41" i="116" s="1"/>
  <c r="V79" i="116" s="1"/>
  <c r="I42" i="116"/>
  <c r="J42" i="116"/>
  <c r="K42" i="116"/>
  <c r="L42" i="116" s="1"/>
  <c r="V80" i="116" s="1"/>
  <c r="I43" i="116"/>
  <c r="J43" i="116"/>
  <c r="K43" i="116"/>
  <c r="L43" i="116"/>
  <c r="V81" i="116" s="1"/>
  <c r="I44" i="116"/>
  <c r="K44" i="116" s="1"/>
  <c r="L44" i="116" s="1"/>
  <c r="J44" i="116"/>
  <c r="I45" i="116"/>
  <c r="K45" i="116" s="1"/>
  <c r="J45" i="116"/>
  <c r="L45" i="116"/>
  <c r="V83" i="116" s="1"/>
  <c r="I131" i="116"/>
  <c r="J131" i="116"/>
  <c r="I132" i="116"/>
  <c r="J132" i="116"/>
  <c r="K132" i="116" s="1"/>
  <c r="L132" i="116" s="1"/>
  <c r="V85" i="116" s="1"/>
  <c r="I133" i="116"/>
  <c r="J133" i="116"/>
  <c r="K133" i="116"/>
  <c r="L133" i="116" s="1"/>
  <c r="V86" i="116"/>
  <c r="I134" i="116"/>
  <c r="J134" i="116"/>
  <c r="K134" i="116"/>
  <c r="L134" i="116" s="1"/>
  <c r="V87" i="116" s="1"/>
  <c r="I135" i="116"/>
  <c r="J135" i="116"/>
  <c r="K135" i="116"/>
  <c r="L135" i="116" s="1"/>
  <c r="V88" i="116" s="1"/>
  <c r="I136" i="116"/>
  <c r="K136" i="116" s="1"/>
  <c r="L136" i="116" s="1"/>
  <c r="V89" i="116" s="1"/>
  <c r="J136" i="116"/>
  <c r="I137" i="116"/>
  <c r="K137" i="116" s="1"/>
  <c r="J137" i="116"/>
  <c r="L137" i="116"/>
  <c r="V90" i="116" s="1"/>
  <c r="I138" i="116"/>
  <c r="J138" i="116"/>
  <c r="I139" i="116"/>
  <c r="K139" i="116" s="1"/>
  <c r="L139" i="116" s="1"/>
  <c r="V92" i="116" s="1"/>
  <c r="J139" i="116"/>
  <c r="I140" i="116"/>
  <c r="J140" i="116"/>
  <c r="K140" i="116" s="1"/>
  <c r="L140" i="116" s="1"/>
  <c r="V93" i="116"/>
  <c r="I141" i="116"/>
  <c r="J141" i="116"/>
  <c r="K141" i="116" s="1"/>
  <c r="L141" i="116" s="1"/>
  <c r="V94" i="116" s="1"/>
  <c r="I142" i="116"/>
  <c r="J142" i="116"/>
  <c r="K142" i="116"/>
  <c r="L142" i="116" s="1"/>
  <c r="V95" i="116"/>
  <c r="I143" i="116"/>
  <c r="K143" i="116" s="1"/>
  <c r="L143" i="116" s="1"/>
  <c r="V96" i="116" s="1"/>
  <c r="J143" i="116"/>
  <c r="I144" i="116"/>
  <c r="J144" i="116"/>
  <c r="K144" i="116"/>
  <c r="L144" i="116"/>
  <c r="V97" i="116" s="1"/>
  <c r="I145" i="116"/>
  <c r="K145" i="116" s="1"/>
  <c r="L145" i="116" s="1"/>
  <c r="V98" i="116" s="1"/>
  <c r="J145" i="116"/>
  <c r="I147" i="116"/>
  <c r="J147" i="116"/>
  <c r="K147" i="116"/>
  <c r="L147" i="116" s="1"/>
  <c r="V100" i="116" s="1"/>
  <c r="I148" i="116"/>
  <c r="K148" i="116" s="1"/>
  <c r="L148" i="116" s="1"/>
  <c r="V101" i="116" s="1"/>
  <c r="J148" i="116"/>
  <c r="I149" i="116"/>
  <c r="K149" i="116" s="1"/>
  <c r="J149" i="116"/>
  <c r="L149" i="116"/>
  <c r="V102" i="116" s="1"/>
  <c r="I150" i="116"/>
  <c r="J150" i="116"/>
  <c r="I151" i="116"/>
  <c r="K151" i="116" s="1"/>
  <c r="L151" i="116" s="1"/>
  <c r="V104" i="116" s="1"/>
  <c r="J151" i="116"/>
  <c r="I146" i="120"/>
  <c r="K146" i="120" s="1"/>
  <c r="L146" i="120" s="1"/>
  <c r="V99" i="120" s="1"/>
  <c r="J146" i="120"/>
  <c r="I26" i="120"/>
  <c r="J26" i="120"/>
  <c r="I27" i="120"/>
  <c r="J27" i="120"/>
  <c r="K27" i="120" s="1"/>
  <c r="L27" i="120" s="1"/>
  <c r="V65" i="120" s="1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J30" i="120"/>
  <c r="K30" i="120"/>
  <c r="L30" i="120"/>
  <c r="V68" i="120" s="1"/>
  <c r="I31" i="120"/>
  <c r="K31" i="120" s="1"/>
  <c r="L31" i="120" s="1"/>
  <c r="V69" i="120" s="1"/>
  <c r="J31" i="120"/>
  <c r="I32" i="120"/>
  <c r="J32" i="120"/>
  <c r="K32" i="120"/>
  <c r="L32" i="120" s="1"/>
  <c r="V70" i="120" s="1"/>
  <c r="I33" i="120"/>
  <c r="K33" i="120" s="1"/>
  <c r="L33" i="120" s="1"/>
  <c r="V71" i="120" s="1"/>
  <c r="J33" i="120"/>
  <c r="I34" i="120"/>
  <c r="J34" i="120"/>
  <c r="K34" i="120"/>
  <c r="L34" i="120" s="1"/>
  <c r="V72" i="120" s="1"/>
  <c r="I35" i="120"/>
  <c r="J35" i="120"/>
  <c r="K35" i="120"/>
  <c r="L35" i="120"/>
  <c r="V73" i="120"/>
  <c r="I36" i="120"/>
  <c r="K36" i="120" s="1"/>
  <c r="L36" i="120" s="1"/>
  <c r="V74" i="120" s="1"/>
  <c r="J36" i="120"/>
  <c r="I37" i="120"/>
  <c r="J37" i="120"/>
  <c r="K37" i="120"/>
  <c r="L37" i="120" s="1"/>
  <c r="V75" i="120" s="1"/>
  <c r="I38" i="120"/>
  <c r="K38" i="120" s="1"/>
  <c r="L38" i="120" s="1"/>
  <c r="J38" i="120"/>
  <c r="I39" i="120"/>
  <c r="K39" i="120" s="1"/>
  <c r="L39" i="120" s="1"/>
  <c r="J39" i="120"/>
  <c r="I40" i="120"/>
  <c r="J40" i="120"/>
  <c r="K40" i="120"/>
  <c r="L40" i="120"/>
  <c r="I41" i="120"/>
  <c r="K41" i="120" s="1"/>
  <c r="L41" i="120" s="1"/>
  <c r="J41" i="120"/>
  <c r="I42" i="120"/>
  <c r="J42" i="120"/>
  <c r="K42" i="120" s="1"/>
  <c r="L42" i="120" s="1"/>
  <c r="I43" i="120"/>
  <c r="J43" i="120"/>
  <c r="K43" i="120"/>
  <c r="L43" i="120"/>
  <c r="V81" i="120"/>
  <c r="I44" i="120"/>
  <c r="K44" i="120" s="1"/>
  <c r="L44" i="120" s="1"/>
  <c r="V82" i="120" s="1"/>
  <c r="J44" i="120"/>
  <c r="I45" i="120"/>
  <c r="J45" i="120"/>
  <c r="K45" i="120"/>
  <c r="L45" i="120" s="1"/>
  <c r="I131" i="120"/>
  <c r="K131" i="120" s="1"/>
  <c r="L131" i="120" s="1"/>
  <c r="V84" i="120" s="1"/>
  <c r="J131" i="120"/>
  <c r="I132" i="120"/>
  <c r="J132" i="120"/>
  <c r="I133" i="120"/>
  <c r="J133" i="120"/>
  <c r="K133" i="120" s="1"/>
  <c r="L133" i="120" s="1"/>
  <c r="I134" i="120"/>
  <c r="K134" i="120" s="1"/>
  <c r="L134" i="120" s="1"/>
  <c r="V87" i="120" s="1"/>
  <c r="J134" i="120"/>
  <c r="I135" i="120"/>
  <c r="J135" i="120"/>
  <c r="K135" i="120" s="1"/>
  <c r="L135" i="120" s="1"/>
  <c r="I136" i="120"/>
  <c r="J136" i="120"/>
  <c r="K136" i="120"/>
  <c r="L136" i="120" s="1"/>
  <c r="V89" i="120"/>
  <c r="I137" i="120"/>
  <c r="K137" i="120" s="1"/>
  <c r="L137" i="120" s="1"/>
  <c r="V90" i="120" s="1"/>
  <c r="J137" i="120"/>
  <c r="I138" i="120"/>
  <c r="J138" i="120"/>
  <c r="K138" i="120"/>
  <c r="L138" i="120" s="1"/>
  <c r="I139" i="120"/>
  <c r="K139" i="120" s="1"/>
  <c r="L139" i="120" s="1"/>
  <c r="V92" i="120" s="1"/>
  <c r="J139" i="120"/>
  <c r="I140" i="120"/>
  <c r="K140" i="120" s="1"/>
  <c r="L140" i="120" s="1"/>
  <c r="J140" i="120"/>
  <c r="I141" i="120"/>
  <c r="J141" i="120"/>
  <c r="K141" i="120" s="1"/>
  <c r="L141" i="120"/>
  <c r="V94" i="120" s="1"/>
  <c r="I142" i="120"/>
  <c r="K142" i="120" s="1"/>
  <c r="L142" i="120" s="1"/>
  <c r="J142" i="120"/>
  <c r="I143" i="120"/>
  <c r="J143" i="120"/>
  <c r="K143" i="120"/>
  <c r="L143" i="120" s="1"/>
  <c r="V96" i="120" s="1"/>
  <c r="I144" i="120"/>
  <c r="J144" i="120"/>
  <c r="K144" i="120"/>
  <c r="L144" i="120" s="1"/>
  <c r="I145" i="120"/>
  <c r="K145" i="120" s="1"/>
  <c r="L145" i="120" s="1"/>
  <c r="V98" i="120" s="1"/>
  <c r="J145" i="120"/>
  <c r="I147" i="120"/>
  <c r="J147" i="120"/>
  <c r="K147" i="120" s="1"/>
  <c r="L147" i="120" s="1"/>
  <c r="V100" i="120" s="1"/>
  <c r="I148" i="120"/>
  <c r="J148" i="120"/>
  <c r="K148" i="120"/>
  <c r="L148" i="120" s="1"/>
  <c r="V101" i="120"/>
  <c r="I149" i="120"/>
  <c r="K149" i="120" s="1"/>
  <c r="L149" i="120" s="1"/>
  <c r="V102" i="120" s="1"/>
  <c r="J149" i="120"/>
  <c r="I150" i="120"/>
  <c r="J150" i="120"/>
  <c r="K150" i="120"/>
  <c r="L150" i="120" s="1"/>
  <c r="V103" i="120" s="1"/>
  <c r="I151" i="120"/>
  <c r="K151" i="120" s="1"/>
  <c r="L151" i="120" s="1"/>
  <c r="V104" i="120" s="1"/>
  <c r="J151" i="120"/>
  <c r="I146" i="121"/>
  <c r="J146" i="121"/>
  <c r="K146" i="121"/>
  <c r="L146" i="121" s="1"/>
  <c r="I26" i="121"/>
  <c r="J26" i="121"/>
  <c r="I27" i="121"/>
  <c r="J27" i="121"/>
  <c r="K27" i="121" s="1"/>
  <c r="L27" i="121" s="1"/>
  <c r="V65" i="121" s="1"/>
  <c r="I28" i="121"/>
  <c r="K28" i="121" s="1"/>
  <c r="L28" i="121" s="1"/>
  <c r="V66" i="121" s="1"/>
  <c r="J28" i="121"/>
  <c r="I29" i="121"/>
  <c r="J29" i="121"/>
  <c r="K29" i="121" s="1"/>
  <c r="L29" i="121" s="1"/>
  <c r="V67" i="121" s="1"/>
  <c r="I30" i="121"/>
  <c r="J30" i="121"/>
  <c r="K30" i="121"/>
  <c r="L30" i="121" s="1"/>
  <c r="V68" i="121"/>
  <c r="I31" i="121"/>
  <c r="K31" i="121" s="1"/>
  <c r="L31" i="121" s="1"/>
  <c r="V69" i="121" s="1"/>
  <c r="J31" i="12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J34" i="121"/>
  <c r="I35" i="121"/>
  <c r="J35" i="121"/>
  <c r="K35" i="121" s="1"/>
  <c r="L35" i="121"/>
  <c r="V73" i="121" s="1"/>
  <c r="I36" i="121"/>
  <c r="K36" i="121" s="1"/>
  <c r="L36" i="121" s="1"/>
  <c r="V74" i="121" s="1"/>
  <c r="J36" i="121"/>
  <c r="I37" i="121"/>
  <c r="J37" i="121"/>
  <c r="K37" i="121"/>
  <c r="L37" i="121" s="1"/>
  <c r="V75" i="121" s="1"/>
  <c r="I38" i="121"/>
  <c r="J38" i="121"/>
  <c r="K38" i="121"/>
  <c r="L38" i="121" s="1"/>
  <c r="V76" i="121"/>
  <c r="I39" i="121"/>
  <c r="K39" i="121" s="1"/>
  <c r="L39" i="121" s="1"/>
  <c r="J39" i="121"/>
  <c r="I40" i="121"/>
  <c r="J40" i="121"/>
  <c r="K40" i="121"/>
  <c r="L40" i="121"/>
  <c r="I41" i="121"/>
  <c r="K41" i="121" s="1"/>
  <c r="L41" i="121" s="1"/>
  <c r="J41" i="121"/>
  <c r="I42" i="121"/>
  <c r="K42" i="121" s="1"/>
  <c r="L42" i="121" s="1"/>
  <c r="J42" i="121"/>
  <c r="I43" i="121"/>
  <c r="J43" i="121"/>
  <c r="K43" i="121" s="1"/>
  <c r="L43" i="121" s="1"/>
  <c r="I44" i="121"/>
  <c r="K44" i="121" s="1"/>
  <c r="L44" i="121" s="1"/>
  <c r="V82" i="121" s="1"/>
  <c r="J44" i="121"/>
  <c r="I45" i="121"/>
  <c r="J45" i="121"/>
  <c r="K45" i="121"/>
  <c r="L45" i="121" s="1"/>
  <c r="I131" i="121"/>
  <c r="J131" i="121"/>
  <c r="K131" i="121"/>
  <c r="L131" i="121" s="1"/>
  <c r="V84" i="121" s="1"/>
  <c r="I132" i="121"/>
  <c r="K132" i="121" s="1"/>
  <c r="L132" i="121" s="1"/>
  <c r="V85" i="121" s="1"/>
  <c r="J132" i="121"/>
  <c r="I133" i="121"/>
  <c r="J133" i="121"/>
  <c r="K133" i="121"/>
  <c r="L133" i="121" s="1"/>
  <c r="I134" i="121"/>
  <c r="K134" i="121" s="1"/>
  <c r="L134" i="121" s="1"/>
  <c r="V87" i="121" s="1"/>
  <c r="J134" i="121"/>
  <c r="I135" i="121"/>
  <c r="K135" i="121" s="1"/>
  <c r="L135" i="121" s="1"/>
  <c r="V88" i="121" s="1"/>
  <c r="J135" i="121"/>
  <c r="I136" i="121"/>
  <c r="J136" i="121"/>
  <c r="K136" i="121" s="1"/>
  <c r="L136" i="121"/>
  <c r="V89" i="121" s="1"/>
  <c r="I137" i="121"/>
  <c r="K137" i="121" s="1"/>
  <c r="L137" i="121" s="1"/>
  <c r="V90" i="121" s="1"/>
  <c r="J137" i="121"/>
  <c r="I138" i="121"/>
  <c r="J138" i="121"/>
  <c r="K138" i="121" s="1"/>
  <c r="L138" i="121" s="1"/>
  <c r="I139" i="121"/>
  <c r="J139" i="121"/>
  <c r="K139" i="121"/>
  <c r="L139" i="121" s="1"/>
  <c r="V92" i="121"/>
  <c r="I140" i="121"/>
  <c r="K140" i="121" s="1"/>
  <c r="L140" i="121" s="1"/>
  <c r="V93" i="121" s="1"/>
  <c r="J140" i="121"/>
  <c r="I141" i="121"/>
  <c r="J141" i="121"/>
  <c r="K141" i="121"/>
  <c r="L141" i="121"/>
  <c r="V94" i="121" s="1"/>
  <c r="I142" i="121"/>
  <c r="K142" i="121" s="1"/>
  <c r="L142" i="121" s="1"/>
  <c r="V95" i="121" s="1"/>
  <c r="J142" i="121"/>
  <c r="I143" i="121"/>
  <c r="K143" i="121" s="1"/>
  <c r="L143" i="121" s="1"/>
  <c r="V96" i="121" s="1"/>
  <c r="J143" i="121"/>
  <c r="I144" i="121"/>
  <c r="J144" i="121"/>
  <c r="K144" i="121" s="1"/>
  <c r="L144" i="121"/>
  <c r="V97" i="121"/>
  <c r="I145" i="121"/>
  <c r="K145" i="121" s="1"/>
  <c r="L145" i="121" s="1"/>
  <c r="V98" i="121" s="1"/>
  <c r="J145" i="121"/>
  <c r="I147" i="121"/>
  <c r="K147" i="121" s="1"/>
  <c r="L147" i="121" s="1"/>
  <c r="V100" i="121" s="1"/>
  <c r="J147" i="121"/>
  <c r="I148" i="121"/>
  <c r="J148" i="121"/>
  <c r="K148" i="121" s="1"/>
  <c r="L148" i="121"/>
  <c r="V101" i="121"/>
  <c r="I149" i="121"/>
  <c r="K149" i="121" s="1"/>
  <c r="L149" i="121" s="1"/>
  <c r="V102" i="121" s="1"/>
  <c r="J149" i="121"/>
  <c r="I150" i="121"/>
  <c r="J150" i="121"/>
  <c r="K150" i="121" s="1"/>
  <c r="L150" i="121" s="1"/>
  <c r="V103" i="121" s="1"/>
  <c r="I151" i="121"/>
  <c r="J151" i="121"/>
  <c r="K151" i="121"/>
  <c r="L151" i="121" s="1"/>
  <c r="V104" i="121" s="1"/>
  <c r="I146" i="122"/>
  <c r="J146" i="122"/>
  <c r="K146" i="122" s="1"/>
  <c r="L146" i="122"/>
  <c r="I26" i="122"/>
  <c r="K26" i="122" s="1"/>
  <c r="L26" i="122" s="1"/>
  <c r="V64" i="122" s="1"/>
  <c r="J26" i="122"/>
  <c r="I27" i="122"/>
  <c r="J27" i="122"/>
  <c r="K27" i="122"/>
  <c r="L27" i="122" s="1"/>
  <c r="V65" i="122" s="1"/>
  <c r="I28" i="122"/>
  <c r="K28" i="122" s="1"/>
  <c r="L28" i="122" s="1"/>
  <c r="V66" i="122" s="1"/>
  <c r="J28" i="122"/>
  <c r="I29" i="122"/>
  <c r="K29" i="122" s="1"/>
  <c r="L29" i="122" s="1"/>
  <c r="V67" i="122" s="1"/>
  <c r="J29" i="122"/>
  <c r="I30" i="122"/>
  <c r="J30" i="122"/>
  <c r="K30" i="122" s="1"/>
  <c r="L30" i="122" s="1"/>
  <c r="V68" i="122" s="1"/>
  <c r="I31" i="122"/>
  <c r="K31" i="122" s="1"/>
  <c r="L31" i="122" s="1"/>
  <c r="V69" i="122" s="1"/>
  <c r="J31" i="122"/>
  <c r="I32" i="122"/>
  <c r="J32" i="122"/>
  <c r="K32" i="122"/>
  <c r="L32" i="122" s="1"/>
  <c r="V70" i="122" s="1"/>
  <c r="I33" i="122"/>
  <c r="J33" i="122"/>
  <c r="K33" i="122"/>
  <c r="L33" i="122" s="1"/>
  <c r="V71" i="122" s="1"/>
  <c r="I34" i="122"/>
  <c r="K34" i="122" s="1"/>
  <c r="L34" i="122" s="1"/>
  <c r="V72" i="122" s="1"/>
  <c r="J34" i="122"/>
  <c r="I35" i="122"/>
  <c r="J35" i="122"/>
  <c r="K35" i="122"/>
  <c r="L35" i="122" s="1"/>
  <c r="V73" i="122" s="1"/>
  <c r="I36" i="122"/>
  <c r="K36" i="122" s="1"/>
  <c r="L36" i="122" s="1"/>
  <c r="V74" i="122" s="1"/>
  <c r="J36" i="122"/>
  <c r="I37" i="122"/>
  <c r="J37" i="122"/>
  <c r="I38" i="122"/>
  <c r="J38" i="122"/>
  <c r="K38" i="122" s="1"/>
  <c r="L38" i="122" s="1"/>
  <c r="I39" i="122"/>
  <c r="K39" i="122" s="1"/>
  <c r="L39" i="122" s="1"/>
  <c r="J39" i="122"/>
  <c r="I40" i="122"/>
  <c r="J40" i="122"/>
  <c r="K40" i="122" s="1"/>
  <c r="L40" i="122" s="1"/>
  <c r="I41" i="122"/>
  <c r="J41" i="122"/>
  <c r="K41" i="122"/>
  <c r="L41" i="122" s="1"/>
  <c r="V79" i="122" s="1"/>
  <c r="I42" i="122"/>
  <c r="K42" i="122" s="1"/>
  <c r="L42" i="122" s="1"/>
  <c r="V80" i="122" s="1"/>
  <c r="J42" i="122"/>
  <c r="I43" i="122"/>
  <c r="J43" i="122"/>
  <c r="K43" i="122"/>
  <c r="L43" i="122" s="1"/>
  <c r="I44" i="122"/>
  <c r="K44" i="122" s="1"/>
  <c r="L44" i="122" s="1"/>
  <c r="J44" i="122"/>
  <c r="I45" i="122"/>
  <c r="J45" i="122"/>
  <c r="I131" i="122"/>
  <c r="J131" i="122"/>
  <c r="K131" i="122" s="1"/>
  <c r="L131" i="122"/>
  <c r="V84" i="122" s="1"/>
  <c r="I132" i="122"/>
  <c r="K132" i="122" s="1"/>
  <c r="L132" i="122" s="1"/>
  <c r="V85" i="122" s="1"/>
  <c r="J132" i="122"/>
  <c r="I133" i="122"/>
  <c r="J133" i="122"/>
  <c r="K133" i="122"/>
  <c r="L133" i="122" s="1"/>
  <c r="V86" i="122" s="1"/>
  <c r="I134" i="122"/>
  <c r="J134" i="122"/>
  <c r="K134" i="122"/>
  <c r="L134" i="122" s="1"/>
  <c r="V87" i="122" s="1"/>
  <c r="I135" i="122"/>
  <c r="K135" i="122" s="1"/>
  <c r="L135" i="122" s="1"/>
  <c r="V88" i="122" s="1"/>
  <c r="J135" i="122"/>
  <c r="I136" i="122"/>
  <c r="J136" i="122"/>
  <c r="K136" i="122"/>
  <c r="L136" i="122"/>
  <c r="V89" i="122" s="1"/>
  <c r="I137" i="122"/>
  <c r="K137" i="122" s="1"/>
  <c r="L137" i="122" s="1"/>
  <c r="J137" i="122"/>
  <c r="I138" i="122"/>
  <c r="K138" i="122" s="1"/>
  <c r="L138" i="122" s="1"/>
  <c r="V91" i="122" s="1"/>
  <c r="J138" i="122"/>
  <c r="I139" i="122"/>
  <c r="J139" i="122"/>
  <c r="K139" i="122"/>
  <c r="L139" i="122"/>
  <c r="V92" i="122" s="1"/>
  <c r="I140" i="122"/>
  <c r="K140" i="122" s="1"/>
  <c r="L140" i="122" s="1"/>
  <c r="V93" i="122" s="1"/>
  <c r="J140" i="122"/>
  <c r="I141" i="122"/>
  <c r="J141" i="122"/>
  <c r="K141" i="122" s="1"/>
  <c r="L141" i="122" s="1"/>
  <c r="I142" i="122"/>
  <c r="J142" i="122"/>
  <c r="K142" i="122"/>
  <c r="L142" i="122" s="1"/>
  <c r="I143" i="122"/>
  <c r="K143" i="122" s="1"/>
  <c r="L143" i="122" s="1"/>
  <c r="J143" i="122"/>
  <c r="I144" i="122"/>
  <c r="J144" i="122"/>
  <c r="K144" i="122" s="1"/>
  <c r="L144" i="122" s="1"/>
  <c r="I145" i="122"/>
  <c r="K145" i="122" s="1"/>
  <c r="L145" i="122" s="1"/>
  <c r="J145" i="122"/>
  <c r="V99" i="122"/>
  <c r="I147" i="122"/>
  <c r="K147" i="122" s="1"/>
  <c r="L147" i="122" s="1"/>
  <c r="V100" i="122" s="1"/>
  <c r="J147" i="122"/>
  <c r="I148" i="122"/>
  <c r="K148" i="122" s="1"/>
  <c r="L148" i="122" s="1"/>
  <c r="V101" i="122" s="1"/>
  <c r="J148" i="122"/>
  <c r="I149" i="122"/>
  <c r="K149" i="122" s="1"/>
  <c r="J149" i="122"/>
  <c r="L149" i="122"/>
  <c r="V102" i="122" s="1"/>
  <c r="I150" i="122"/>
  <c r="K150" i="122" s="1"/>
  <c r="L150" i="122" s="1"/>
  <c r="V103" i="122" s="1"/>
  <c r="J150" i="122"/>
  <c r="I151" i="122"/>
  <c r="J151" i="122"/>
  <c r="K151" i="122"/>
  <c r="L151" i="122" s="1"/>
  <c r="V104" i="122" s="1"/>
  <c r="I146" i="131"/>
  <c r="J146" i="131"/>
  <c r="K146" i="131" s="1"/>
  <c r="L146" i="131" s="1"/>
  <c r="I26" i="131"/>
  <c r="K26" i="131" s="1"/>
  <c r="L26" i="131" s="1"/>
  <c r="V64" i="131" s="1"/>
  <c r="J26" i="131"/>
  <c r="I27" i="131"/>
  <c r="J27" i="131"/>
  <c r="K27" i="131"/>
  <c r="L27" i="131" s="1"/>
  <c r="V65" i="131" s="1"/>
  <c r="I28" i="131"/>
  <c r="J28" i="131"/>
  <c r="K28" i="131"/>
  <c r="L28" i="131" s="1"/>
  <c r="V66" i="131" s="1"/>
  <c r="I29" i="131"/>
  <c r="K29" i="131" s="1"/>
  <c r="L29" i="131" s="1"/>
  <c r="V67" i="131" s="1"/>
  <c r="J29" i="13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K32" i="131" s="1"/>
  <c r="L32" i="131" s="1"/>
  <c r="V70" i="131" s="1"/>
  <c r="J32" i="131"/>
  <c r="I33" i="131"/>
  <c r="J33" i="131"/>
  <c r="K33" i="131" s="1"/>
  <c r="L33" i="131" s="1"/>
  <c r="V71" i="131" s="1"/>
  <c r="I34" i="131"/>
  <c r="K34" i="131" s="1"/>
  <c r="L34" i="131" s="1"/>
  <c r="J34" i="131"/>
  <c r="V72" i="131"/>
  <c r="I35" i="131"/>
  <c r="K35" i="131" s="1"/>
  <c r="L35" i="131" s="1"/>
  <c r="V73" i="131" s="1"/>
  <c r="J35" i="131"/>
  <c r="I36" i="131"/>
  <c r="J36" i="131"/>
  <c r="K36" i="131"/>
  <c r="L36" i="131"/>
  <c r="V74" i="131" s="1"/>
  <c r="I37" i="131"/>
  <c r="K37" i="131" s="1"/>
  <c r="L37" i="131" s="1"/>
  <c r="V75" i="131" s="1"/>
  <c r="J37" i="131"/>
  <c r="I38" i="131"/>
  <c r="K38" i="131" s="1"/>
  <c r="L38" i="131" s="1"/>
  <c r="J38" i="131"/>
  <c r="I39" i="131"/>
  <c r="K39" i="131" s="1"/>
  <c r="J39" i="131"/>
  <c r="L39" i="131"/>
  <c r="I40" i="131"/>
  <c r="K40" i="131" s="1"/>
  <c r="L40" i="131" s="1"/>
  <c r="V78" i="131" s="1"/>
  <c r="J40" i="131"/>
  <c r="I41" i="131"/>
  <c r="J41" i="131"/>
  <c r="K41" i="131"/>
  <c r="L41" i="131" s="1"/>
  <c r="I42" i="131"/>
  <c r="K42" i="131" s="1"/>
  <c r="L42" i="131" s="1"/>
  <c r="V80" i="131" s="1"/>
  <c r="J42" i="131"/>
  <c r="I43" i="131"/>
  <c r="J43" i="131"/>
  <c r="K43" i="131"/>
  <c r="L43" i="131" s="1"/>
  <c r="I44" i="131"/>
  <c r="J44" i="131"/>
  <c r="K44" i="131"/>
  <c r="L44" i="131" s="1"/>
  <c r="I45" i="131"/>
  <c r="K45" i="131" s="1"/>
  <c r="L45" i="131" s="1"/>
  <c r="J45" i="131"/>
  <c r="I131" i="131"/>
  <c r="J131" i="131"/>
  <c r="K131" i="131"/>
  <c r="L131" i="131" s="1"/>
  <c r="I132" i="131"/>
  <c r="K132" i="131" s="1"/>
  <c r="L132" i="131" s="1"/>
  <c r="J132" i="131"/>
  <c r="I133" i="131"/>
  <c r="K133" i="131" s="1"/>
  <c r="L133" i="131" s="1"/>
  <c r="V86" i="131" s="1"/>
  <c r="J133" i="131"/>
  <c r="I134" i="131"/>
  <c r="J134" i="131"/>
  <c r="K134" i="131" s="1"/>
  <c r="L134" i="131" s="1"/>
  <c r="I135" i="131"/>
  <c r="K135" i="131" s="1"/>
  <c r="L135" i="131" s="1"/>
  <c r="J135" i="131"/>
  <c r="V88" i="131"/>
  <c r="I136" i="131"/>
  <c r="K136" i="131" s="1"/>
  <c r="L136" i="131" s="1"/>
  <c r="J136" i="131"/>
  <c r="I137" i="131"/>
  <c r="J137" i="131"/>
  <c r="K137" i="131"/>
  <c r="L137" i="131"/>
  <c r="I138" i="131"/>
  <c r="K138" i="131" s="1"/>
  <c r="L138" i="131" s="1"/>
  <c r="V91" i="131" s="1"/>
  <c r="J138" i="131"/>
  <c r="I139" i="131"/>
  <c r="K139" i="131" s="1"/>
  <c r="L139" i="131" s="1"/>
  <c r="J139" i="131"/>
  <c r="I140" i="131"/>
  <c r="K140" i="131" s="1"/>
  <c r="J140" i="131"/>
  <c r="L140" i="131"/>
  <c r="I141" i="131"/>
  <c r="K141" i="131" s="1"/>
  <c r="L141" i="131" s="1"/>
  <c r="V94" i="131" s="1"/>
  <c r="J141" i="131"/>
  <c r="I142" i="131"/>
  <c r="J142" i="131"/>
  <c r="K142" i="131"/>
  <c r="L142" i="131" s="1"/>
  <c r="I143" i="131"/>
  <c r="K143" i="131" s="1"/>
  <c r="L143" i="131" s="1"/>
  <c r="V96" i="131" s="1"/>
  <c r="J143" i="131"/>
  <c r="I144" i="131"/>
  <c r="J144" i="131"/>
  <c r="K144" i="131"/>
  <c r="L144" i="131" s="1"/>
  <c r="V97" i="131" s="1"/>
  <c r="I145" i="131"/>
  <c r="J145" i="131"/>
  <c r="K145" i="131"/>
  <c r="L145" i="131" s="1"/>
  <c r="I147" i="131"/>
  <c r="K147" i="131" s="1"/>
  <c r="L147" i="131" s="1"/>
  <c r="J147" i="131"/>
  <c r="V100" i="131"/>
  <c r="I148" i="131"/>
  <c r="K148" i="131" s="1"/>
  <c r="L148" i="131" s="1"/>
  <c r="V101" i="131" s="1"/>
  <c r="J148" i="131"/>
  <c r="I149" i="131"/>
  <c r="J149" i="131"/>
  <c r="K149" i="131"/>
  <c r="L149" i="131"/>
  <c r="V102" i="131" s="1"/>
  <c r="I150" i="131"/>
  <c r="K150" i="131" s="1"/>
  <c r="L150" i="131" s="1"/>
  <c r="V103" i="131" s="1"/>
  <c r="J150" i="131"/>
  <c r="I151" i="131"/>
  <c r="K151" i="131" s="1"/>
  <c r="L151" i="131" s="1"/>
  <c r="V104" i="131" s="1"/>
  <c r="J151" i="131"/>
  <c r="I146" i="132"/>
  <c r="K146" i="132" s="1"/>
  <c r="L146" i="132" s="1"/>
  <c r="J146" i="132"/>
  <c r="I26" i="132"/>
  <c r="K26" i="132" s="1"/>
  <c r="J26" i="132"/>
  <c r="L26" i="132"/>
  <c r="V64" i="132" s="1"/>
  <c r="I27" i="132"/>
  <c r="K27" i="132" s="1"/>
  <c r="L27" i="132" s="1"/>
  <c r="V65" i="132" s="1"/>
  <c r="J27" i="132"/>
  <c r="I28" i="132"/>
  <c r="J28" i="132"/>
  <c r="K28" i="132"/>
  <c r="L28" i="132" s="1"/>
  <c r="V66" i="132" s="1"/>
  <c r="I29" i="132"/>
  <c r="K29" i="132" s="1"/>
  <c r="L29" i="132" s="1"/>
  <c r="V67" i="132" s="1"/>
  <c r="J29" i="132"/>
  <c r="I30" i="132"/>
  <c r="J30" i="132"/>
  <c r="K30" i="132"/>
  <c r="L30" i="132" s="1"/>
  <c r="V68" i="132" s="1"/>
  <c r="I31" i="132"/>
  <c r="J31" i="132"/>
  <c r="K31" i="132"/>
  <c r="L31" i="132" s="1"/>
  <c r="V69" i="132" s="1"/>
  <c r="I32" i="132"/>
  <c r="K32" i="132" s="1"/>
  <c r="L32" i="132" s="1"/>
  <c r="V70" i="132" s="1"/>
  <c r="J32" i="132"/>
  <c r="I33" i="132"/>
  <c r="J33" i="132"/>
  <c r="K33" i="132"/>
  <c r="L33" i="132" s="1"/>
  <c r="V71" i="132" s="1"/>
  <c r="I34" i="132"/>
  <c r="K34" i="132" s="1"/>
  <c r="L34" i="132" s="1"/>
  <c r="V72" i="132" s="1"/>
  <c r="J34" i="132"/>
  <c r="I35" i="132"/>
  <c r="K35" i="132" s="1"/>
  <c r="L35" i="132" s="1"/>
  <c r="V73" i="132" s="1"/>
  <c r="J35" i="132"/>
  <c r="I36" i="132"/>
  <c r="J36" i="132"/>
  <c r="K36" i="132" s="1"/>
  <c r="L36" i="132" s="1"/>
  <c r="V74" i="132" s="1"/>
  <c r="I37" i="132"/>
  <c r="K37" i="132" s="1"/>
  <c r="L37" i="132" s="1"/>
  <c r="J37" i="132"/>
  <c r="V75" i="132"/>
  <c r="I38" i="132"/>
  <c r="K38" i="132" s="1"/>
  <c r="L38" i="132" s="1"/>
  <c r="J38" i="132"/>
  <c r="I39" i="132"/>
  <c r="J39" i="132"/>
  <c r="K39" i="132"/>
  <c r="L39" i="132"/>
  <c r="V77" i="132" s="1"/>
  <c r="I40" i="132"/>
  <c r="K40" i="132" s="1"/>
  <c r="L40" i="132" s="1"/>
  <c r="V78" i="132" s="1"/>
  <c r="J40" i="132"/>
  <c r="I41" i="132"/>
  <c r="K41" i="132" s="1"/>
  <c r="L41" i="132" s="1"/>
  <c r="J41" i="132"/>
  <c r="I42" i="132"/>
  <c r="K42" i="132" s="1"/>
  <c r="J42" i="132"/>
  <c r="L42" i="132"/>
  <c r="V80" i="132" s="1"/>
  <c r="I43" i="132"/>
  <c r="K43" i="132" s="1"/>
  <c r="L43" i="132" s="1"/>
  <c r="J43" i="132"/>
  <c r="I44" i="132"/>
  <c r="J44" i="132"/>
  <c r="K44" i="132"/>
  <c r="L44" i="132" s="1"/>
  <c r="I45" i="132"/>
  <c r="K45" i="132" s="1"/>
  <c r="L45" i="132" s="1"/>
  <c r="V83" i="132" s="1"/>
  <c r="J45" i="132"/>
  <c r="I131" i="132"/>
  <c r="J131" i="132"/>
  <c r="K131" i="132"/>
  <c r="L131" i="132" s="1"/>
  <c r="V84" i="132" s="1"/>
  <c r="I132" i="132"/>
  <c r="J132" i="132"/>
  <c r="K132" i="132"/>
  <c r="L132" i="132" s="1"/>
  <c r="I133" i="132"/>
  <c r="K133" i="132" s="1"/>
  <c r="L133" i="132" s="1"/>
  <c r="V86" i="132" s="1"/>
  <c r="J133" i="132"/>
  <c r="I134" i="132"/>
  <c r="J134" i="132"/>
  <c r="K134" i="132"/>
  <c r="L134" i="132" s="1"/>
  <c r="I135" i="132"/>
  <c r="K135" i="132" s="1"/>
  <c r="L135" i="132" s="1"/>
  <c r="J135" i="132"/>
  <c r="I136" i="132"/>
  <c r="K136" i="132" s="1"/>
  <c r="L136" i="132" s="1"/>
  <c r="V89" i="132" s="1"/>
  <c r="J136" i="132"/>
  <c r="I137" i="132"/>
  <c r="J137" i="132"/>
  <c r="K137" i="132" s="1"/>
  <c r="L137" i="132" s="1"/>
  <c r="I138" i="132"/>
  <c r="K138" i="132" s="1"/>
  <c r="L138" i="132" s="1"/>
  <c r="J138" i="132"/>
  <c r="V91" i="132"/>
  <c r="I139" i="132"/>
  <c r="K139" i="132" s="1"/>
  <c r="L139" i="132" s="1"/>
  <c r="J139" i="132"/>
  <c r="I140" i="132"/>
  <c r="J140" i="132"/>
  <c r="K140" i="132"/>
  <c r="L140" i="132"/>
  <c r="V93" i="132" s="1"/>
  <c r="I141" i="132"/>
  <c r="K141" i="132" s="1"/>
  <c r="L141" i="132" s="1"/>
  <c r="V94" i="132" s="1"/>
  <c r="J141" i="132"/>
  <c r="I142" i="132"/>
  <c r="K142" i="132" s="1"/>
  <c r="L142" i="132" s="1"/>
  <c r="J142" i="132"/>
  <c r="I143" i="132"/>
  <c r="K143" i="132" s="1"/>
  <c r="J143" i="132"/>
  <c r="L143" i="132"/>
  <c r="V96" i="132" s="1"/>
  <c r="I144" i="132"/>
  <c r="K144" i="132" s="1"/>
  <c r="L144" i="132" s="1"/>
  <c r="J144" i="132"/>
  <c r="I145" i="132"/>
  <c r="J145" i="132"/>
  <c r="K145" i="132"/>
  <c r="L145" i="132" s="1"/>
  <c r="I147" i="132"/>
  <c r="K147" i="132" s="1"/>
  <c r="L147" i="132" s="1"/>
  <c r="V100" i="132" s="1"/>
  <c r="J147" i="132"/>
  <c r="I148" i="132"/>
  <c r="J148" i="132"/>
  <c r="I149" i="132"/>
  <c r="J149" i="132"/>
  <c r="K149" i="132" s="1"/>
  <c r="L149" i="132" s="1"/>
  <c r="V102" i="132" s="1"/>
  <c r="I150" i="132"/>
  <c r="K150" i="132" s="1"/>
  <c r="L150" i="132" s="1"/>
  <c r="J150" i="132"/>
  <c r="V103" i="132"/>
  <c r="I151" i="132"/>
  <c r="J151" i="132"/>
  <c r="K151" i="132" s="1"/>
  <c r="L151" i="132" s="1"/>
  <c r="V104" i="132" s="1"/>
  <c r="I146" i="134"/>
  <c r="K146" i="134" s="1"/>
  <c r="L146" i="134" s="1"/>
  <c r="V99" i="134" s="1"/>
  <c r="J146" i="134"/>
  <c r="I26" i="134"/>
  <c r="J26" i="134"/>
  <c r="K26" i="134"/>
  <c r="L26" i="134"/>
  <c r="V64" i="134"/>
  <c r="I27" i="134"/>
  <c r="K27" i="134" s="1"/>
  <c r="L27" i="134" s="1"/>
  <c r="V65" i="134" s="1"/>
  <c r="J27" i="134"/>
  <c r="I28" i="134"/>
  <c r="K28" i="134" s="1"/>
  <c r="L28" i="134" s="1"/>
  <c r="V66" i="134" s="1"/>
  <c r="J28" i="134"/>
  <c r="I29" i="134"/>
  <c r="K29" i="134" s="1"/>
  <c r="J29" i="134"/>
  <c r="L29" i="134"/>
  <c r="V67" i="134"/>
  <c r="I30" i="134"/>
  <c r="K30" i="134" s="1"/>
  <c r="L30" i="134" s="1"/>
  <c r="V68" i="134" s="1"/>
  <c r="J30" i="134"/>
  <c r="I31" i="134"/>
  <c r="J31" i="134"/>
  <c r="K31" i="134" s="1"/>
  <c r="L31" i="134" s="1"/>
  <c r="V69" i="134" s="1"/>
  <c r="I32" i="134"/>
  <c r="K32" i="134" s="1"/>
  <c r="L32" i="134" s="1"/>
  <c r="V70" i="134" s="1"/>
  <c r="J32" i="134"/>
  <c r="I33" i="134"/>
  <c r="J33" i="134"/>
  <c r="K33" i="134" s="1"/>
  <c r="L33" i="134" s="1"/>
  <c r="V71" i="134" s="1"/>
  <c r="I34" i="134"/>
  <c r="J34" i="134"/>
  <c r="K34" i="134"/>
  <c r="L34" i="134"/>
  <c r="V72" i="134"/>
  <c r="I35" i="134"/>
  <c r="J35" i="134"/>
  <c r="K35" i="134" s="1"/>
  <c r="L35" i="134" s="1"/>
  <c r="V73" i="134" s="1"/>
  <c r="I36" i="134"/>
  <c r="K36" i="134" s="1"/>
  <c r="L36" i="134" s="1"/>
  <c r="V74" i="134" s="1"/>
  <c r="J36" i="134"/>
  <c r="I37" i="134"/>
  <c r="K37" i="134" s="1"/>
  <c r="J37" i="134"/>
  <c r="L37" i="134"/>
  <c r="V75" i="134" s="1"/>
  <c r="I38" i="134"/>
  <c r="K38" i="134" s="1"/>
  <c r="L38" i="134" s="1"/>
  <c r="J38" i="134"/>
  <c r="I39" i="134"/>
  <c r="J39" i="134"/>
  <c r="K39" i="134" s="1"/>
  <c r="L39" i="134" s="1"/>
  <c r="I40" i="134"/>
  <c r="J40" i="134"/>
  <c r="I41" i="134"/>
  <c r="J41" i="134"/>
  <c r="K41" i="134" s="1"/>
  <c r="L41" i="134" s="1"/>
  <c r="I42" i="134"/>
  <c r="J42" i="134"/>
  <c r="K42" i="134"/>
  <c r="L42" i="134" s="1"/>
  <c r="I43" i="134"/>
  <c r="K43" i="134" s="1"/>
  <c r="L43" i="134" s="1"/>
  <c r="J43" i="134"/>
  <c r="I44" i="134"/>
  <c r="J44" i="134"/>
  <c r="K44" i="134"/>
  <c r="L44" i="134" s="1"/>
  <c r="I45" i="134"/>
  <c r="K45" i="134" s="1"/>
  <c r="L45" i="134" s="1"/>
  <c r="J45" i="134"/>
  <c r="I131" i="134"/>
  <c r="J131" i="134"/>
  <c r="K131" i="134" s="1"/>
  <c r="L131" i="134" s="1"/>
  <c r="I132" i="134"/>
  <c r="J132" i="134"/>
  <c r="K132" i="134" s="1"/>
  <c r="L132" i="134" s="1"/>
  <c r="I133" i="134"/>
  <c r="K133" i="134" s="1"/>
  <c r="L133" i="134" s="1"/>
  <c r="J133" i="134"/>
  <c r="V86" i="134"/>
  <c r="I134" i="134"/>
  <c r="K134" i="134" s="1"/>
  <c r="L134" i="134" s="1"/>
  <c r="J134" i="134"/>
  <c r="I135" i="134"/>
  <c r="J135" i="134"/>
  <c r="K135" i="134"/>
  <c r="L135" i="134" s="1"/>
  <c r="I136" i="134"/>
  <c r="K136" i="134" s="1"/>
  <c r="L136" i="134" s="1"/>
  <c r="J136" i="134"/>
  <c r="I137" i="134"/>
  <c r="J137" i="134"/>
  <c r="K137" i="134"/>
  <c r="L137" i="134" s="1"/>
  <c r="I138" i="134"/>
  <c r="K138" i="134" s="1"/>
  <c r="L138" i="134" s="1"/>
  <c r="J138" i="134"/>
  <c r="I139" i="134"/>
  <c r="J139" i="134"/>
  <c r="K139" i="134" s="1"/>
  <c r="L139" i="134" s="1"/>
  <c r="I140" i="134"/>
  <c r="J140" i="134"/>
  <c r="K140" i="134"/>
  <c r="L140" i="134"/>
  <c r="V93" i="134" s="1"/>
  <c r="I141" i="134"/>
  <c r="K141" i="134" s="1"/>
  <c r="L141" i="134" s="1"/>
  <c r="V94" i="134" s="1"/>
  <c r="J141" i="134"/>
  <c r="I142" i="134"/>
  <c r="K142" i="134" s="1"/>
  <c r="L142" i="134" s="1"/>
  <c r="J142" i="134"/>
  <c r="I143" i="134"/>
  <c r="J143" i="134"/>
  <c r="K143" i="134"/>
  <c r="L143" i="134" s="1"/>
  <c r="I144" i="134"/>
  <c r="J144" i="134"/>
  <c r="K144" i="134" s="1"/>
  <c r="L144" i="134" s="1"/>
  <c r="I145" i="134"/>
  <c r="K145" i="134" s="1"/>
  <c r="L145" i="134" s="1"/>
  <c r="J145" i="134"/>
  <c r="I147" i="134"/>
  <c r="J147" i="134"/>
  <c r="K147" i="134"/>
  <c r="L147" i="134" s="1"/>
  <c r="V100" i="134" s="1"/>
  <c r="I148" i="134"/>
  <c r="K148" i="134" s="1"/>
  <c r="L148" i="134" s="1"/>
  <c r="V101" i="134" s="1"/>
  <c r="J148" i="134"/>
  <c r="I149" i="134"/>
  <c r="J149" i="134"/>
  <c r="K149" i="134"/>
  <c r="L149" i="134" s="1"/>
  <c r="V102" i="134" s="1"/>
  <c r="I150" i="134"/>
  <c r="K150" i="134" s="1"/>
  <c r="L150" i="134" s="1"/>
  <c r="V103" i="134" s="1"/>
  <c r="J150" i="134"/>
  <c r="I151" i="134"/>
  <c r="J151" i="134"/>
  <c r="K151" i="134" s="1"/>
  <c r="L151" i="134" s="1"/>
  <c r="V104" i="134" s="1"/>
  <c r="I146" i="135"/>
  <c r="J146" i="135"/>
  <c r="K146" i="135"/>
  <c r="L146" i="135" s="1"/>
  <c r="V99" i="135" s="1"/>
  <c r="I26" i="135"/>
  <c r="J26" i="135"/>
  <c r="K26" i="135" s="1"/>
  <c r="L26" i="135" s="1"/>
  <c r="V64" i="135" s="1"/>
  <c r="I27" i="135"/>
  <c r="J27" i="135"/>
  <c r="I28" i="135"/>
  <c r="J28" i="135"/>
  <c r="K28" i="135" s="1"/>
  <c r="L28" i="135" s="1"/>
  <c r="V66" i="135" s="1"/>
  <c r="I29" i="135"/>
  <c r="J29" i="135"/>
  <c r="K29" i="135"/>
  <c r="L29" i="135" s="1"/>
  <c r="V67" i="135" s="1"/>
  <c r="I30" i="135"/>
  <c r="K30" i="135" s="1"/>
  <c r="L30" i="135" s="1"/>
  <c r="V68" i="135" s="1"/>
  <c r="J30" i="135"/>
  <c r="I31" i="135"/>
  <c r="J31" i="135"/>
  <c r="K31" i="135"/>
  <c r="L31" i="135" s="1"/>
  <c r="V69" i="135" s="1"/>
  <c r="I32" i="135"/>
  <c r="K32" i="135" s="1"/>
  <c r="L32" i="135" s="1"/>
  <c r="V70" i="135" s="1"/>
  <c r="J32" i="135"/>
  <c r="I33" i="135"/>
  <c r="J33" i="135"/>
  <c r="K33" i="135" s="1"/>
  <c r="L33" i="135" s="1"/>
  <c r="V71" i="135" s="1"/>
  <c r="I34" i="135"/>
  <c r="J34" i="135"/>
  <c r="K34" i="135" s="1"/>
  <c r="L34" i="135" s="1"/>
  <c r="V72" i="135" s="1"/>
  <c r="I35" i="135"/>
  <c r="K35" i="135" s="1"/>
  <c r="L35" i="135" s="1"/>
  <c r="J35" i="135"/>
  <c r="V73" i="135"/>
  <c r="I36" i="135"/>
  <c r="K36" i="135" s="1"/>
  <c r="L36" i="135" s="1"/>
  <c r="V74" i="135" s="1"/>
  <c r="J36" i="135"/>
  <c r="I37" i="135"/>
  <c r="J37" i="135"/>
  <c r="K37" i="135"/>
  <c r="L37" i="135" s="1"/>
  <c r="V75" i="135" s="1"/>
  <c r="I38" i="135"/>
  <c r="K38" i="135" s="1"/>
  <c r="L38" i="135" s="1"/>
  <c r="J38" i="135"/>
  <c r="I39" i="135"/>
  <c r="J39" i="135"/>
  <c r="K39" i="135"/>
  <c r="L39" i="135" s="1"/>
  <c r="I40" i="135"/>
  <c r="K40" i="135" s="1"/>
  <c r="L40" i="135" s="1"/>
  <c r="J40" i="135"/>
  <c r="I41" i="135"/>
  <c r="J41" i="135"/>
  <c r="K41" i="135" s="1"/>
  <c r="L41" i="135" s="1"/>
  <c r="I42" i="135"/>
  <c r="J42" i="135"/>
  <c r="K42" i="135"/>
  <c r="L42" i="135"/>
  <c r="V80" i="135" s="1"/>
  <c r="I43" i="135"/>
  <c r="K43" i="135" s="1"/>
  <c r="L43" i="135" s="1"/>
  <c r="V81" i="135" s="1"/>
  <c r="J43" i="135"/>
  <c r="I44" i="135"/>
  <c r="K44" i="135" s="1"/>
  <c r="L44" i="135" s="1"/>
  <c r="J44" i="135"/>
  <c r="I45" i="135"/>
  <c r="J45" i="135"/>
  <c r="K45" i="135"/>
  <c r="L45" i="135" s="1"/>
  <c r="I131" i="135"/>
  <c r="J131" i="135"/>
  <c r="K131" i="135" s="1"/>
  <c r="L131" i="135" s="1"/>
  <c r="I132" i="135"/>
  <c r="K132" i="135" s="1"/>
  <c r="L132" i="135" s="1"/>
  <c r="J132" i="135"/>
  <c r="I133" i="135"/>
  <c r="K133" i="135" s="1"/>
  <c r="J133" i="135"/>
  <c r="L133" i="135"/>
  <c r="V86" i="135"/>
  <c r="I134" i="135"/>
  <c r="K134" i="135" s="1"/>
  <c r="L134" i="135" s="1"/>
  <c r="J134" i="135"/>
  <c r="I135" i="135"/>
  <c r="J135" i="135"/>
  <c r="K135" i="135" s="1"/>
  <c r="L135" i="135" s="1"/>
  <c r="I136" i="135"/>
  <c r="K136" i="135" s="1"/>
  <c r="L136" i="135" s="1"/>
  <c r="V89" i="135" s="1"/>
  <c r="J136" i="135"/>
  <c r="I137" i="135"/>
  <c r="J137" i="135"/>
  <c r="K137" i="135" s="1"/>
  <c r="L137" i="135" s="1"/>
  <c r="I138" i="135"/>
  <c r="J138" i="135"/>
  <c r="K138" i="135"/>
  <c r="L138" i="135"/>
  <c r="V91" i="135"/>
  <c r="I139" i="135"/>
  <c r="J139" i="135"/>
  <c r="K139" i="135" s="1"/>
  <c r="L139" i="135" s="1"/>
  <c r="I140" i="135"/>
  <c r="K140" i="135" s="1"/>
  <c r="L140" i="135" s="1"/>
  <c r="J140" i="135"/>
  <c r="I141" i="135"/>
  <c r="K141" i="135" s="1"/>
  <c r="J141" i="135"/>
  <c r="L141" i="135"/>
  <c r="V94" i="135" s="1"/>
  <c r="I142" i="135"/>
  <c r="K142" i="135" s="1"/>
  <c r="L142" i="135" s="1"/>
  <c r="J142" i="135"/>
  <c r="I143" i="135"/>
  <c r="J143" i="135"/>
  <c r="K143" i="135" s="1"/>
  <c r="L143" i="135" s="1"/>
  <c r="I144" i="135"/>
  <c r="J144" i="135"/>
  <c r="I145" i="135"/>
  <c r="J145" i="135"/>
  <c r="K145" i="135" s="1"/>
  <c r="L145" i="135" s="1"/>
  <c r="I147" i="135"/>
  <c r="J147" i="135"/>
  <c r="K147" i="135"/>
  <c r="L147" i="135" s="1"/>
  <c r="V100" i="135" s="1"/>
  <c r="I148" i="135"/>
  <c r="K148" i="135" s="1"/>
  <c r="L148" i="135" s="1"/>
  <c r="V101" i="135" s="1"/>
  <c r="J148" i="135"/>
  <c r="I149" i="135"/>
  <c r="J149" i="135"/>
  <c r="K149" i="135"/>
  <c r="L149" i="135" s="1"/>
  <c r="V102" i="135" s="1"/>
  <c r="I150" i="135"/>
  <c r="J150" i="135"/>
  <c r="K150" i="135"/>
  <c r="L150" i="135" s="1"/>
  <c r="V103" i="135" s="1"/>
  <c r="I151" i="135"/>
  <c r="J151" i="135"/>
  <c r="K151" i="135"/>
  <c r="L151" i="135" s="1"/>
  <c r="V104" i="135" s="1"/>
  <c r="I130" i="96"/>
  <c r="J130" i="96"/>
  <c r="K130" i="96"/>
  <c r="L130" i="96" s="1"/>
  <c r="I130" i="116"/>
  <c r="J130" i="116"/>
  <c r="K130" i="116"/>
  <c r="L130" i="116" s="1"/>
  <c r="I130" i="120"/>
  <c r="K130" i="120" s="1"/>
  <c r="L130" i="120" s="1"/>
  <c r="J130" i="120"/>
  <c r="I130" i="121"/>
  <c r="K130" i="121" s="1"/>
  <c r="L130" i="121" s="1"/>
  <c r="J130" i="121"/>
  <c r="I130" i="122"/>
  <c r="J130" i="122"/>
  <c r="K130" i="122"/>
  <c r="L130" i="122" s="1"/>
  <c r="I130" i="131"/>
  <c r="J130" i="131"/>
  <c r="K130" i="131"/>
  <c r="L130" i="131" s="1"/>
  <c r="I130" i="132"/>
  <c r="K130" i="132" s="1"/>
  <c r="L130" i="132" s="1"/>
  <c r="J130" i="132"/>
  <c r="I130" i="134"/>
  <c r="K130" i="134" s="1"/>
  <c r="L130" i="134" s="1"/>
  <c r="J130" i="134"/>
  <c r="I130" i="135"/>
  <c r="J130" i="135"/>
  <c r="K130" i="135"/>
  <c r="L130" i="135" s="1"/>
  <c r="I129" i="96"/>
  <c r="J129" i="96"/>
  <c r="K129" i="96"/>
  <c r="L129" i="96" s="1"/>
  <c r="I129" i="116"/>
  <c r="J129" i="116"/>
  <c r="K129" i="116"/>
  <c r="L129" i="116" s="1"/>
  <c r="I129" i="120"/>
  <c r="K129" i="120" s="1"/>
  <c r="L129" i="120" s="1"/>
  <c r="J129" i="120"/>
  <c r="I129" i="121"/>
  <c r="K129" i="121" s="1"/>
  <c r="L129" i="121" s="1"/>
  <c r="J129" i="121"/>
  <c r="I129" i="122"/>
  <c r="J129" i="122"/>
  <c r="K129" i="122"/>
  <c r="L129" i="122" s="1"/>
  <c r="I129" i="131"/>
  <c r="J129" i="131"/>
  <c r="K129" i="131"/>
  <c r="L129" i="131" s="1"/>
  <c r="I129" i="132"/>
  <c r="K129" i="132" s="1"/>
  <c r="L129" i="132" s="1"/>
  <c r="J129" i="132"/>
  <c r="I129" i="134"/>
  <c r="K129" i="134" s="1"/>
  <c r="L129" i="134" s="1"/>
  <c r="J129" i="134"/>
  <c r="I129" i="135"/>
  <c r="J129" i="135"/>
  <c r="K129" i="135"/>
  <c r="L129" i="135" s="1"/>
  <c r="I128" i="96"/>
  <c r="J128" i="96"/>
  <c r="K128" i="96"/>
  <c r="L128" i="96" s="1"/>
  <c r="I128" i="116"/>
  <c r="J128" i="116"/>
  <c r="K128" i="116"/>
  <c r="L128" i="116" s="1"/>
  <c r="I128" i="120"/>
  <c r="K128" i="120" s="1"/>
  <c r="L128" i="120" s="1"/>
  <c r="J128" i="120"/>
  <c r="I128" i="121"/>
  <c r="K128" i="121" s="1"/>
  <c r="L128" i="121" s="1"/>
  <c r="J128" i="121"/>
  <c r="I128" i="122"/>
  <c r="J128" i="122"/>
  <c r="K128" i="122"/>
  <c r="L128" i="122" s="1"/>
  <c r="I128" i="131"/>
  <c r="J128" i="131"/>
  <c r="K128" i="131"/>
  <c r="L128" i="131" s="1"/>
  <c r="I128" i="132"/>
  <c r="K128" i="132" s="1"/>
  <c r="L128" i="132" s="1"/>
  <c r="J128" i="132"/>
  <c r="I128" i="134"/>
  <c r="K128" i="134" s="1"/>
  <c r="L128" i="134" s="1"/>
  <c r="J128" i="134"/>
  <c r="I128" i="135"/>
  <c r="J128" i="135"/>
  <c r="K128" i="135"/>
  <c r="L128" i="135" s="1"/>
  <c r="I127" i="96"/>
  <c r="J127" i="96"/>
  <c r="K127" i="96"/>
  <c r="L127" i="96" s="1"/>
  <c r="I127" i="116"/>
  <c r="J127" i="116"/>
  <c r="K127" i="116"/>
  <c r="L127" i="116" s="1"/>
  <c r="I127" i="120"/>
  <c r="K127" i="120" s="1"/>
  <c r="L127" i="120" s="1"/>
  <c r="J127" i="120"/>
  <c r="I127" i="121"/>
  <c r="K127" i="121" s="1"/>
  <c r="L127" i="121" s="1"/>
  <c r="J127" i="121"/>
  <c r="I127" i="122"/>
  <c r="J127" i="122"/>
  <c r="K127" i="122"/>
  <c r="L127" i="122" s="1"/>
  <c r="I127" i="131"/>
  <c r="J127" i="131"/>
  <c r="K127" i="131"/>
  <c r="L127" i="131" s="1"/>
  <c r="I127" i="132"/>
  <c r="K127" i="132" s="1"/>
  <c r="L127" i="132" s="1"/>
  <c r="J127" i="132"/>
  <c r="I127" i="134"/>
  <c r="K127" i="134" s="1"/>
  <c r="L127" i="134" s="1"/>
  <c r="J127" i="134"/>
  <c r="I127" i="135"/>
  <c r="J127" i="135"/>
  <c r="K127" i="135"/>
  <c r="L127" i="135" s="1"/>
  <c r="I126" i="96"/>
  <c r="J126" i="96"/>
  <c r="K126" i="96"/>
  <c r="L126" i="96" s="1"/>
  <c r="I126" i="116"/>
  <c r="J126" i="116"/>
  <c r="K126" i="116"/>
  <c r="L126" i="116" s="1"/>
  <c r="I126" i="120"/>
  <c r="K126" i="120" s="1"/>
  <c r="L126" i="120" s="1"/>
  <c r="J126" i="120"/>
  <c r="I126" i="121"/>
  <c r="K126" i="121" s="1"/>
  <c r="L126" i="121" s="1"/>
  <c r="J126" i="121"/>
  <c r="I126" i="122"/>
  <c r="J126" i="122"/>
  <c r="K126" i="122"/>
  <c r="L126" i="122" s="1"/>
  <c r="I126" i="131"/>
  <c r="J126" i="131"/>
  <c r="K126" i="131"/>
  <c r="L126" i="131" s="1"/>
  <c r="I126" i="132"/>
  <c r="K126" i="132" s="1"/>
  <c r="L126" i="132" s="1"/>
  <c r="J126" i="132"/>
  <c r="I126" i="134"/>
  <c r="K126" i="134" s="1"/>
  <c r="L126" i="134" s="1"/>
  <c r="J126" i="134"/>
  <c r="I126" i="135"/>
  <c r="J126" i="135"/>
  <c r="K126" i="135"/>
  <c r="L126" i="135" s="1"/>
  <c r="I125" i="96"/>
  <c r="J125" i="96"/>
  <c r="K125" i="96"/>
  <c r="L125" i="96" s="1"/>
  <c r="I125" i="116"/>
  <c r="J125" i="116"/>
  <c r="K125" i="116"/>
  <c r="L125" i="116" s="1"/>
  <c r="I125" i="120"/>
  <c r="K125" i="120" s="1"/>
  <c r="L125" i="120" s="1"/>
  <c r="J125" i="120"/>
  <c r="I125" i="121"/>
  <c r="K125" i="121" s="1"/>
  <c r="L125" i="121" s="1"/>
  <c r="J125" i="121"/>
  <c r="I125" i="122"/>
  <c r="J125" i="122"/>
  <c r="K125" i="122"/>
  <c r="L125" i="122" s="1"/>
  <c r="I125" i="131"/>
  <c r="J125" i="131"/>
  <c r="K125" i="131"/>
  <c r="L125" i="131" s="1"/>
  <c r="I125" i="132"/>
  <c r="K125" i="132" s="1"/>
  <c r="L125" i="132" s="1"/>
  <c r="J125" i="132"/>
  <c r="I125" i="134"/>
  <c r="K125" i="134" s="1"/>
  <c r="L125" i="134" s="1"/>
  <c r="J125" i="134"/>
  <c r="I125" i="135"/>
  <c r="J125" i="135"/>
  <c r="K125" i="135"/>
  <c r="L125" i="135" s="1"/>
  <c r="I124" i="96"/>
  <c r="J124" i="96"/>
  <c r="K124" i="96"/>
  <c r="L124" i="96" s="1"/>
  <c r="I124" i="116"/>
  <c r="J124" i="116"/>
  <c r="K124" i="116"/>
  <c r="L124" i="116" s="1"/>
  <c r="I124" i="120"/>
  <c r="K124" i="120" s="1"/>
  <c r="L124" i="120" s="1"/>
  <c r="J124" i="120"/>
  <c r="I124" i="121"/>
  <c r="K124" i="121" s="1"/>
  <c r="L124" i="121" s="1"/>
  <c r="J124" i="121"/>
  <c r="I124" i="122"/>
  <c r="J124" i="122"/>
  <c r="K124" i="122"/>
  <c r="L124" i="122" s="1"/>
  <c r="I124" i="131"/>
  <c r="J124" i="131"/>
  <c r="K124" i="131"/>
  <c r="L124" i="131" s="1"/>
  <c r="I124" i="132"/>
  <c r="K124" i="132" s="1"/>
  <c r="L124" i="132" s="1"/>
  <c r="J124" i="132"/>
  <c r="I124" i="134"/>
  <c r="K124" i="134" s="1"/>
  <c r="L124" i="134" s="1"/>
  <c r="J124" i="134"/>
  <c r="I124" i="135"/>
  <c r="J124" i="135"/>
  <c r="K124" i="135"/>
  <c r="L124" i="135" s="1"/>
  <c r="I123" i="96"/>
  <c r="J123" i="96"/>
  <c r="K123" i="96"/>
  <c r="L123" i="96" s="1"/>
  <c r="I123" i="116"/>
  <c r="J123" i="116"/>
  <c r="K123" i="116"/>
  <c r="L123" i="116" s="1"/>
  <c r="I123" i="120"/>
  <c r="K123" i="120" s="1"/>
  <c r="L123" i="120" s="1"/>
  <c r="J123" i="120"/>
  <c r="I123" i="121"/>
  <c r="K123" i="121" s="1"/>
  <c r="L123" i="121" s="1"/>
  <c r="J123" i="121"/>
  <c r="I123" i="122"/>
  <c r="J123" i="122"/>
  <c r="K123" i="122"/>
  <c r="L123" i="122" s="1"/>
  <c r="I123" i="131"/>
  <c r="J123" i="131"/>
  <c r="K123" i="131"/>
  <c r="L123" i="131" s="1"/>
  <c r="I123" i="132"/>
  <c r="K123" i="132" s="1"/>
  <c r="L123" i="132" s="1"/>
  <c r="J123" i="132"/>
  <c r="I123" i="134"/>
  <c r="K123" i="134" s="1"/>
  <c r="L123" i="134" s="1"/>
  <c r="J123" i="134"/>
  <c r="I123" i="135"/>
  <c r="J123" i="135"/>
  <c r="K123" i="135"/>
  <c r="L123" i="135" s="1"/>
  <c r="I122" i="96"/>
  <c r="J122" i="96"/>
  <c r="K122" i="96"/>
  <c r="L122" i="96" s="1"/>
  <c r="I122" i="116"/>
  <c r="J122" i="116"/>
  <c r="K122" i="116"/>
  <c r="L122" i="116" s="1"/>
  <c r="I122" i="120"/>
  <c r="K122" i="120" s="1"/>
  <c r="L122" i="120" s="1"/>
  <c r="J122" i="120"/>
  <c r="I122" i="121"/>
  <c r="K122" i="121" s="1"/>
  <c r="L122" i="121" s="1"/>
  <c r="J122" i="121"/>
  <c r="I122" i="122"/>
  <c r="J122" i="122"/>
  <c r="K122" i="122"/>
  <c r="L122" i="122" s="1"/>
  <c r="I122" i="131"/>
  <c r="J122" i="131"/>
  <c r="K122" i="131"/>
  <c r="L122" i="131" s="1"/>
  <c r="I122" i="132"/>
  <c r="K122" i="132" s="1"/>
  <c r="L122" i="132" s="1"/>
  <c r="J122" i="132"/>
  <c r="I122" i="134"/>
  <c r="K122" i="134" s="1"/>
  <c r="L122" i="134" s="1"/>
  <c r="J122" i="134"/>
  <c r="I122" i="135"/>
  <c r="J122" i="135"/>
  <c r="K122" i="135"/>
  <c r="L122" i="135" s="1"/>
  <c r="I121" i="96"/>
  <c r="J121" i="96"/>
  <c r="K121" i="96"/>
  <c r="L121" i="96" s="1"/>
  <c r="I121" i="116"/>
  <c r="J121" i="116"/>
  <c r="K121" i="116"/>
  <c r="L121" i="116" s="1"/>
  <c r="I121" i="120"/>
  <c r="K121" i="120" s="1"/>
  <c r="L121" i="120" s="1"/>
  <c r="J121" i="120"/>
  <c r="I121" i="121"/>
  <c r="K121" i="121" s="1"/>
  <c r="L121" i="121" s="1"/>
  <c r="J121" i="121"/>
  <c r="I121" i="122"/>
  <c r="J121" i="122"/>
  <c r="K121" i="122"/>
  <c r="L121" i="122" s="1"/>
  <c r="I121" i="131"/>
  <c r="J121" i="131"/>
  <c r="K121" i="131"/>
  <c r="L121" i="131" s="1"/>
  <c r="I121" i="132"/>
  <c r="K121" i="132" s="1"/>
  <c r="L121" i="132" s="1"/>
  <c r="J121" i="132"/>
  <c r="I121" i="134"/>
  <c r="K121" i="134" s="1"/>
  <c r="L121" i="134" s="1"/>
  <c r="J121" i="134"/>
  <c r="I121" i="135"/>
  <c r="J121" i="135"/>
  <c r="K121" i="135"/>
  <c r="L121" i="135" s="1"/>
  <c r="I120" i="96"/>
  <c r="J120" i="96"/>
  <c r="K120" i="96"/>
  <c r="L120" i="96" s="1"/>
  <c r="I120" i="116"/>
  <c r="J120" i="116"/>
  <c r="K120" i="116"/>
  <c r="L120" i="116" s="1"/>
  <c r="I120" i="120"/>
  <c r="K120" i="120" s="1"/>
  <c r="L120" i="120" s="1"/>
  <c r="J120" i="120"/>
  <c r="I120" i="121"/>
  <c r="K120" i="121" s="1"/>
  <c r="L120" i="121" s="1"/>
  <c r="J120" i="121"/>
  <c r="I120" i="122"/>
  <c r="J120" i="122"/>
  <c r="K120" i="122"/>
  <c r="L120" i="122" s="1"/>
  <c r="I120" i="131"/>
  <c r="J120" i="131"/>
  <c r="K120" i="131"/>
  <c r="L120" i="131" s="1"/>
  <c r="I120" i="132"/>
  <c r="K120" i="132" s="1"/>
  <c r="L120" i="132" s="1"/>
  <c r="J120" i="132"/>
  <c r="I120" i="134"/>
  <c r="K120" i="134" s="1"/>
  <c r="L120" i="134" s="1"/>
  <c r="J120" i="134"/>
  <c r="I120" i="135"/>
  <c r="J120" i="135"/>
  <c r="K120" i="135"/>
  <c r="L120" i="135" s="1"/>
  <c r="I119" i="96"/>
  <c r="J119" i="96"/>
  <c r="K119" i="96"/>
  <c r="L119" i="96" s="1"/>
  <c r="I119" i="116"/>
  <c r="J119" i="116"/>
  <c r="K119" i="116"/>
  <c r="L119" i="116" s="1"/>
  <c r="I119" i="120"/>
  <c r="K119" i="120" s="1"/>
  <c r="L119" i="120" s="1"/>
  <c r="J119" i="120"/>
  <c r="I119" i="121"/>
  <c r="K119" i="121" s="1"/>
  <c r="L119" i="121" s="1"/>
  <c r="J119" i="121"/>
  <c r="I119" i="122"/>
  <c r="J119" i="122"/>
  <c r="K119" i="122"/>
  <c r="L119" i="122" s="1"/>
  <c r="I119" i="131"/>
  <c r="J119" i="131"/>
  <c r="K119" i="131"/>
  <c r="L119" i="131" s="1"/>
  <c r="I119" i="132"/>
  <c r="K119" i="132" s="1"/>
  <c r="L119" i="132" s="1"/>
  <c r="J119" i="132"/>
  <c r="I119" i="134"/>
  <c r="K119" i="134" s="1"/>
  <c r="L119" i="134" s="1"/>
  <c r="J119" i="134"/>
  <c r="I119" i="135"/>
  <c r="J119" i="135"/>
  <c r="K119" i="135"/>
  <c r="L119" i="135" s="1"/>
  <c r="I118" i="96"/>
  <c r="J118" i="96"/>
  <c r="K118" i="96"/>
  <c r="L118" i="96" s="1"/>
  <c r="I118" i="116"/>
  <c r="J118" i="116"/>
  <c r="K118" i="116"/>
  <c r="L118" i="116" s="1"/>
  <c r="I118" i="120"/>
  <c r="K118" i="120" s="1"/>
  <c r="L118" i="120" s="1"/>
  <c r="J118" i="120"/>
  <c r="I118" i="121"/>
  <c r="K118" i="121" s="1"/>
  <c r="L118" i="121" s="1"/>
  <c r="J118" i="121"/>
  <c r="I118" i="122"/>
  <c r="J118" i="122"/>
  <c r="K118" i="122"/>
  <c r="L118" i="122" s="1"/>
  <c r="I118" i="131"/>
  <c r="J118" i="131"/>
  <c r="K118" i="131"/>
  <c r="L118" i="131" s="1"/>
  <c r="I118" i="132"/>
  <c r="K118" i="132" s="1"/>
  <c r="L118" i="132" s="1"/>
  <c r="J118" i="132"/>
  <c r="I118" i="134"/>
  <c r="K118" i="134" s="1"/>
  <c r="L118" i="134" s="1"/>
  <c r="J118" i="134"/>
  <c r="I118" i="135"/>
  <c r="J118" i="135"/>
  <c r="K118" i="135"/>
  <c r="L118" i="135" s="1"/>
  <c r="I117" i="96"/>
  <c r="J117" i="96"/>
  <c r="K117" i="96"/>
  <c r="L117" i="96" s="1"/>
  <c r="I117" i="116"/>
  <c r="J117" i="116"/>
  <c r="K117" i="116"/>
  <c r="L117" i="116" s="1"/>
  <c r="I117" i="120"/>
  <c r="K117" i="120" s="1"/>
  <c r="L117" i="120" s="1"/>
  <c r="J117" i="120"/>
  <c r="I117" i="121"/>
  <c r="J117" i="121"/>
  <c r="I117" i="122"/>
  <c r="J117" i="122"/>
  <c r="K117" i="122"/>
  <c r="L117" i="122"/>
  <c r="I117" i="131"/>
  <c r="J117" i="131"/>
  <c r="K117" i="131"/>
  <c r="L117" i="131" s="1"/>
  <c r="I117" i="132"/>
  <c r="K117" i="132" s="1"/>
  <c r="L117" i="132" s="1"/>
  <c r="J117" i="132"/>
  <c r="I117" i="134"/>
  <c r="J117" i="134"/>
  <c r="I117" i="135"/>
  <c r="J117" i="135"/>
  <c r="K117" i="135"/>
  <c r="L117" i="135" s="1"/>
  <c r="I116" i="96"/>
  <c r="J116" i="96"/>
  <c r="K116" i="96"/>
  <c r="L116" i="96"/>
  <c r="I116" i="116"/>
  <c r="J116" i="116"/>
  <c r="K116" i="116"/>
  <c r="L116" i="116" s="1"/>
  <c r="I116" i="120"/>
  <c r="K116" i="120" s="1"/>
  <c r="L116" i="120" s="1"/>
  <c r="J116" i="120"/>
  <c r="I116" i="121"/>
  <c r="K116" i="121" s="1"/>
  <c r="L116" i="121" s="1"/>
  <c r="J116" i="121"/>
  <c r="I116" i="122"/>
  <c r="J116" i="122"/>
  <c r="K116" i="122"/>
  <c r="L116" i="122" s="1"/>
  <c r="I116" i="131"/>
  <c r="J116" i="131"/>
  <c r="K116" i="131"/>
  <c r="L116" i="131" s="1"/>
  <c r="I116" i="132"/>
  <c r="K116" i="132" s="1"/>
  <c r="L116" i="132" s="1"/>
  <c r="J116" i="132"/>
  <c r="I116" i="134"/>
  <c r="J116" i="134"/>
  <c r="I116" i="135"/>
  <c r="J116" i="135"/>
  <c r="K116" i="135"/>
  <c r="L116" i="135" s="1"/>
  <c r="I115" i="96"/>
  <c r="J115" i="96"/>
  <c r="K115" i="96"/>
  <c r="L115" i="96"/>
  <c r="I115" i="116"/>
  <c r="J115" i="116"/>
  <c r="K115" i="116"/>
  <c r="L115" i="116" s="1"/>
  <c r="I115" i="120"/>
  <c r="K115" i="120" s="1"/>
  <c r="L115" i="120" s="1"/>
  <c r="J115" i="120"/>
  <c r="I115" i="121"/>
  <c r="K115" i="121" s="1"/>
  <c r="L115" i="121" s="1"/>
  <c r="J115" i="121"/>
  <c r="I115" i="122"/>
  <c r="J115" i="122"/>
  <c r="K115" i="122"/>
  <c r="L115" i="122"/>
  <c r="I115" i="131"/>
  <c r="J115" i="131"/>
  <c r="K115" i="131"/>
  <c r="L115" i="131" s="1"/>
  <c r="I115" i="132"/>
  <c r="K115" i="132" s="1"/>
  <c r="L115" i="132" s="1"/>
  <c r="J115" i="132"/>
  <c r="I115" i="134"/>
  <c r="K115" i="134" s="1"/>
  <c r="L115" i="134" s="1"/>
  <c r="J115" i="134"/>
  <c r="I115" i="135"/>
  <c r="J115" i="135"/>
  <c r="K115" i="135"/>
  <c r="L115" i="135"/>
  <c r="I114" i="96"/>
  <c r="J114" i="96"/>
  <c r="K114" i="96"/>
  <c r="L114" i="96" s="1"/>
  <c r="I114" i="116"/>
  <c r="J114" i="116"/>
  <c r="K114" i="116"/>
  <c r="L114" i="116" s="1"/>
  <c r="I114" i="120"/>
  <c r="J114" i="120"/>
  <c r="I114" i="121"/>
  <c r="K114" i="121" s="1"/>
  <c r="L114" i="121" s="1"/>
  <c r="J114" i="121"/>
  <c r="I114" i="122"/>
  <c r="J114" i="122"/>
  <c r="K114" i="122"/>
  <c r="L114" i="122"/>
  <c r="I114" i="131"/>
  <c r="J114" i="131"/>
  <c r="K114" i="131"/>
  <c r="L114" i="131" s="1"/>
  <c r="I114" i="132"/>
  <c r="K114" i="132" s="1"/>
  <c r="L114" i="132" s="1"/>
  <c r="J114" i="132"/>
  <c r="I114" i="134"/>
  <c r="K114" i="134" s="1"/>
  <c r="L114" i="134" s="1"/>
  <c r="J114" i="134"/>
  <c r="I114" i="135"/>
  <c r="J114" i="135"/>
  <c r="K114" i="135"/>
  <c r="L114" i="135" s="1"/>
  <c r="I113" i="96"/>
  <c r="J113" i="96"/>
  <c r="K113" i="96"/>
  <c r="L113" i="96" s="1"/>
  <c r="I113" i="116"/>
  <c r="J113" i="116"/>
  <c r="K113" i="116"/>
  <c r="L113" i="116" s="1"/>
  <c r="I113" i="120"/>
  <c r="J113" i="120"/>
  <c r="I113" i="121"/>
  <c r="K113" i="121" s="1"/>
  <c r="L113" i="121" s="1"/>
  <c r="J113" i="121"/>
  <c r="I113" i="122"/>
  <c r="J113" i="122"/>
  <c r="K113" i="122"/>
  <c r="L113" i="122"/>
  <c r="I113" i="131"/>
  <c r="J113" i="131"/>
  <c r="K113" i="131"/>
  <c r="L113" i="131" s="1"/>
  <c r="I113" i="132"/>
  <c r="K113" i="132" s="1"/>
  <c r="L113" i="132" s="1"/>
  <c r="J113" i="132"/>
  <c r="I113" i="134"/>
  <c r="K113" i="134" s="1"/>
  <c r="L113" i="134" s="1"/>
  <c r="J113" i="134"/>
  <c r="I113" i="135"/>
  <c r="J113" i="135"/>
  <c r="K113" i="135"/>
  <c r="L113" i="135" s="1"/>
  <c r="I112" i="96"/>
  <c r="J112" i="96"/>
  <c r="K112" i="96"/>
  <c r="L112" i="96" s="1"/>
  <c r="I112" i="116"/>
  <c r="J112" i="116"/>
  <c r="K112" i="116"/>
  <c r="L112" i="116" s="1"/>
  <c r="I112" i="120"/>
  <c r="J112" i="120"/>
  <c r="I112" i="121"/>
  <c r="K112" i="121" s="1"/>
  <c r="L112" i="121" s="1"/>
  <c r="J112" i="121"/>
  <c r="I112" i="122"/>
  <c r="J112" i="122"/>
  <c r="K112" i="122"/>
  <c r="L112" i="122"/>
  <c r="I112" i="131"/>
  <c r="J112" i="131"/>
  <c r="K112" i="131"/>
  <c r="L112" i="131" s="1"/>
  <c r="I112" i="132"/>
  <c r="K112" i="132" s="1"/>
  <c r="L112" i="132" s="1"/>
  <c r="J112" i="132"/>
  <c r="I112" i="134"/>
  <c r="K112" i="134" s="1"/>
  <c r="L112" i="134" s="1"/>
  <c r="J112" i="134"/>
  <c r="I112" i="135"/>
  <c r="J112" i="135"/>
  <c r="K112" i="135"/>
  <c r="L112" i="135" s="1"/>
  <c r="I111" i="96"/>
  <c r="J111" i="96"/>
  <c r="K111" i="96"/>
  <c r="L111" i="96" s="1"/>
  <c r="I111" i="116"/>
  <c r="J111" i="116"/>
  <c r="K111" i="116"/>
  <c r="L111" i="116" s="1"/>
  <c r="I111" i="120"/>
  <c r="J111" i="120"/>
  <c r="I111" i="121"/>
  <c r="K111" i="121" s="1"/>
  <c r="L111" i="121" s="1"/>
  <c r="J111" i="121"/>
  <c r="I111" i="122"/>
  <c r="J111" i="122"/>
  <c r="K111" i="122"/>
  <c r="L111" i="122" s="1"/>
  <c r="I111" i="131"/>
  <c r="J111" i="131"/>
  <c r="K111" i="131"/>
  <c r="L111" i="131" s="1"/>
  <c r="I111" i="132"/>
  <c r="J111" i="132"/>
  <c r="I111" i="134"/>
  <c r="J111" i="134"/>
  <c r="K111" i="134"/>
  <c r="L111" i="134" s="1"/>
  <c r="I111" i="135"/>
  <c r="K111" i="135" s="1"/>
  <c r="L111" i="135" s="1"/>
  <c r="J111" i="135"/>
  <c r="I110" i="96"/>
  <c r="J110" i="96"/>
  <c r="K110" i="96"/>
  <c r="L110" i="96" s="1"/>
  <c r="I110" i="116"/>
  <c r="J110" i="116"/>
  <c r="K110" i="116"/>
  <c r="L110" i="116" s="1"/>
  <c r="I110" i="120"/>
  <c r="J110" i="120"/>
  <c r="I110" i="121"/>
  <c r="J110" i="121"/>
  <c r="K110" i="121"/>
  <c r="L110" i="121" s="1"/>
  <c r="I110" i="122"/>
  <c r="K110" i="122" s="1"/>
  <c r="L110" i="122" s="1"/>
  <c r="J110" i="122"/>
  <c r="I110" i="131"/>
  <c r="J110" i="131"/>
  <c r="K110" i="131"/>
  <c r="L110" i="131" s="1"/>
  <c r="I110" i="132"/>
  <c r="K110" i="132" s="1"/>
  <c r="L110" i="132" s="1"/>
  <c r="J110" i="132"/>
  <c r="I110" i="134"/>
  <c r="J110" i="134"/>
  <c r="K110" i="134"/>
  <c r="L110" i="134" s="1"/>
  <c r="I110" i="135"/>
  <c r="K110" i="135" s="1"/>
  <c r="L110" i="135" s="1"/>
  <c r="J110" i="135"/>
  <c r="I109" i="96"/>
  <c r="K109" i="96" s="1"/>
  <c r="L109" i="96" s="1"/>
  <c r="J109" i="96"/>
  <c r="I109" i="116"/>
  <c r="J109" i="116"/>
  <c r="K109" i="116"/>
  <c r="L109" i="116" s="1"/>
  <c r="I109" i="120"/>
  <c r="K109" i="120" s="1"/>
  <c r="L109" i="120" s="1"/>
  <c r="J109" i="120"/>
  <c r="I109" i="121"/>
  <c r="J109" i="121"/>
  <c r="K109" i="121" s="1"/>
  <c r="L109" i="121" s="1"/>
  <c r="I109" i="122"/>
  <c r="K109" i="122" s="1"/>
  <c r="L109" i="122" s="1"/>
  <c r="J109" i="122"/>
  <c r="I109" i="131"/>
  <c r="J109" i="131"/>
  <c r="K109" i="131"/>
  <c r="L109" i="131" s="1"/>
  <c r="I109" i="132"/>
  <c r="J109" i="132"/>
  <c r="I109" i="134"/>
  <c r="K109" i="134" s="1"/>
  <c r="L109" i="134" s="1"/>
  <c r="J109" i="134"/>
  <c r="I109" i="135"/>
  <c r="J109" i="135"/>
  <c r="K109" i="135" s="1"/>
  <c r="L109" i="135" s="1"/>
  <c r="I108" i="96"/>
  <c r="K108" i="96" s="1"/>
  <c r="L108" i="96" s="1"/>
  <c r="J108" i="96"/>
  <c r="I108" i="116"/>
  <c r="J108" i="116"/>
  <c r="K108" i="116"/>
  <c r="L108" i="116"/>
  <c r="I108" i="120"/>
  <c r="J108" i="120"/>
  <c r="I108" i="121"/>
  <c r="K108" i="121" s="1"/>
  <c r="L108" i="121" s="1"/>
  <c r="J108" i="121"/>
  <c r="I108" i="122"/>
  <c r="K108" i="122" s="1"/>
  <c r="L108" i="122" s="1"/>
  <c r="J108" i="122"/>
  <c r="I108" i="131"/>
  <c r="J108" i="131"/>
  <c r="K108" i="131"/>
  <c r="L108" i="131"/>
  <c r="I108" i="132"/>
  <c r="J108" i="132"/>
  <c r="I108" i="134"/>
  <c r="K108" i="134" s="1"/>
  <c r="L108" i="134" s="1"/>
  <c r="J108" i="134"/>
  <c r="I108" i="135"/>
  <c r="K108" i="135" s="1"/>
  <c r="L108" i="135" s="1"/>
  <c r="J108" i="135"/>
  <c r="I107" i="96"/>
  <c r="K107" i="96" s="1"/>
  <c r="L107" i="96" s="1"/>
  <c r="J107" i="96"/>
  <c r="I107" i="116"/>
  <c r="J107" i="116"/>
  <c r="K107" i="116"/>
  <c r="L107" i="116" s="1"/>
  <c r="I107" i="120"/>
  <c r="J107" i="120"/>
  <c r="I107" i="121"/>
  <c r="K107" i="121" s="1"/>
  <c r="L107" i="121" s="1"/>
  <c r="J107" i="121"/>
  <c r="I107" i="122"/>
  <c r="J107" i="122"/>
  <c r="K107" i="122" s="1"/>
  <c r="L107" i="122" s="1"/>
  <c r="I107" i="131"/>
  <c r="J107" i="131"/>
  <c r="K107" i="131"/>
  <c r="L107" i="131"/>
  <c r="I107" i="132"/>
  <c r="K107" i="132" s="1"/>
  <c r="L107" i="132" s="1"/>
  <c r="J107" i="132"/>
  <c r="I107" i="134"/>
  <c r="J107" i="134"/>
  <c r="K107" i="134" s="1"/>
  <c r="L107" i="134" s="1"/>
  <c r="I107" i="135"/>
  <c r="K107" i="135" s="1"/>
  <c r="L107" i="135" s="1"/>
  <c r="J107" i="135"/>
  <c r="I106" i="96"/>
  <c r="K106" i="96" s="1"/>
  <c r="L106" i="96" s="1"/>
  <c r="J106" i="96"/>
  <c r="I106" i="116"/>
  <c r="J106" i="116"/>
  <c r="K106" i="116"/>
  <c r="L106" i="116"/>
  <c r="I106" i="120"/>
  <c r="J106" i="120"/>
  <c r="I106" i="121"/>
  <c r="K106" i="121" s="1"/>
  <c r="L106" i="121" s="1"/>
  <c r="J106" i="121"/>
  <c r="I106" i="122"/>
  <c r="K106" i="122" s="1"/>
  <c r="L106" i="122" s="1"/>
  <c r="J106" i="122"/>
  <c r="I106" i="131"/>
  <c r="J106" i="131"/>
  <c r="K106" i="131"/>
  <c r="L106" i="131" s="1"/>
  <c r="I106" i="132"/>
  <c r="J106" i="132"/>
  <c r="I106" i="134"/>
  <c r="K106" i="134" s="1"/>
  <c r="L106" i="134" s="1"/>
  <c r="J106" i="134"/>
  <c r="I106" i="135"/>
  <c r="K106" i="135" s="1"/>
  <c r="L106" i="135" s="1"/>
  <c r="J106" i="135"/>
  <c r="I105" i="96"/>
  <c r="J105" i="96"/>
  <c r="K105" i="96" s="1"/>
  <c r="L105" i="96" s="1"/>
  <c r="I105" i="116"/>
  <c r="J105" i="116"/>
  <c r="K105" i="116"/>
  <c r="L105" i="116"/>
  <c r="I105" i="120"/>
  <c r="K105" i="120" s="1"/>
  <c r="L105" i="120" s="1"/>
  <c r="J105" i="120"/>
  <c r="I105" i="121"/>
  <c r="J105" i="121"/>
  <c r="K105" i="121" s="1"/>
  <c r="L105" i="121" s="1"/>
  <c r="I105" i="122"/>
  <c r="K105" i="122" s="1"/>
  <c r="L105" i="122" s="1"/>
  <c r="J105" i="122"/>
  <c r="I105" i="131"/>
  <c r="J105" i="131"/>
  <c r="K105" i="131"/>
  <c r="L105" i="131" s="1"/>
  <c r="I105" i="132"/>
  <c r="J105" i="132"/>
  <c r="I105" i="134"/>
  <c r="K105" i="134" s="1"/>
  <c r="L105" i="134" s="1"/>
  <c r="J105" i="134"/>
  <c r="I105" i="135"/>
  <c r="J105" i="135"/>
  <c r="K105" i="135" s="1"/>
  <c r="L105" i="135" s="1"/>
  <c r="I104" i="96"/>
  <c r="K104" i="96" s="1"/>
  <c r="L104" i="96" s="1"/>
  <c r="J104" i="96"/>
  <c r="I104" i="116"/>
  <c r="J104" i="116"/>
  <c r="K104" i="116"/>
  <c r="L104" i="116" s="1"/>
  <c r="I104" i="120"/>
  <c r="K104" i="120" s="1"/>
  <c r="L104" i="120" s="1"/>
  <c r="J104" i="120"/>
  <c r="I104" i="121"/>
  <c r="K104" i="121" s="1"/>
  <c r="L104" i="121" s="1"/>
  <c r="J104" i="121"/>
  <c r="I104" i="122"/>
  <c r="K104" i="122" s="1"/>
  <c r="L104" i="122" s="1"/>
  <c r="J104" i="122"/>
  <c r="I104" i="131"/>
  <c r="J104" i="131"/>
  <c r="K104" i="131"/>
  <c r="L104" i="131" s="1"/>
  <c r="I104" i="132"/>
  <c r="K104" i="132" s="1"/>
  <c r="L104" i="132" s="1"/>
  <c r="J104" i="132"/>
  <c r="I104" i="134"/>
  <c r="K104" i="134" s="1"/>
  <c r="L104" i="134" s="1"/>
  <c r="J104" i="134"/>
  <c r="I104" i="135"/>
  <c r="K104" i="135" s="1"/>
  <c r="L104" i="135" s="1"/>
  <c r="J104" i="135"/>
  <c r="I103" i="96"/>
  <c r="K103" i="96" s="1"/>
  <c r="L103" i="96" s="1"/>
  <c r="J103" i="96"/>
  <c r="I103" i="116"/>
  <c r="J103" i="116"/>
  <c r="K103" i="116"/>
  <c r="L103" i="116" s="1"/>
  <c r="I103" i="120"/>
  <c r="J103" i="120"/>
  <c r="I103" i="121"/>
  <c r="K103" i="121" s="1"/>
  <c r="L103" i="121" s="1"/>
  <c r="J103" i="121"/>
  <c r="I103" i="122"/>
  <c r="J103" i="122"/>
  <c r="K103" i="122" s="1"/>
  <c r="L103" i="122" s="1"/>
  <c r="I103" i="131"/>
  <c r="J103" i="131"/>
  <c r="K103" i="131"/>
  <c r="L103" i="131"/>
  <c r="I103" i="132"/>
  <c r="K103" i="132" s="1"/>
  <c r="L103" i="132" s="1"/>
  <c r="J103" i="132"/>
  <c r="I103" i="134"/>
  <c r="J103" i="134"/>
  <c r="K103" i="134" s="1"/>
  <c r="L103" i="134" s="1"/>
  <c r="I103" i="135"/>
  <c r="K103" i="135" s="1"/>
  <c r="L103" i="135" s="1"/>
  <c r="J103" i="135"/>
  <c r="I102" i="96"/>
  <c r="K102" i="96" s="1"/>
  <c r="L102" i="96" s="1"/>
  <c r="J102" i="96"/>
  <c r="I102" i="116"/>
  <c r="J102" i="116"/>
  <c r="K102" i="116"/>
  <c r="L102" i="116" s="1"/>
  <c r="I102" i="120"/>
  <c r="K102" i="120" s="1"/>
  <c r="L102" i="120" s="1"/>
  <c r="J102" i="120"/>
  <c r="I102" i="121"/>
  <c r="K102" i="121" s="1"/>
  <c r="L102" i="121" s="1"/>
  <c r="J102" i="121"/>
  <c r="I102" i="122"/>
  <c r="K102" i="122" s="1"/>
  <c r="L102" i="122" s="1"/>
  <c r="J102" i="122"/>
  <c r="I102" i="131"/>
  <c r="J102" i="131"/>
  <c r="K102" i="131"/>
  <c r="L102" i="131" s="1"/>
  <c r="I102" i="132"/>
  <c r="K102" i="132" s="1"/>
  <c r="L102" i="132" s="1"/>
  <c r="J102" i="132"/>
  <c r="I102" i="134"/>
  <c r="K102" i="134" s="1"/>
  <c r="L102" i="134" s="1"/>
  <c r="J102" i="134"/>
  <c r="I102" i="135"/>
  <c r="K102" i="135" s="1"/>
  <c r="L102" i="135" s="1"/>
  <c r="J102" i="135"/>
  <c r="I101" i="96"/>
  <c r="K101" i="96" s="1"/>
  <c r="L101" i="96" s="1"/>
  <c r="J101" i="96"/>
  <c r="I101" i="116"/>
  <c r="K101" i="116" s="1"/>
  <c r="L101" i="116" s="1"/>
  <c r="J101" i="116"/>
  <c r="I101" i="120"/>
  <c r="J101" i="120"/>
  <c r="K101" i="120"/>
  <c r="L101" i="120" s="1"/>
  <c r="I101" i="121"/>
  <c r="K101" i="121" s="1"/>
  <c r="L101" i="121" s="1"/>
  <c r="J101" i="121"/>
  <c r="I101" i="122"/>
  <c r="K101" i="122" s="1"/>
  <c r="L101" i="122" s="1"/>
  <c r="J101" i="122"/>
  <c r="I101" i="131"/>
  <c r="K101" i="131" s="1"/>
  <c r="L101" i="131" s="1"/>
  <c r="J101" i="131"/>
  <c r="I101" i="132"/>
  <c r="J101" i="132"/>
  <c r="K101" i="132"/>
  <c r="L101" i="132" s="1"/>
  <c r="I101" i="134"/>
  <c r="K101" i="134" s="1"/>
  <c r="L101" i="134" s="1"/>
  <c r="J101" i="134"/>
  <c r="I101" i="135"/>
  <c r="K101" i="135" s="1"/>
  <c r="L101" i="135" s="1"/>
  <c r="J101" i="135"/>
  <c r="I100" i="96"/>
  <c r="K100" i="96" s="1"/>
  <c r="L100" i="96" s="1"/>
  <c r="J100" i="96"/>
  <c r="I100" i="116"/>
  <c r="K100" i="116" s="1"/>
  <c r="L100" i="116" s="1"/>
  <c r="J100" i="116"/>
  <c r="I100" i="120"/>
  <c r="J100" i="120"/>
  <c r="K100" i="120"/>
  <c r="L100" i="120" s="1"/>
  <c r="I100" i="121"/>
  <c r="K100" i="121" s="1"/>
  <c r="L100" i="121" s="1"/>
  <c r="J100" i="121"/>
  <c r="I100" i="122"/>
  <c r="K100" i="122" s="1"/>
  <c r="L100" i="122" s="1"/>
  <c r="J100" i="122"/>
  <c r="I100" i="131"/>
  <c r="K100" i="131" s="1"/>
  <c r="L100" i="131" s="1"/>
  <c r="J100" i="131"/>
  <c r="I100" i="132"/>
  <c r="J100" i="132"/>
  <c r="K100" i="132"/>
  <c r="L100" i="132" s="1"/>
  <c r="I100" i="134"/>
  <c r="K100" i="134" s="1"/>
  <c r="L100" i="134" s="1"/>
  <c r="J100" i="134"/>
  <c r="I100" i="135"/>
  <c r="K100" i="135" s="1"/>
  <c r="L100" i="135" s="1"/>
  <c r="J100" i="135"/>
  <c r="I99" i="96"/>
  <c r="K99" i="96" s="1"/>
  <c r="L99" i="96" s="1"/>
  <c r="J99" i="96"/>
  <c r="I99" i="116"/>
  <c r="K99" i="116" s="1"/>
  <c r="L99" i="116" s="1"/>
  <c r="J99" i="116"/>
  <c r="I99" i="120"/>
  <c r="J99" i="120"/>
  <c r="K99" i="120"/>
  <c r="L99" i="120" s="1"/>
  <c r="I99" i="121"/>
  <c r="K99" i="121" s="1"/>
  <c r="L99" i="121" s="1"/>
  <c r="J99" i="121"/>
  <c r="I99" i="122"/>
  <c r="K99" i="122" s="1"/>
  <c r="L99" i="122" s="1"/>
  <c r="J99" i="122"/>
  <c r="I99" i="131"/>
  <c r="K99" i="131" s="1"/>
  <c r="L99" i="131" s="1"/>
  <c r="J99" i="131"/>
  <c r="I99" i="132"/>
  <c r="J99" i="132"/>
  <c r="K99" i="132"/>
  <c r="L99" i="132" s="1"/>
  <c r="I99" i="134"/>
  <c r="K99" i="134" s="1"/>
  <c r="L99" i="134" s="1"/>
  <c r="J99" i="134"/>
  <c r="I99" i="135"/>
  <c r="K99" i="135" s="1"/>
  <c r="L99" i="135" s="1"/>
  <c r="J99" i="135"/>
  <c r="I98" i="96"/>
  <c r="K98" i="96" s="1"/>
  <c r="L98" i="96" s="1"/>
  <c r="J98" i="96"/>
  <c r="I98" i="116"/>
  <c r="K98" i="116" s="1"/>
  <c r="L98" i="116" s="1"/>
  <c r="J98" i="116"/>
  <c r="I98" i="120"/>
  <c r="J98" i="120"/>
  <c r="K98" i="120"/>
  <c r="L98" i="120" s="1"/>
  <c r="I98" i="121"/>
  <c r="K98" i="121" s="1"/>
  <c r="L98" i="121" s="1"/>
  <c r="J98" i="121"/>
  <c r="I98" i="122"/>
  <c r="K98" i="122" s="1"/>
  <c r="L98" i="122" s="1"/>
  <c r="J98" i="122"/>
  <c r="I98" i="131"/>
  <c r="K98" i="131" s="1"/>
  <c r="L98" i="131" s="1"/>
  <c r="J98" i="131"/>
  <c r="I98" i="132"/>
  <c r="J98" i="132"/>
  <c r="K98" i="132"/>
  <c r="L98" i="132" s="1"/>
  <c r="I98" i="134"/>
  <c r="K98" i="134" s="1"/>
  <c r="L98" i="134" s="1"/>
  <c r="J98" i="134"/>
  <c r="I98" i="135"/>
  <c r="K98" i="135" s="1"/>
  <c r="L98" i="135" s="1"/>
  <c r="J98" i="135"/>
  <c r="I97" i="96"/>
  <c r="K97" i="96" s="1"/>
  <c r="L97" i="96" s="1"/>
  <c r="J97" i="96"/>
  <c r="I97" i="116"/>
  <c r="K97" i="116" s="1"/>
  <c r="L97" i="116" s="1"/>
  <c r="J97" i="116"/>
  <c r="I97" i="120"/>
  <c r="J97" i="120"/>
  <c r="K97" i="120"/>
  <c r="L97" i="120" s="1"/>
  <c r="I97" i="121"/>
  <c r="K97" i="121" s="1"/>
  <c r="L97" i="121" s="1"/>
  <c r="J97" i="121"/>
  <c r="I97" i="122"/>
  <c r="K97" i="122" s="1"/>
  <c r="L97" i="122" s="1"/>
  <c r="J97" i="122"/>
  <c r="I97" i="131"/>
  <c r="K97" i="131" s="1"/>
  <c r="L97" i="131" s="1"/>
  <c r="J97" i="131"/>
  <c r="I97" i="132"/>
  <c r="J97" i="132"/>
  <c r="K97" i="132"/>
  <c r="L97" i="132" s="1"/>
  <c r="I97" i="134"/>
  <c r="K97" i="134" s="1"/>
  <c r="L97" i="134" s="1"/>
  <c r="J97" i="134"/>
  <c r="I97" i="135"/>
  <c r="K97" i="135" s="1"/>
  <c r="L97" i="135" s="1"/>
  <c r="J97" i="135"/>
  <c r="I96" i="96"/>
  <c r="K96" i="96" s="1"/>
  <c r="L96" i="96" s="1"/>
  <c r="J96" i="96"/>
  <c r="I96" i="116"/>
  <c r="K96" i="116" s="1"/>
  <c r="L96" i="116" s="1"/>
  <c r="J96" i="116"/>
  <c r="I96" i="120"/>
  <c r="J96" i="120"/>
  <c r="K96" i="120"/>
  <c r="L96" i="120" s="1"/>
  <c r="I96" i="121"/>
  <c r="K96" i="121" s="1"/>
  <c r="L96" i="121" s="1"/>
  <c r="J96" i="121"/>
  <c r="I96" i="122"/>
  <c r="K96" i="122" s="1"/>
  <c r="L96" i="122" s="1"/>
  <c r="J96" i="122"/>
  <c r="I96" i="131"/>
  <c r="K96" i="131" s="1"/>
  <c r="L96" i="131" s="1"/>
  <c r="J96" i="131"/>
  <c r="I96" i="132"/>
  <c r="J96" i="132"/>
  <c r="K96" i="132"/>
  <c r="L96" i="132" s="1"/>
  <c r="I96" i="134"/>
  <c r="K96" i="134" s="1"/>
  <c r="L96" i="134" s="1"/>
  <c r="J96" i="134"/>
  <c r="I96" i="135"/>
  <c r="K96" i="135" s="1"/>
  <c r="L96" i="135" s="1"/>
  <c r="J96" i="135"/>
  <c r="I95" i="96"/>
  <c r="K95" i="96" s="1"/>
  <c r="L95" i="96" s="1"/>
  <c r="J95" i="96"/>
  <c r="I95" i="116"/>
  <c r="K95" i="116" s="1"/>
  <c r="L95" i="116" s="1"/>
  <c r="J95" i="116"/>
  <c r="I95" i="120"/>
  <c r="J95" i="120"/>
  <c r="K95" i="120"/>
  <c r="L95" i="120" s="1"/>
  <c r="I95" i="121"/>
  <c r="K95" i="121" s="1"/>
  <c r="L95" i="121" s="1"/>
  <c r="J95" i="121"/>
  <c r="I95" i="122"/>
  <c r="K95" i="122" s="1"/>
  <c r="L95" i="122" s="1"/>
  <c r="J95" i="122"/>
  <c r="I95" i="131"/>
  <c r="K95" i="131" s="1"/>
  <c r="L95" i="131" s="1"/>
  <c r="J95" i="131"/>
  <c r="I95" i="132"/>
  <c r="J95" i="132"/>
  <c r="K95" i="132"/>
  <c r="L95" i="132" s="1"/>
  <c r="I95" i="134"/>
  <c r="K95" i="134" s="1"/>
  <c r="L95" i="134" s="1"/>
  <c r="J95" i="134"/>
  <c r="I95" i="135"/>
  <c r="K95" i="135" s="1"/>
  <c r="L95" i="135" s="1"/>
  <c r="J95" i="135"/>
  <c r="I94" i="96"/>
  <c r="K94" i="96" s="1"/>
  <c r="L94" i="96" s="1"/>
  <c r="J94" i="96"/>
  <c r="I94" i="116"/>
  <c r="K94" i="116" s="1"/>
  <c r="L94" i="116" s="1"/>
  <c r="J94" i="116"/>
  <c r="I94" i="120"/>
  <c r="J94" i="120"/>
  <c r="K94" i="120"/>
  <c r="L94" i="120" s="1"/>
  <c r="I94" i="121"/>
  <c r="K94" i="121" s="1"/>
  <c r="L94" i="121" s="1"/>
  <c r="J94" i="121"/>
  <c r="I94" i="122"/>
  <c r="K94" i="122" s="1"/>
  <c r="L94" i="122" s="1"/>
  <c r="J94" i="122"/>
  <c r="I94" i="131"/>
  <c r="K94" i="131" s="1"/>
  <c r="L94" i="131" s="1"/>
  <c r="J94" i="131"/>
  <c r="I94" i="132"/>
  <c r="J94" i="132"/>
  <c r="K94" i="132"/>
  <c r="L94" i="132" s="1"/>
  <c r="I94" i="134"/>
  <c r="K94" i="134" s="1"/>
  <c r="L94" i="134" s="1"/>
  <c r="J94" i="134"/>
  <c r="I94" i="135"/>
  <c r="K94" i="135" s="1"/>
  <c r="L94" i="135" s="1"/>
  <c r="J94" i="135"/>
  <c r="I93" i="96"/>
  <c r="K93" i="96" s="1"/>
  <c r="L93" i="96" s="1"/>
  <c r="J93" i="96"/>
  <c r="I93" i="116"/>
  <c r="K93" i="116" s="1"/>
  <c r="L93" i="116" s="1"/>
  <c r="J93" i="116"/>
  <c r="I93" i="120"/>
  <c r="J93" i="120"/>
  <c r="K93" i="120"/>
  <c r="L93" i="120" s="1"/>
  <c r="I93" i="121"/>
  <c r="K93" i="121" s="1"/>
  <c r="L93" i="121" s="1"/>
  <c r="J93" i="121"/>
  <c r="I93" i="122"/>
  <c r="K93" i="122" s="1"/>
  <c r="L93" i="122" s="1"/>
  <c r="J93" i="122"/>
  <c r="I93" i="131"/>
  <c r="K93" i="131" s="1"/>
  <c r="L93" i="131" s="1"/>
  <c r="J93" i="131"/>
  <c r="I93" i="132"/>
  <c r="J93" i="132"/>
  <c r="K93" i="132"/>
  <c r="L93" i="132" s="1"/>
  <c r="I93" i="134"/>
  <c r="K93" i="134" s="1"/>
  <c r="L93" i="134" s="1"/>
  <c r="J93" i="134"/>
  <c r="I93" i="135"/>
  <c r="K93" i="135" s="1"/>
  <c r="L93" i="135" s="1"/>
  <c r="J93" i="135"/>
  <c r="I92" i="96"/>
  <c r="K92" i="96" s="1"/>
  <c r="L92" i="96" s="1"/>
  <c r="J92" i="96"/>
  <c r="I92" i="116"/>
  <c r="K92" i="116" s="1"/>
  <c r="L92" i="116" s="1"/>
  <c r="J92" i="116"/>
  <c r="I92" i="120"/>
  <c r="J92" i="120"/>
  <c r="K92" i="120"/>
  <c r="L92" i="120" s="1"/>
  <c r="I92" i="121"/>
  <c r="K92" i="121" s="1"/>
  <c r="L92" i="121" s="1"/>
  <c r="J92" i="121"/>
  <c r="I92" i="122"/>
  <c r="K92" i="122" s="1"/>
  <c r="L92" i="122" s="1"/>
  <c r="J92" i="122"/>
  <c r="I92" i="131"/>
  <c r="K92" i="131" s="1"/>
  <c r="L92" i="131" s="1"/>
  <c r="J92" i="131"/>
  <c r="I92" i="132"/>
  <c r="J92" i="132"/>
  <c r="K92" i="132"/>
  <c r="L92" i="132" s="1"/>
  <c r="I92" i="134"/>
  <c r="K92" i="134" s="1"/>
  <c r="L92" i="134" s="1"/>
  <c r="J92" i="134"/>
  <c r="I92" i="135"/>
  <c r="K92" i="135" s="1"/>
  <c r="L92" i="135" s="1"/>
  <c r="J92" i="135"/>
  <c r="I91" i="96"/>
  <c r="K91" i="96" s="1"/>
  <c r="L91" i="96" s="1"/>
  <c r="J91" i="96"/>
  <c r="I91" i="116"/>
  <c r="K91" i="116" s="1"/>
  <c r="L91" i="116" s="1"/>
  <c r="J91" i="116"/>
  <c r="I91" i="120"/>
  <c r="J91" i="120"/>
  <c r="K91" i="120"/>
  <c r="L91" i="120" s="1"/>
  <c r="I91" i="121"/>
  <c r="K91" i="121" s="1"/>
  <c r="L91" i="121" s="1"/>
  <c r="J91" i="121"/>
  <c r="I91" i="122"/>
  <c r="K91" i="122" s="1"/>
  <c r="L91" i="122" s="1"/>
  <c r="J91" i="122"/>
  <c r="I91" i="131"/>
  <c r="K91" i="131" s="1"/>
  <c r="L91" i="131" s="1"/>
  <c r="J91" i="131"/>
  <c r="I91" i="132"/>
  <c r="J91" i="132"/>
  <c r="K91" i="132"/>
  <c r="L91" i="132" s="1"/>
  <c r="I91" i="134"/>
  <c r="K91" i="134" s="1"/>
  <c r="L91" i="134" s="1"/>
  <c r="J91" i="134"/>
  <c r="I91" i="135"/>
  <c r="K91" i="135" s="1"/>
  <c r="L91" i="135" s="1"/>
  <c r="J91" i="135"/>
  <c r="I90" i="96"/>
  <c r="K90" i="96" s="1"/>
  <c r="L90" i="96" s="1"/>
  <c r="J90" i="96"/>
  <c r="I90" i="116"/>
  <c r="K90" i="116" s="1"/>
  <c r="L90" i="116" s="1"/>
  <c r="J90" i="116"/>
  <c r="I90" i="120"/>
  <c r="J90" i="120"/>
  <c r="K90" i="120"/>
  <c r="L90" i="120" s="1"/>
  <c r="I90" i="121"/>
  <c r="K90" i="121" s="1"/>
  <c r="L90" i="121" s="1"/>
  <c r="J90" i="121"/>
  <c r="I90" i="122"/>
  <c r="K90" i="122" s="1"/>
  <c r="L90" i="122" s="1"/>
  <c r="J90" i="122"/>
  <c r="I90" i="131"/>
  <c r="K90" i="131" s="1"/>
  <c r="L90" i="131" s="1"/>
  <c r="J90" i="131"/>
  <c r="I90" i="132"/>
  <c r="J90" i="132"/>
  <c r="K90" i="132"/>
  <c r="L90" i="132" s="1"/>
  <c r="I90" i="134"/>
  <c r="K90" i="134" s="1"/>
  <c r="L90" i="134" s="1"/>
  <c r="J90" i="134"/>
  <c r="I90" i="135"/>
  <c r="K90" i="135" s="1"/>
  <c r="L90" i="135" s="1"/>
  <c r="J90" i="135"/>
  <c r="I89" i="96"/>
  <c r="K89" i="96" s="1"/>
  <c r="L89" i="96" s="1"/>
  <c r="J89" i="96"/>
  <c r="I89" i="116"/>
  <c r="K89" i="116" s="1"/>
  <c r="L89" i="116" s="1"/>
  <c r="J89" i="116"/>
  <c r="I89" i="120"/>
  <c r="J89" i="120"/>
  <c r="K89" i="120"/>
  <c r="L89" i="120" s="1"/>
  <c r="I89" i="121"/>
  <c r="K89" i="121" s="1"/>
  <c r="L89" i="121" s="1"/>
  <c r="J89" i="121"/>
  <c r="I89" i="122"/>
  <c r="K89" i="122" s="1"/>
  <c r="L89" i="122" s="1"/>
  <c r="J89" i="122"/>
  <c r="I89" i="131"/>
  <c r="K89" i="131" s="1"/>
  <c r="L89" i="131" s="1"/>
  <c r="J89" i="131"/>
  <c r="I89" i="132"/>
  <c r="J89" i="132"/>
  <c r="K89" i="132"/>
  <c r="L89" i="132" s="1"/>
  <c r="I89" i="134"/>
  <c r="K89" i="134" s="1"/>
  <c r="L89" i="134" s="1"/>
  <c r="J89" i="134"/>
  <c r="I89" i="135"/>
  <c r="K89" i="135" s="1"/>
  <c r="L89" i="135" s="1"/>
  <c r="J89" i="135"/>
  <c r="I88" i="96"/>
  <c r="K88" i="96" s="1"/>
  <c r="L88" i="96" s="1"/>
  <c r="J88" i="96"/>
  <c r="I88" i="116"/>
  <c r="K88" i="116" s="1"/>
  <c r="L88" i="116" s="1"/>
  <c r="J88" i="116"/>
  <c r="I88" i="120"/>
  <c r="J88" i="120"/>
  <c r="K88" i="120"/>
  <c r="L88" i="120" s="1"/>
  <c r="I88" i="121"/>
  <c r="K88" i="121" s="1"/>
  <c r="L88" i="121" s="1"/>
  <c r="J88" i="121"/>
  <c r="I88" i="122"/>
  <c r="K88" i="122" s="1"/>
  <c r="L88" i="122" s="1"/>
  <c r="J88" i="122"/>
  <c r="I88" i="131"/>
  <c r="K88" i="131" s="1"/>
  <c r="L88" i="131" s="1"/>
  <c r="J88" i="131"/>
  <c r="I88" i="132"/>
  <c r="J88" i="132"/>
  <c r="K88" i="132"/>
  <c r="L88" i="132" s="1"/>
  <c r="I88" i="134"/>
  <c r="K88" i="134" s="1"/>
  <c r="L88" i="134" s="1"/>
  <c r="J88" i="134"/>
  <c r="I88" i="135"/>
  <c r="K88" i="135" s="1"/>
  <c r="L88" i="135" s="1"/>
  <c r="J88" i="135"/>
  <c r="I87" i="96"/>
  <c r="K87" i="96" s="1"/>
  <c r="L87" i="96" s="1"/>
  <c r="J87" i="96"/>
  <c r="I87" i="116"/>
  <c r="K87" i="116" s="1"/>
  <c r="L87" i="116" s="1"/>
  <c r="J87" i="116"/>
  <c r="I87" i="120"/>
  <c r="J87" i="120"/>
  <c r="K87" i="120"/>
  <c r="L87" i="120" s="1"/>
  <c r="I87" i="121"/>
  <c r="K87" i="121" s="1"/>
  <c r="L87" i="121" s="1"/>
  <c r="J87" i="121"/>
  <c r="I87" i="122"/>
  <c r="K87" i="122" s="1"/>
  <c r="L87" i="122" s="1"/>
  <c r="J87" i="122"/>
  <c r="I87" i="131"/>
  <c r="K87" i="131" s="1"/>
  <c r="L87" i="131" s="1"/>
  <c r="J87" i="131"/>
  <c r="I87" i="132"/>
  <c r="J87" i="132"/>
  <c r="K87" i="132"/>
  <c r="L87" i="132" s="1"/>
  <c r="I87" i="134"/>
  <c r="K87" i="134" s="1"/>
  <c r="L87" i="134" s="1"/>
  <c r="J87" i="134"/>
  <c r="I87" i="135"/>
  <c r="K87" i="135" s="1"/>
  <c r="L87" i="135" s="1"/>
  <c r="J87" i="135"/>
  <c r="I86" i="96"/>
  <c r="K86" i="96" s="1"/>
  <c r="L86" i="96" s="1"/>
  <c r="J86" i="96"/>
  <c r="I86" i="116"/>
  <c r="K86" i="116" s="1"/>
  <c r="L86" i="116" s="1"/>
  <c r="J86" i="116"/>
  <c r="I86" i="120"/>
  <c r="J86" i="120"/>
  <c r="K86" i="120"/>
  <c r="L86" i="120" s="1"/>
  <c r="I86" i="121"/>
  <c r="K86" i="121" s="1"/>
  <c r="L86" i="121" s="1"/>
  <c r="J86" i="121"/>
  <c r="I86" i="122"/>
  <c r="K86" i="122" s="1"/>
  <c r="L86" i="122" s="1"/>
  <c r="J86" i="122"/>
  <c r="I86" i="131"/>
  <c r="K86" i="131" s="1"/>
  <c r="L86" i="131" s="1"/>
  <c r="J86" i="131"/>
  <c r="I86" i="132"/>
  <c r="J86" i="132"/>
  <c r="K86" i="132"/>
  <c r="L86" i="132" s="1"/>
  <c r="I86" i="134"/>
  <c r="K86" i="134" s="1"/>
  <c r="L86" i="134" s="1"/>
  <c r="J86" i="134"/>
  <c r="I86" i="135"/>
  <c r="K86" i="135" s="1"/>
  <c r="L86" i="135" s="1"/>
  <c r="J86" i="135"/>
  <c r="I85" i="96"/>
  <c r="K85" i="96" s="1"/>
  <c r="L85" i="96" s="1"/>
  <c r="J85" i="96"/>
  <c r="I85" i="116"/>
  <c r="K85" i="116" s="1"/>
  <c r="L85" i="116" s="1"/>
  <c r="J85" i="116"/>
  <c r="I85" i="120"/>
  <c r="J85" i="120"/>
  <c r="K85" i="120"/>
  <c r="L85" i="120" s="1"/>
  <c r="I85" i="121"/>
  <c r="K85" i="121" s="1"/>
  <c r="L85" i="121" s="1"/>
  <c r="J85" i="121"/>
  <c r="I85" i="122"/>
  <c r="K85" i="122" s="1"/>
  <c r="L85" i="122" s="1"/>
  <c r="J85" i="122"/>
  <c r="I85" i="131"/>
  <c r="K85" i="131" s="1"/>
  <c r="L85" i="131" s="1"/>
  <c r="J85" i="131"/>
  <c r="I85" i="132"/>
  <c r="J85" i="132"/>
  <c r="K85" i="132"/>
  <c r="L85" i="132" s="1"/>
  <c r="I85" i="134"/>
  <c r="K85" i="134" s="1"/>
  <c r="L85" i="134" s="1"/>
  <c r="J85" i="134"/>
  <c r="I85" i="135"/>
  <c r="K85" i="135" s="1"/>
  <c r="L85" i="135" s="1"/>
  <c r="J85" i="135"/>
  <c r="I84" i="96"/>
  <c r="K84" i="96" s="1"/>
  <c r="L84" i="96" s="1"/>
  <c r="J84" i="96"/>
  <c r="I84" i="116"/>
  <c r="K84" i="116" s="1"/>
  <c r="L84" i="116" s="1"/>
  <c r="J84" i="116"/>
  <c r="I84" i="120"/>
  <c r="J84" i="120"/>
  <c r="K84" i="120"/>
  <c r="L84" i="120" s="1"/>
  <c r="I84" i="121"/>
  <c r="K84" i="121" s="1"/>
  <c r="L84" i="121" s="1"/>
  <c r="J84" i="121"/>
  <c r="I84" i="122"/>
  <c r="K84" i="122" s="1"/>
  <c r="L84" i="122" s="1"/>
  <c r="J84" i="122"/>
  <c r="I84" i="131"/>
  <c r="K84" i="131" s="1"/>
  <c r="L84" i="131" s="1"/>
  <c r="J84" i="131"/>
  <c r="I84" i="132"/>
  <c r="J84" i="132"/>
  <c r="K84" i="132"/>
  <c r="L84" i="132" s="1"/>
  <c r="I84" i="134"/>
  <c r="K84" i="134" s="1"/>
  <c r="L84" i="134" s="1"/>
  <c r="J84" i="134"/>
  <c r="I84" i="135"/>
  <c r="K84" i="135" s="1"/>
  <c r="L84" i="135" s="1"/>
  <c r="J84" i="135"/>
  <c r="I83" i="96"/>
  <c r="K83" i="96" s="1"/>
  <c r="L83" i="96" s="1"/>
  <c r="J83" i="96"/>
  <c r="I83" i="116"/>
  <c r="K83" i="116" s="1"/>
  <c r="L83" i="116" s="1"/>
  <c r="J83" i="116"/>
  <c r="I83" i="120"/>
  <c r="J83" i="120"/>
  <c r="K83" i="120"/>
  <c r="L83" i="120" s="1"/>
  <c r="I83" i="121"/>
  <c r="K83" i="121" s="1"/>
  <c r="L83" i="121" s="1"/>
  <c r="J83" i="121"/>
  <c r="I83" i="122"/>
  <c r="K83" i="122" s="1"/>
  <c r="L83" i="122" s="1"/>
  <c r="J83" i="122"/>
  <c r="I83" i="131"/>
  <c r="K83" i="131" s="1"/>
  <c r="L83" i="131" s="1"/>
  <c r="J83" i="131"/>
  <c r="I83" i="132"/>
  <c r="J83" i="132"/>
  <c r="K83" i="132"/>
  <c r="L83" i="132" s="1"/>
  <c r="I83" i="134"/>
  <c r="K83" i="134" s="1"/>
  <c r="L83" i="134" s="1"/>
  <c r="J83" i="134"/>
  <c r="I83" i="135"/>
  <c r="K83" i="135" s="1"/>
  <c r="L83" i="135" s="1"/>
  <c r="J83" i="135"/>
  <c r="I82" i="96"/>
  <c r="K82" i="96" s="1"/>
  <c r="L82" i="96" s="1"/>
  <c r="J82" i="96"/>
  <c r="I82" i="116"/>
  <c r="K82" i="116" s="1"/>
  <c r="L82" i="116" s="1"/>
  <c r="J82" i="116"/>
  <c r="I82" i="120"/>
  <c r="J82" i="120"/>
  <c r="K82" i="120"/>
  <c r="L82" i="120" s="1"/>
  <c r="I82" i="121"/>
  <c r="K82" i="121" s="1"/>
  <c r="L82" i="121" s="1"/>
  <c r="J82" i="121"/>
  <c r="I82" i="122"/>
  <c r="K82" i="122" s="1"/>
  <c r="L82" i="122" s="1"/>
  <c r="J82" i="122"/>
  <c r="I82" i="131"/>
  <c r="K82" i="131" s="1"/>
  <c r="L82" i="131" s="1"/>
  <c r="J82" i="131"/>
  <c r="I82" i="132"/>
  <c r="J82" i="132"/>
  <c r="K82" i="132"/>
  <c r="L82" i="132" s="1"/>
  <c r="I82" i="134"/>
  <c r="K82" i="134" s="1"/>
  <c r="L82" i="134" s="1"/>
  <c r="J82" i="134"/>
  <c r="I82" i="135"/>
  <c r="K82" i="135" s="1"/>
  <c r="L82" i="135" s="1"/>
  <c r="J82" i="135"/>
  <c r="I81" i="96"/>
  <c r="K81" i="96" s="1"/>
  <c r="L81" i="96" s="1"/>
  <c r="J81" i="96"/>
  <c r="I81" i="116"/>
  <c r="K81" i="116" s="1"/>
  <c r="L81" i="116" s="1"/>
  <c r="J81" i="116"/>
  <c r="I81" i="120"/>
  <c r="J81" i="120"/>
  <c r="K81" i="120"/>
  <c r="L81" i="120" s="1"/>
  <c r="I81" i="121"/>
  <c r="K81" i="121" s="1"/>
  <c r="L81" i="121" s="1"/>
  <c r="J81" i="121"/>
  <c r="I81" i="122"/>
  <c r="K81" i="122" s="1"/>
  <c r="L81" i="122" s="1"/>
  <c r="J81" i="122"/>
  <c r="I81" i="131"/>
  <c r="K81" i="131" s="1"/>
  <c r="L81" i="131" s="1"/>
  <c r="J81" i="131"/>
  <c r="I81" i="132"/>
  <c r="J81" i="132"/>
  <c r="K81" i="132"/>
  <c r="L81" i="132" s="1"/>
  <c r="I81" i="134"/>
  <c r="K81" i="134" s="1"/>
  <c r="L81" i="134" s="1"/>
  <c r="J81" i="134"/>
  <c r="I81" i="135"/>
  <c r="K81" i="135" s="1"/>
  <c r="L81" i="135" s="1"/>
  <c r="J81" i="135"/>
  <c r="I80" i="96"/>
  <c r="K80" i="96" s="1"/>
  <c r="L80" i="96" s="1"/>
  <c r="J80" i="96"/>
  <c r="I80" i="116"/>
  <c r="K80" i="116" s="1"/>
  <c r="L80" i="116" s="1"/>
  <c r="J80" i="116"/>
  <c r="I80" i="120"/>
  <c r="J80" i="120"/>
  <c r="K80" i="120"/>
  <c r="L80" i="120" s="1"/>
  <c r="I80" i="121"/>
  <c r="K80" i="121" s="1"/>
  <c r="L80" i="121" s="1"/>
  <c r="J80" i="121"/>
  <c r="I80" i="122"/>
  <c r="K80" i="122" s="1"/>
  <c r="L80" i="122" s="1"/>
  <c r="J80" i="122"/>
  <c r="I80" i="131"/>
  <c r="K80" i="131" s="1"/>
  <c r="L80" i="131" s="1"/>
  <c r="J80" i="131"/>
  <c r="I80" i="132"/>
  <c r="J80" i="132"/>
  <c r="K80" i="132"/>
  <c r="L80" i="132" s="1"/>
  <c r="I80" i="134"/>
  <c r="K80" i="134" s="1"/>
  <c r="L80" i="134" s="1"/>
  <c r="J80" i="134"/>
  <c r="I80" i="135"/>
  <c r="K80" i="135" s="1"/>
  <c r="L80" i="135" s="1"/>
  <c r="J80" i="135"/>
  <c r="I79" i="96"/>
  <c r="K79" i="96" s="1"/>
  <c r="L79" i="96" s="1"/>
  <c r="J79" i="96"/>
  <c r="I79" i="116"/>
  <c r="K79" i="116" s="1"/>
  <c r="L79" i="116" s="1"/>
  <c r="J79" i="116"/>
  <c r="I79" i="120"/>
  <c r="J79" i="120"/>
  <c r="K79" i="120"/>
  <c r="L79" i="120" s="1"/>
  <c r="I79" i="121"/>
  <c r="K79" i="121" s="1"/>
  <c r="L79" i="121" s="1"/>
  <c r="J79" i="121"/>
  <c r="I79" i="122"/>
  <c r="K79" i="122" s="1"/>
  <c r="L79" i="122" s="1"/>
  <c r="J79" i="122"/>
  <c r="I79" i="131"/>
  <c r="K79" i="131" s="1"/>
  <c r="L79" i="131" s="1"/>
  <c r="J79" i="131"/>
  <c r="I79" i="132"/>
  <c r="J79" i="132"/>
  <c r="K79" i="132"/>
  <c r="L79" i="132" s="1"/>
  <c r="I79" i="134"/>
  <c r="K79" i="134" s="1"/>
  <c r="L79" i="134" s="1"/>
  <c r="J79" i="134"/>
  <c r="I79" i="135"/>
  <c r="K79" i="135" s="1"/>
  <c r="L79" i="135" s="1"/>
  <c r="J79" i="135"/>
  <c r="I78" i="96"/>
  <c r="K78" i="96" s="1"/>
  <c r="L78" i="96" s="1"/>
  <c r="J78" i="96"/>
  <c r="I78" i="116"/>
  <c r="K78" i="116" s="1"/>
  <c r="L78" i="116" s="1"/>
  <c r="J78" i="116"/>
  <c r="I78" i="120"/>
  <c r="J78" i="120"/>
  <c r="K78" i="120"/>
  <c r="L78" i="120" s="1"/>
  <c r="I78" i="121"/>
  <c r="K78" i="121" s="1"/>
  <c r="L78" i="121" s="1"/>
  <c r="J78" i="121"/>
  <c r="I78" i="122"/>
  <c r="K78" i="122" s="1"/>
  <c r="L78" i="122" s="1"/>
  <c r="J78" i="122"/>
  <c r="I78" i="131"/>
  <c r="K78" i="131" s="1"/>
  <c r="L78" i="131" s="1"/>
  <c r="J78" i="131"/>
  <c r="I78" i="132"/>
  <c r="J78" i="132"/>
  <c r="K78" i="132"/>
  <c r="L78" i="132"/>
  <c r="I78" i="134"/>
  <c r="K78" i="134" s="1"/>
  <c r="J78" i="134"/>
  <c r="L78" i="134"/>
  <c r="I78" i="135"/>
  <c r="K78" i="135" s="1"/>
  <c r="L78" i="135" s="1"/>
  <c r="J78" i="135"/>
  <c r="I77" i="96"/>
  <c r="K77" i="96" s="1"/>
  <c r="L77" i="96" s="1"/>
  <c r="J77" i="96"/>
  <c r="I77" i="116"/>
  <c r="J77" i="116"/>
  <c r="K77" i="116" s="1"/>
  <c r="L77" i="116" s="1"/>
  <c r="I77" i="120"/>
  <c r="J77" i="120"/>
  <c r="K77" i="120"/>
  <c r="L77" i="120" s="1"/>
  <c r="I77" i="121"/>
  <c r="K77" i="121" s="1"/>
  <c r="J77" i="121"/>
  <c r="L77" i="121"/>
  <c r="I77" i="122"/>
  <c r="K77" i="122" s="1"/>
  <c r="L77" i="122" s="1"/>
  <c r="J77" i="122"/>
  <c r="I77" i="131"/>
  <c r="J77" i="131"/>
  <c r="K77" i="131" s="1"/>
  <c r="L77" i="131" s="1"/>
  <c r="I77" i="132"/>
  <c r="J77" i="132"/>
  <c r="K77" i="132"/>
  <c r="L77" i="132" s="1"/>
  <c r="I77" i="134"/>
  <c r="K77" i="134" s="1"/>
  <c r="J77" i="134"/>
  <c r="L77" i="134"/>
  <c r="I77" i="135"/>
  <c r="K77" i="135" s="1"/>
  <c r="L77" i="135" s="1"/>
  <c r="J77" i="135"/>
  <c r="I76" i="96"/>
  <c r="K76" i="96" s="1"/>
  <c r="L76" i="96" s="1"/>
  <c r="J76" i="96"/>
  <c r="I76" i="116"/>
  <c r="K76" i="116" s="1"/>
  <c r="L76" i="116" s="1"/>
  <c r="J76" i="116"/>
  <c r="I76" i="120"/>
  <c r="J76" i="120"/>
  <c r="K76" i="120" s="1"/>
  <c r="L76" i="120" s="1"/>
  <c r="I76" i="121"/>
  <c r="K76" i="121" s="1"/>
  <c r="L76" i="121" s="1"/>
  <c r="J76" i="121"/>
  <c r="I76" i="122"/>
  <c r="K76" i="122" s="1"/>
  <c r="L76" i="122" s="1"/>
  <c r="J76" i="122"/>
  <c r="I76" i="131"/>
  <c r="K76" i="131" s="1"/>
  <c r="L76" i="131" s="1"/>
  <c r="J76" i="131"/>
  <c r="I76" i="132"/>
  <c r="J76" i="132"/>
  <c r="K76" i="132" s="1"/>
  <c r="L76" i="132" s="1"/>
  <c r="I76" i="134"/>
  <c r="K76" i="134" s="1"/>
  <c r="L76" i="134" s="1"/>
  <c r="J76" i="134"/>
  <c r="I76" i="135"/>
  <c r="K76" i="135" s="1"/>
  <c r="L76" i="135" s="1"/>
  <c r="J76" i="135"/>
  <c r="I75" i="96"/>
  <c r="K75" i="96" s="1"/>
  <c r="L75" i="96" s="1"/>
  <c r="J75" i="96"/>
  <c r="I75" i="116"/>
  <c r="K75" i="116" s="1"/>
  <c r="L75" i="116" s="1"/>
  <c r="J75" i="116"/>
  <c r="I75" i="120"/>
  <c r="J75" i="120"/>
  <c r="K75" i="120" s="1"/>
  <c r="L75" i="120" s="1"/>
  <c r="I75" i="121"/>
  <c r="K75" i="121" s="1"/>
  <c r="L75" i="121" s="1"/>
  <c r="J75" i="121"/>
  <c r="I75" i="122"/>
  <c r="K75" i="122" s="1"/>
  <c r="L75" i="122" s="1"/>
  <c r="J75" i="122"/>
  <c r="I75" i="131"/>
  <c r="K75" i="131" s="1"/>
  <c r="L75" i="131" s="1"/>
  <c r="J75" i="131"/>
  <c r="I75" i="132"/>
  <c r="J75" i="132"/>
  <c r="K75" i="132" s="1"/>
  <c r="L75" i="132" s="1"/>
  <c r="I75" i="134"/>
  <c r="K75" i="134" s="1"/>
  <c r="L75" i="134" s="1"/>
  <c r="J75" i="134"/>
  <c r="I75" i="135"/>
  <c r="K75" i="135" s="1"/>
  <c r="L75" i="135" s="1"/>
  <c r="J75" i="135"/>
  <c r="I74" i="96"/>
  <c r="K74" i="96" s="1"/>
  <c r="L74" i="96" s="1"/>
  <c r="J74" i="96"/>
  <c r="I74" i="116"/>
  <c r="J74" i="116"/>
  <c r="K74" i="116"/>
  <c r="L74" i="116" s="1"/>
  <c r="I74" i="120"/>
  <c r="J74" i="120"/>
  <c r="K74" i="120"/>
  <c r="L74" i="120"/>
  <c r="I74" i="121"/>
  <c r="K74" i="121" s="1"/>
  <c r="J74" i="121"/>
  <c r="L74" i="121"/>
  <c r="I74" i="122"/>
  <c r="K74" i="122" s="1"/>
  <c r="L74" i="122" s="1"/>
  <c r="J74" i="122"/>
  <c r="I74" i="131"/>
  <c r="J74" i="131"/>
  <c r="K74" i="131"/>
  <c r="L74" i="131" s="1"/>
  <c r="I74" i="132"/>
  <c r="J74" i="132"/>
  <c r="K74" i="132"/>
  <c r="L74" i="132"/>
  <c r="I74" i="134"/>
  <c r="K74" i="134" s="1"/>
  <c r="J74" i="134"/>
  <c r="L74" i="134"/>
  <c r="I74" i="135"/>
  <c r="K74" i="135" s="1"/>
  <c r="L74" i="135" s="1"/>
  <c r="J74" i="135"/>
  <c r="I73" i="96"/>
  <c r="K73" i="96" s="1"/>
  <c r="L73" i="96" s="1"/>
  <c r="J73" i="96"/>
  <c r="I73" i="116"/>
  <c r="K73" i="116" s="1"/>
  <c r="L73" i="116" s="1"/>
  <c r="J73" i="116"/>
  <c r="I73" i="120"/>
  <c r="J73" i="120"/>
  <c r="K73" i="120"/>
  <c r="L73" i="120" s="1"/>
  <c r="I73" i="121"/>
  <c r="K73" i="121" s="1"/>
  <c r="L73" i="121" s="1"/>
  <c r="J73" i="121"/>
  <c r="I73" i="122"/>
  <c r="K73" i="122" s="1"/>
  <c r="L73" i="122" s="1"/>
  <c r="J73" i="122"/>
  <c r="I73" i="131"/>
  <c r="K73" i="131" s="1"/>
  <c r="L73" i="131" s="1"/>
  <c r="J73" i="131"/>
  <c r="I73" i="132"/>
  <c r="J73" i="132"/>
  <c r="K73" i="132"/>
  <c r="L73" i="132" s="1"/>
  <c r="I73" i="134"/>
  <c r="K73" i="134" s="1"/>
  <c r="L73" i="134" s="1"/>
  <c r="J73" i="134"/>
  <c r="I73" i="135"/>
  <c r="K73" i="135" s="1"/>
  <c r="L73" i="135" s="1"/>
  <c r="J73" i="135"/>
  <c r="I72" i="96"/>
  <c r="K72" i="96" s="1"/>
  <c r="L72" i="96" s="1"/>
  <c r="J72" i="96"/>
  <c r="I72" i="116"/>
  <c r="K72" i="116" s="1"/>
  <c r="L72" i="116" s="1"/>
  <c r="J72" i="116"/>
  <c r="I72" i="120"/>
  <c r="J72" i="120"/>
  <c r="K72" i="120" s="1"/>
  <c r="L72" i="120" s="1"/>
  <c r="I72" i="121"/>
  <c r="K72" i="121" s="1"/>
  <c r="L72" i="121" s="1"/>
  <c r="J72" i="121"/>
  <c r="I72" i="122"/>
  <c r="K72" i="122" s="1"/>
  <c r="L72" i="122" s="1"/>
  <c r="J72" i="122"/>
  <c r="I72" i="131"/>
  <c r="K72" i="131" s="1"/>
  <c r="L72" i="131" s="1"/>
  <c r="J72" i="131"/>
  <c r="I72" i="132"/>
  <c r="J72" i="132"/>
  <c r="K72" i="132" s="1"/>
  <c r="L72" i="132" s="1"/>
  <c r="I72" i="134"/>
  <c r="K72" i="134" s="1"/>
  <c r="L72" i="134" s="1"/>
  <c r="J72" i="134"/>
  <c r="I72" i="135"/>
  <c r="K72" i="135" s="1"/>
  <c r="L72" i="135" s="1"/>
  <c r="J72" i="135"/>
  <c r="I71" i="96"/>
  <c r="K71" i="96" s="1"/>
  <c r="L71" i="96" s="1"/>
  <c r="J71" i="96"/>
  <c r="I71" i="116"/>
  <c r="K71" i="116" s="1"/>
  <c r="L71" i="116" s="1"/>
  <c r="J71" i="116"/>
  <c r="I71" i="120"/>
  <c r="J71" i="120"/>
  <c r="K71" i="120" s="1"/>
  <c r="L71" i="120" s="1"/>
  <c r="I71" i="121"/>
  <c r="K71" i="121" s="1"/>
  <c r="L71" i="121" s="1"/>
  <c r="J71" i="121"/>
  <c r="I71" i="122"/>
  <c r="K71" i="122" s="1"/>
  <c r="L71" i="122" s="1"/>
  <c r="J71" i="122"/>
  <c r="I71" i="131"/>
  <c r="K71" i="131" s="1"/>
  <c r="L71" i="131" s="1"/>
  <c r="J71" i="131"/>
  <c r="I71" i="132"/>
  <c r="J71" i="132"/>
  <c r="K71" i="132" s="1"/>
  <c r="L71" i="132" s="1"/>
  <c r="I71" i="134"/>
  <c r="K71" i="134" s="1"/>
  <c r="L71" i="134" s="1"/>
  <c r="J71" i="134"/>
  <c r="I71" i="135"/>
  <c r="K71" i="135" s="1"/>
  <c r="L71" i="135" s="1"/>
  <c r="J71" i="135"/>
  <c r="I70" i="96"/>
  <c r="K70" i="96" s="1"/>
  <c r="L70" i="96" s="1"/>
  <c r="J70" i="96"/>
  <c r="I70" i="116"/>
  <c r="J70" i="116"/>
  <c r="K70" i="116"/>
  <c r="L70" i="116" s="1"/>
  <c r="I70" i="120"/>
  <c r="J70" i="120"/>
  <c r="K70" i="120"/>
  <c r="L70" i="120"/>
  <c r="I70" i="121"/>
  <c r="K70" i="121" s="1"/>
  <c r="J70" i="121"/>
  <c r="L70" i="121"/>
  <c r="I70" i="122"/>
  <c r="K70" i="122" s="1"/>
  <c r="L70" i="122" s="1"/>
  <c r="J70" i="122"/>
  <c r="I70" i="131"/>
  <c r="J70" i="131"/>
  <c r="K70" i="131"/>
  <c r="L70" i="131" s="1"/>
  <c r="I70" i="132"/>
  <c r="J70" i="132"/>
  <c r="K70" i="132"/>
  <c r="L70" i="132"/>
  <c r="I70" i="134"/>
  <c r="K70" i="134" s="1"/>
  <c r="J70" i="134"/>
  <c r="L70" i="134"/>
  <c r="I70" i="135"/>
  <c r="K70" i="135" s="1"/>
  <c r="L70" i="135" s="1"/>
  <c r="J70" i="135"/>
  <c r="I69" i="96"/>
  <c r="K69" i="96" s="1"/>
  <c r="L69" i="96" s="1"/>
  <c r="J69" i="96"/>
  <c r="I69" i="116"/>
  <c r="J69" i="116"/>
  <c r="K69" i="116" s="1"/>
  <c r="L69" i="116" s="1"/>
  <c r="I69" i="120"/>
  <c r="J69" i="120"/>
  <c r="K69" i="120"/>
  <c r="L69" i="120" s="1"/>
  <c r="I69" i="121"/>
  <c r="K69" i="121" s="1"/>
  <c r="J69" i="121"/>
  <c r="L69" i="121"/>
  <c r="I69" i="122"/>
  <c r="K69" i="122" s="1"/>
  <c r="L69" i="122" s="1"/>
  <c r="J69" i="122"/>
  <c r="I69" i="131"/>
  <c r="J69" i="131"/>
  <c r="K69" i="131" s="1"/>
  <c r="L69" i="131" s="1"/>
  <c r="I69" i="132"/>
  <c r="J69" i="132"/>
  <c r="K69" i="132"/>
  <c r="L69" i="132" s="1"/>
  <c r="I69" i="134"/>
  <c r="K69" i="134" s="1"/>
  <c r="J69" i="134"/>
  <c r="L69" i="134"/>
  <c r="I69" i="135"/>
  <c r="K69" i="135" s="1"/>
  <c r="L69" i="135" s="1"/>
  <c r="J69" i="135"/>
  <c r="I68" i="96"/>
  <c r="K68" i="96" s="1"/>
  <c r="L68" i="96" s="1"/>
  <c r="J68" i="96"/>
  <c r="I68" i="116"/>
  <c r="K68" i="116" s="1"/>
  <c r="L68" i="116" s="1"/>
  <c r="J68" i="116"/>
  <c r="I68" i="120"/>
  <c r="J68" i="120"/>
  <c r="K68" i="120" s="1"/>
  <c r="L68" i="120" s="1"/>
  <c r="I68" i="121"/>
  <c r="K68" i="121" s="1"/>
  <c r="L68" i="121" s="1"/>
  <c r="J68" i="121"/>
  <c r="I68" i="122"/>
  <c r="K68" i="122" s="1"/>
  <c r="L68" i="122" s="1"/>
  <c r="J68" i="122"/>
  <c r="I68" i="131"/>
  <c r="K68" i="131" s="1"/>
  <c r="L68" i="131" s="1"/>
  <c r="J68" i="131"/>
  <c r="I68" i="132"/>
  <c r="J68" i="132"/>
  <c r="K68" i="132" s="1"/>
  <c r="L68" i="132" s="1"/>
  <c r="I68" i="134"/>
  <c r="K68" i="134" s="1"/>
  <c r="L68" i="134" s="1"/>
  <c r="J68" i="134"/>
  <c r="I68" i="135"/>
  <c r="K68" i="135" s="1"/>
  <c r="L68" i="135" s="1"/>
  <c r="J68" i="135"/>
  <c r="I67" i="96"/>
  <c r="K67" i="96" s="1"/>
  <c r="L67" i="96" s="1"/>
  <c r="J67" i="96"/>
  <c r="I67" i="116"/>
  <c r="K67" i="116" s="1"/>
  <c r="L67" i="116" s="1"/>
  <c r="J67" i="116"/>
  <c r="I67" i="120"/>
  <c r="J67" i="120"/>
  <c r="K67" i="120" s="1"/>
  <c r="L67" i="120" s="1"/>
  <c r="I67" i="121"/>
  <c r="K67" i="121" s="1"/>
  <c r="L67" i="121" s="1"/>
  <c r="J67" i="121"/>
  <c r="I67" i="122"/>
  <c r="K67" i="122" s="1"/>
  <c r="L67" i="122" s="1"/>
  <c r="J67" i="122"/>
  <c r="I67" i="131"/>
  <c r="K67" i="131" s="1"/>
  <c r="L67" i="131" s="1"/>
  <c r="J67" i="131"/>
  <c r="I67" i="132"/>
  <c r="J67" i="132"/>
  <c r="K67" i="132" s="1"/>
  <c r="L67" i="132" s="1"/>
  <c r="I67" i="134"/>
  <c r="K67" i="134" s="1"/>
  <c r="L67" i="134" s="1"/>
  <c r="J67" i="134"/>
  <c r="I67" i="135"/>
  <c r="K67" i="135" s="1"/>
  <c r="L67" i="135" s="1"/>
  <c r="J67" i="135"/>
  <c r="I66" i="96"/>
  <c r="K66" i="96" s="1"/>
  <c r="L66" i="96" s="1"/>
  <c r="J66" i="96"/>
  <c r="I66" i="116"/>
  <c r="J66" i="116"/>
  <c r="K66" i="116"/>
  <c r="L66" i="116" s="1"/>
  <c r="I66" i="120"/>
  <c r="J66" i="120"/>
  <c r="K66" i="120"/>
  <c r="L66" i="120"/>
  <c r="I66" i="121"/>
  <c r="K66" i="121" s="1"/>
  <c r="J66" i="121"/>
  <c r="L66" i="121"/>
  <c r="I66" i="122"/>
  <c r="K66" i="122" s="1"/>
  <c r="L66" i="122" s="1"/>
  <c r="J66" i="122"/>
  <c r="I66" i="131"/>
  <c r="J66" i="131"/>
  <c r="K66" i="131"/>
  <c r="L66" i="131" s="1"/>
  <c r="I66" i="132"/>
  <c r="J66" i="132"/>
  <c r="K66" i="132"/>
  <c r="L66" i="132"/>
  <c r="I66" i="134"/>
  <c r="K66" i="134" s="1"/>
  <c r="J66" i="134"/>
  <c r="L66" i="134"/>
  <c r="I66" i="135"/>
  <c r="K66" i="135" s="1"/>
  <c r="L66" i="135" s="1"/>
  <c r="J66" i="135"/>
  <c r="I65" i="96"/>
  <c r="J65" i="96"/>
  <c r="K65" i="96"/>
  <c r="L65" i="96" s="1"/>
  <c r="I65" i="116"/>
  <c r="J65" i="116"/>
  <c r="K65" i="116" s="1"/>
  <c r="L65" i="116" s="1"/>
  <c r="I65" i="120"/>
  <c r="J65" i="120"/>
  <c r="K65" i="120" s="1"/>
  <c r="L65" i="120" s="1"/>
  <c r="I65" i="121"/>
  <c r="K65" i="121" s="1"/>
  <c r="L65" i="121" s="1"/>
  <c r="J65" i="121"/>
  <c r="I65" i="122"/>
  <c r="J65" i="122"/>
  <c r="K65" i="122"/>
  <c r="L65" i="122" s="1"/>
  <c r="I65" i="131"/>
  <c r="K65" i="131" s="1"/>
  <c r="L65" i="131" s="1"/>
  <c r="J65" i="131"/>
  <c r="I65" i="132"/>
  <c r="J65" i="132"/>
  <c r="K65" i="132" s="1"/>
  <c r="L65" i="132" s="1"/>
  <c r="I65" i="134"/>
  <c r="K65" i="134" s="1"/>
  <c r="L65" i="134" s="1"/>
  <c r="J65" i="134"/>
  <c r="I65" i="135"/>
  <c r="J65" i="135"/>
  <c r="K65" i="135"/>
  <c r="L65" i="135" s="1"/>
  <c r="I64" i="96"/>
  <c r="K64" i="96" s="1"/>
  <c r="L64" i="96" s="1"/>
  <c r="J64" i="96"/>
  <c r="I64" i="116"/>
  <c r="J64" i="116"/>
  <c r="K64" i="116"/>
  <c r="L64" i="116" s="1"/>
  <c r="I64" i="120"/>
  <c r="J64" i="120"/>
  <c r="K64" i="120" s="1"/>
  <c r="L64" i="120" s="1"/>
  <c r="I64" i="121"/>
  <c r="K64" i="121" s="1"/>
  <c r="L64" i="121" s="1"/>
  <c r="J64" i="121"/>
  <c r="I64" i="122"/>
  <c r="K64" i="122" s="1"/>
  <c r="L64" i="122" s="1"/>
  <c r="J64" i="122"/>
  <c r="I64" i="131"/>
  <c r="J64" i="131"/>
  <c r="K64" i="131"/>
  <c r="L64" i="131" s="1"/>
  <c r="I64" i="132"/>
  <c r="J64" i="132"/>
  <c r="K64" i="132" s="1"/>
  <c r="L64" i="132" s="1"/>
  <c r="I64" i="134"/>
  <c r="K64" i="134" s="1"/>
  <c r="L64" i="134" s="1"/>
  <c r="J64" i="134"/>
  <c r="I64" i="135"/>
  <c r="K64" i="135" s="1"/>
  <c r="L64" i="135" s="1"/>
  <c r="J64" i="135"/>
  <c r="I63" i="96"/>
  <c r="K63" i="96" s="1"/>
  <c r="L63" i="96" s="1"/>
  <c r="J63" i="96"/>
  <c r="I63" i="116"/>
  <c r="K63" i="116" s="1"/>
  <c r="L63" i="116" s="1"/>
  <c r="J63" i="116"/>
  <c r="I63" i="120"/>
  <c r="J63" i="120"/>
  <c r="K63" i="120"/>
  <c r="L63" i="120" s="1"/>
  <c r="I63" i="121"/>
  <c r="J63" i="121"/>
  <c r="I63" i="122"/>
  <c r="K63" i="122" s="1"/>
  <c r="L63" i="122" s="1"/>
  <c r="J63" i="122"/>
  <c r="I63" i="131"/>
  <c r="K63" i="131" s="1"/>
  <c r="L63" i="131" s="1"/>
  <c r="J63" i="131"/>
  <c r="I63" i="132"/>
  <c r="J63" i="132"/>
  <c r="K63" i="132"/>
  <c r="L63" i="132" s="1"/>
  <c r="I63" i="134"/>
  <c r="J63" i="134"/>
  <c r="I63" i="135"/>
  <c r="K63" i="135" s="1"/>
  <c r="L63" i="135" s="1"/>
  <c r="J63" i="135"/>
  <c r="I62" i="96"/>
  <c r="J62" i="96"/>
  <c r="K62" i="96"/>
  <c r="L62" i="96" s="1"/>
  <c r="I62" i="116"/>
  <c r="K62" i="116" s="1"/>
  <c r="L62" i="116" s="1"/>
  <c r="J62" i="116"/>
  <c r="I62" i="120"/>
  <c r="J62" i="120"/>
  <c r="K62" i="120" s="1"/>
  <c r="L62" i="120" s="1"/>
  <c r="I62" i="121"/>
  <c r="J62" i="121"/>
  <c r="I62" i="122"/>
  <c r="K62" i="122" s="1"/>
  <c r="L62" i="122" s="1"/>
  <c r="J62" i="122"/>
  <c r="I62" i="131"/>
  <c r="K62" i="131" s="1"/>
  <c r="L62" i="131" s="1"/>
  <c r="J62" i="131"/>
  <c r="I62" i="132"/>
  <c r="J62" i="132"/>
  <c r="K62" i="132"/>
  <c r="L62" i="132"/>
  <c r="I62" i="134"/>
  <c r="K62" i="134" s="1"/>
  <c r="J62" i="134"/>
  <c r="L62" i="134"/>
  <c r="I62" i="135"/>
  <c r="J62" i="135"/>
  <c r="K62" i="135"/>
  <c r="L62" i="135" s="1"/>
  <c r="I61" i="96"/>
  <c r="J61" i="96"/>
  <c r="K61" i="96"/>
  <c r="L61" i="96" s="1"/>
  <c r="I61" i="116"/>
  <c r="K61" i="116" s="1"/>
  <c r="L61" i="116" s="1"/>
  <c r="J61" i="116"/>
  <c r="I61" i="120"/>
  <c r="J61" i="120"/>
  <c r="K61" i="120" s="1"/>
  <c r="L61" i="120" s="1"/>
  <c r="I61" i="121"/>
  <c r="K61" i="121" s="1"/>
  <c r="L61" i="121" s="1"/>
  <c r="J61" i="121"/>
  <c r="I61" i="122"/>
  <c r="J61" i="122"/>
  <c r="K61" i="122"/>
  <c r="L61" i="122" s="1"/>
  <c r="I61" i="131"/>
  <c r="J61" i="131"/>
  <c r="K61" i="131" s="1"/>
  <c r="L61" i="131" s="1"/>
  <c r="I61" i="132"/>
  <c r="J61" i="132"/>
  <c r="K61" i="132" s="1"/>
  <c r="L61" i="132" s="1"/>
  <c r="I61" i="134"/>
  <c r="K61" i="134" s="1"/>
  <c r="L61" i="134" s="1"/>
  <c r="J61" i="134"/>
  <c r="I61" i="135"/>
  <c r="J61" i="135"/>
  <c r="K61" i="135"/>
  <c r="L61" i="135"/>
  <c r="I60" i="96"/>
  <c r="K60" i="96" s="1"/>
  <c r="L60" i="96" s="1"/>
  <c r="J60" i="96"/>
  <c r="I60" i="116"/>
  <c r="J60" i="116"/>
  <c r="K60" i="116"/>
  <c r="L60" i="116" s="1"/>
  <c r="I60" i="120"/>
  <c r="J60" i="120"/>
  <c r="K60" i="120"/>
  <c r="L60" i="120" s="1"/>
  <c r="I60" i="121"/>
  <c r="K60" i="121" s="1"/>
  <c r="L60" i="121" s="1"/>
  <c r="J60" i="121"/>
  <c r="I60" i="122"/>
  <c r="K60" i="122" s="1"/>
  <c r="L60" i="122" s="1"/>
  <c r="J60" i="122"/>
  <c r="I60" i="131"/>
  <c r="J60" i="131"/>
  <c r="K60" i="131"/>
  <c r="L60" i="131" s="1"/>
  <c r="I60" i="132"/>
  <c r="J60" i="132"/>
  <c r="K60" i="132" s="1"/>
  <c r="L60" i="132" s="1"/>
  <c r="I60" i="134"/>
  <c r="J60" i="134"/>
  <c r="I60" i="135"/>
  <c r="K60" i="135" s="1"/>
  <c r="L60" i="135" s="1"/>
  <c r="J60" i="135"/>
  <c r="I59" i="96"/>
  <c r="K59" i="96" s="1"/>
  <c r="L59" i="96" s="1"/>
  <c r="J59" i="96"/>
  <c r="I59" i="116"/>
  <c r="K59" i="116" s="1"/>
  <c r="L59" i="116" s="1"/>
  <c r="J59" i="116"/>
  <c r="I59" i="120"/>
  <c r="J59" i="120"/>
  <c r="K59" i="120"/>
  <c r="L59" i="120" s="1"/>
  <c r="I59" i="121"/>
  <c r="J59" i="121"/>
  <c r="I59" i="122"/>
  <c r="K59" i="122" s="1"/>
  <c r="L59" i="122" s="1"/>
  <c r="J59" i="122"/>
  <c r="I59" i="131"/>
  <c r="K59" i="131" s="1"/>
  <c r="L59" i="131" s="1"/>
  <c r="J59" i="131"/>
  <c r="I59" i="132"/>
  <c r="J59" i="132"/>
  <c r="K59" i="132"/>
  <c r="L59" i="132" s="1"/>
  <c r="I59" i="134"/>
  <c r="J59" i="134"/>
  <c r="I59" i="135"/>
  <c r="K59" i="135" s="1"/>
  <c r="L59" i="135" s="1"/>
  <c r="J59" i="135"/>
  <c r="I58" i="96"/>
  <c r="K58" i="96" s="1"/>
  <c r="L58" i="96" s="1"/>
  <c r="J58" i="96"/>
  <c r="I58" i="116"/>
  <c r="K58" i="116" s="1"/>
  <c r="L58" i="116" s="1"/>
  <c r="J58" i="116"/>
  <c r="I58" i="120"/>
  <c r="J58" i="120"/>
  <c r="K58" i="120"/>
  <c r="L58" i="120"/>
  <c r="I58" i="121"/>
  <c r="K58" i="121" s="1"/>
  <c r="J58" i="121"/>
  <c r="L58" i="121"/>
  <c r="I58" i="122"/>
  <c r="J58" i="122"/>
  <c r="K58" i="122"/>
  <c r="L58" i="122" s="1"/>
  <c r="I58" i="131"/>
  <c r="K58" i="131" s="1"/>
  <c r="L58" i="131" s="1"/>
  <c r="J58" i="131"/>
  <c r="I58" i="132"/>
  <c r="J58" i="132"/>
  <c r="K58" i="132" s="1"/>
  <c r="L58" i="132" s="1"/>
  <c r="I58" i="134"/>
  <c r="J58" i="134"/>
  <c r="K58" i="134" s="1"/>
  <c r="L58" i="134" s="1"/>
  <c r="I58" i="135"/>
  <c r="K58" i="135" s="1"/>
  <c r="L58" i="135" s="1"/>
  <c r="J58" i="135"/>
  <c r="I57" i="96"/>
  <c r="K57" i="96" s="1"/>
  <c r="L57" i="96" s="1"/>
  <c r="J57" i="96"/>
  <c r="I57" i="116"/>
  <c r="K57" i="116" s="1"/>
  <c r="L57" i="116" s="1"/>
  <c r="J57" i="116"/>
  <c r="I57" i="120"/>
  <c r="K57" i="120" s="1"/>
  <c r="L57" i="120" s="1"/>
  <c r="J57" i="120"/>
  <c r="I57" i="121"/>
  <c r="J57" i="121"/>
  <c r="K57" i="121" s="1"/>
  <c r="L57" i="121" s="1"/>
  <c r="I57" i="122"/>
  <c r="K57" i="122" s="1"/>
  <c r="L57" i="122" s="1"/>
  <c r="J57" i="122"/>
  <c r="I57" i="131"/>
  <c r="K57" i="131" s="1"/>
  <c r="L57" i="131" s="1"/>
  <c r="J57" i="131"/>
  <c r="I57" i="132"/>
  <c r="K57" i="132" s="1"/>
  <c r="L57" i="132" s="1"/>
  <c r="J57" i="132"/>
  <c r="I57" i="134"/>
  <c r="J57" i="134"/>
  <c r="K57" i="134" s="1"/>
  <c r="L57" i="134" s="1"/>
  <c r="I57" i="135"/>
  <c r="K57" i="135" s="1"/>
  <c r="L57" i="135" s="1"/>
  <c r="J57" i="135"/>
  <c r="I56" i="96"/>
  <c r="K56" i="96" s="1"/>
  <c r="L56" i="96" s="1"/>
  <c r="J56" i="96"/>
  <c r="I56" i="116"/>
  <c r="K56" i="116" s="1"/>
  <c r="L56" i="116" s="1"/>
  <c r="J56" i="116"/>
  <c r="I56" i="120"/>
  <c r="K56" i="120" s="1"/>
  <c r="L56" i="120" s="1"/>
  <c r="J56" i="120"/>
  <c r="I56" i="121"/>
  <c r="J56" i="121"/>
  <c r="K56" i="121" s="1"/>
  <c r="L56" i="121" s="1"/>
  <c r="I56" i="122"/>
  <c r="K56" i="122" s="1"/>
  <c r="L56" i="122" s="1"/>
  <c r="J56" i="122"/>
  <c r="I56" i="131"/>
  <c r="K56" i="131" s="1"/>
  <c r="L56" i="131" s="1"/>
  <c r="J56" i="131"/>
  <c r="I56" i="132"/>
  <c r="K56" i="132" s="1"/>
  <c r="L56" i="132" s="1"/>
  <c r="J56" i="132"/>
  <c r="I56" i="134"/>
  <c r="J56" i="134"/>
  <c r="K56" i="134" s="1"/>
  <c r="L56" i="134" s="1"/>
  <c r="I56" i="135"/>
  <c r="K56" i="135" s="1"/>
  <c r="L56" i="135" s="1"/>
  <c r="J56" i="135"/>
  <c r="I55" i="96"/>
  <c r="K55" i="96" s="1"/>
  <c r="L55" i="96" s="1"/>
  <c r="J55" i="96"/>
  <c r="I55" i="116"/>
  <c r="K55" i="116" s="1"/>
  <c r="L55" i="116" s="1"/>
  <c r="J55" i="116"/>
  <c r="I55" i="120"/>
  <c r="K55" i="120" s="1"/>
  <c r="L55" i="120" s="1"/>
  <c r="J55" i="120"/>
  <c r="I55" i="121"/>
  <c r="J55" i="121"/>
  <c r="K55" i="121" s="1"/>
  <c r="L55" i="121" s="1"/>
  <c r="I55" i="122"/>
  <c r="K55" i="122" s="1"/>
  <c r="L55" i="122" s="1"/>
  <c r="J55" i="122"/>
  <c r="I55" i="131"/>
  <c r="K55" i="131" s="1"/>
  <c r="L55" i="131" s="1"/>
  <c r="J55" i="131"/>
  <c r="I55" i="132"/>
  <c r="K55" i="132" s="1"/>
  <c r="L55" i="132" s="1"/>
  <c r="J55" i="132"/>
  <c r="I55" i="134"/>
  <c r="J55" i="134"/>
  <c r="K55" i="134" s="1"/>
  <c r="L55" i="134" s="1"/>
  <c r="I55" i="135"/>
  <c r="K55" i="135" s="1"/>
  <c r="L55" i="135" s="1"/>
  <c r="J55" i="135"/>
  <c r="I54" i="96"/>
  <c r="K54" i="96" s="1"/>
  <c r="L54" i="96" s="1"/>
  <c r="J54" i="96"/>
  <c r="I54" i="116"/>
  <c r="K54" i="116" s="1"/>
  <c r="L54" i="116" s="1"/>
  <c r="J54" i="116"/>
  <c r="I54" i="120"/>
  <c r="K54" i="120" s="1"/>
  <c r="L54" i="120" s="1"/>
  <c r="J54" i="120"/>
  <c r="I54" i="121"/>
  <c r="J54" i="121"/>
  <c r="K54" i="121" s="1"/>
  <c r="L54" i="121" s="1"/>
  <c r="I54" i="122"/>
  <c r="K54" i="122" s="1"/>
  <c r="L54" i="122" s="1"/>
  <c r="J54" i="122"/>
  <c r="I54" i="131"/>
  <c r="K54" i="131" s="1"/>
  <c r="L54" i="131" s="1"/>
  <c r="J54" i="131"/>
  <c r="I54" i="132"/>
  <c r="K54" i="132" s="1"/>
  <c r="L54" i="132" s="1"/>
  <c r="J54" i="132"/>
  <c r="I54" i="134"/>
  <c r="J54" i="134"/>
  <c r="K54" i="134" s="1"/>
  <c r="L54" i="134" s="1"/>
  <c r="I54" i="135"/>
  <c r="K54" i="135" s="1"/>
  <c r="L54" i="135" s="1"/>
  <c r="J54" i="135"/>
  <c r="I53" i="96"/>
  <c r="K53" i="96" s="1"/>
  <c r="L53" i="96" s="1"/>
  <c r="J53" i="96"/>
  <c r="I53" i="116"/>
  <c r="K53" i="116" s="1"/>
  <c r="L53" i="116" s="1"/>
  <c r="J53" i="116"/>
  <c r="I53" i="120"/>
  <c r="K53" i="120" s="1"/>
  <c r="L53" i="120" s="1"/>
  <c r="J53" i="120"/>
  <c r="I53" i="121"/>
  <c r="J53" i="121"/>
  <c r="K53" i="121" s="1"/>
  <c r="L53" i="121" s="1"/>
  <c r="I53" i="122"/>
  <c r="K53" i="122" s="1"/>
  <c r="L53" i="122" s="1"/>
  <c r="J53" i="122"/>
  <c r="I53" i="131"/>
  <c r="K53" i="131" s="1"/>
  <c r="L53" i="131" s="1"/>
  <c r="J53" i="131"/>
  <c r="I53" i="132"/>
  <c r="K53" i="132" s="1"/>
  <c r="L53" i="132" s="1"/>
  <c r="J53" i="132"/>
  <c r="I53" i="134"/>
  <c r="J53" i="134"/>
  <c r="K53" i="134" s="1"/>
  <c r="L53" i="134" s="1"/>
  <c r="I53" i="135"/>
  <c r="K53" i="135" s="1"/>
  <c r="L53" i="135" s="1"/>
  <c r="J53" i="135"/>
  <c r="I52" i="96"/>
  <c r="K52" i="96" s="1"/>
  <c r="L52" i="96" s="1"/>
  <c r="J52" i="96"/>
  <c r="I52" i="116"/>
  <c r="K52" i="116" s="1"/>
  <c r="L52" i="116" s="1"/>
  <c r="J52" i="116"/>
  <c r="I52" i="120"/>
  <c r="K52" i="120" s="1"/>
  <c r="L52" i="120" s="1"/>
  <c r="J52" i="120"/>
  <c r="I52" i="121"/>
  <c r="J52" i="121"/>
  <c r="K52" i="121" s="1"/>
  <c r="L52" i="121" s="1"/>
  <c r="I52" i="122"/>
  <c r="K52" i="122" s="1"/>
  <c r="L52" i="122" s="1"/>
  <c r="J52" i="122"/>
  <c r="I52" i="131"/>
  <c r="K52" i="131" s="1"/>
  <c r="L52" i="131" s="1"/>
  <c r="J52" i="131"/>
  <c r="I52" i="132"/>
  <c r="K52" i="132" s="1"/>
  <c r="L52" i="132" s="1"/>
  <c r="J52" i="132"/>
  <c r="I52" i="134"/>
  <c r="J52" i="134"/>
  <c r="K52" i="134" s="1"/>
  <c r="L52" i="134" s="1"/>
  <c r="I52" i="135"/>
  <c r="K52" i="135" s="1"/>
  <c r="L52" i="135" s="1"/>
  <c r="J52" i="135"/>
  <c r="I51" i="96"/>
  <c r="K51" i="96" s="1"/>
  <c r="L51" i="96" s="1"/>
  <c r="J51" i="96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I51" i="122"/>
  <c r="K51" i="122" s="1"/>
  <c r="L51" i="122" s="1"/>
  <c r="J51" i="122"/>
  <c r="I51" i="131"/>
  <c r="K51" i="131" s="1"/>
  <c r="L51" i="131" s="1"/>
  <c r="J51" i="131"/>
  <c r="I51" i="132"/>
  <c r="K51" i="132" s="1"/>
  <c r="L51" i="132" s="1"/>
  <c r="J51" i="132"/>
  <c r="I51" i="134"/>
  <c r="J51" i="134"/>
  <c r="K51" i="134"/>
  <c r="L51" i="134" s="1"/>
  <c r="I51" i="135"/>
  <c r="K51" i="135" s="1"/>
  <c r="L51" i="135" s="1"/>
  <c r="J51" i="135"/>
  <c r="I50" i="96"/>
  <c r="K50" i="96" s="1"/>
  <c r="L50" i="96" s="1"/>
  <c r="J50" i="96"/>
  <c r="I50" i="116"/>
  <c r="K50" i="116" s="1"/>
  <c r="L50" i="116" s="1"/>
  <c r="J50" i="116"/>
  <c r="I50" i="120"/>
  <c r="K50" i="120" s="1"/>
  <c r="L50" i="120" s="1"/>
  <c r="J50" i="120"/>
  <c r="I50" i="121"/>
  <c r="J50" i="121"/>
  <c r="K50" i="121"/>
  <c r="L50" i="121" s="1"/>
  <c r="I50" i="122"/>
  <c r="K50" i="122" s="1"/>
  <c r="L50" i="122" s="1"/>
  <c r="J50" i="122"/>
  <c r="I50" i="131"/>
  <c r="K50" i="131" s="1"/>
  <c r="L50" i="131" s="1"/>
  <c r="J50" i="131"/>
  <c r="I50" i="132"/>
  <c r="K50" i="132" s="1"/>
  <c r="L50" i="132" s="1"/>
  <c r="J50" i="132"/>
  <c r="I50" i="134"/>
  <c r="J50" i="134"/>
  <c r="K50" i="134"/>
  <c r="L50" i="134" s="1"/>
  <c r="I50" i="135"/>
  <c r="K50" i="135" s="1"/>
  <c r="L50" i="135" s="1"/>
  <c r="J50" i="135"/>
  <c r="I49" i="96"/>
  <c r="K49" i="96" s="1"/>
  <c r="L49" i="96" s="1"/>
  <c r="J49" i="96"/>
  <c r="I49" i="116"/>
  <c r="K49" i="116" s="1"/>
  <c r="L49" i="116" s="1"/>
  <c r="J49" i="116"/>
  <c r="I49" i="120"/>
  <c r="K49" i="120" s="1"/>
  <c r="L49" i="120" s="1"/>
  <c r="J49" i="120"/>
  <c r="I49" i="121"/>
  <c r="J49" i="121"/>
  <c r="K49" i="121"/>
  <c r="L49" i="121" s="1"/>
  <c r="I49" i="122"/>
  <c r="K49" i="122" s="1"/>
  <c r="L49" i="122" s="1"/>
  <c r="J49" i="122"/>
  <c r="I49" i="131"/>
  <c r="K49" i="131" s="1"/>
  <c r="L49" i="131" s="1"/>
  <c r="J49" i="131"/>
  <c r="I49" i="132"/>
  <c r="K49" i="132" s="1"/>
  <c r="L49" i="132" s="1"/>
  <c r="J49" i="132"/>
  <c r="I49" i="134"/>
  <c r="J49" i="134"/>
  <c r="K49" i="134"/>
  <c r="L49" i="134" s="1"/>
  <c r="I49" i="135"/>
  <c r="K49" i="135" s="1"/>
  <c r="L49" i="135" s="1"/>
  <c r="J49" i="135"/>
  <c r="I48" i="96"/>
  <c r="K48" i="96" s="1"/>
  <c r="L48" i="96" s="1"/>
  <c r="J48" i="96"/>
  <c r="I48" i="116"/>
  <c r="K48" i="116" s="1"/>
  <c r="L48" i="116" s="1"/>
  <c r="J48" i="116"/>
  <c r="I48" i="120"/>
  <c r="K48" i="120" s="1"/>
  <c r="L48" i="120" s="1"/>
  <c r="J48" i="120"/>
  <c r="I48" i="121"/>
  <c r="J48" i="121"/>
  <c r="K48" i="121"/>
  <c r="L48" i="121" s="1"/>
  <c r="I48" i="122"/>
  <c r="K48" i="122" s="1"/>
  <c r="L48" i="122" s="1"/>
  <c r="J48" i="122"/>
  <c r="I48" i="131"/>
  <c r="K48" i="131" s="1"/>
  <c r="L48" i="131" s="1"/>
  <c r="J48" i="131"/>
  <c r="I48" i="132"/>
  <c r="K48" i="132" s="1"/>
  <c r="L48" i="132" s="1"/>
  <c r="J48" i="132"/>
  <c r="I48" i="134"/>
  <c r="J48" i="134"/>
  <c r="K48" i="134"/>
  <c r="L48" i="134" s="1"/>
  <c r="I48" i="135"/>
  <c r="K48" i="135" s="1"/>
  <c r="L48" i="135" s="1"/>
  <c r="J48" i="135"/>
  <c r="I47" i="96"/>
  <c r="K47" i="96" s="1"/>
  <c r="L47" i="96" s="1"/>
  <c r="J47" i="96"/>
  <c r="I47" i="116"/>
  <c r="K47" i="116" s="1"/>
  <c r="L47" i="116" s="1"/>
  <c r="J47" i="116"/>
  <c r="I47" i="120"/>
  <c r="K47" i="120" s="1"/>
  <c r="L47" i="120" s="1"/>
  <c r="J47" i="120"/>
  <c r="I47" i="121"/>
  <c r="J47" i="121"/>
  <c r="K47" i="121"/>
  <c r="L47" i="121" s="1"/>
  <c r="I47" i="122"/>
  <c r="K47" i="122" s="1"/>
  <c r="L47" i="122" s="1"/>
  <c r="J47" i="122"/>
  <c r="I47" i="131"/>
  <c r="K47" i="131" s="1"/>
  <c r="L47" i="131" s="1"/>
  <c r="J47" i="131"/>
  <c r="I47" i="132"/>
  <c r="K47" i="132" s="1"/>
  <c r="L47" i="132" s="1"/>
  <c r="J47" i="132"/>
  <c r="I47" i="134"/>
  <c r="J47" i="134"/>
  <c r="K47" i="134"/>
  <c r="L47" i="134" s="1"/>
  <c r="I47" i="135"/>
  <c r="K47" i="135" s="1"/>
  <c r="L47" i="135" s="1"/>
  <c r="J47" i="135"/>
  <c r="I46" i="96"/>
  <c r="K46" i="96" s="1"/>
  <c r="L46" i="96" s="1"/>
  <c r="J46" i="96"/>
  <c r="I46" i="116"/>
  <c r="K46" i="116" s="1"/>
  <c r="L46" i="116" s="1"/>
  <c r="J46" i="116"/>
  <c r="I46" i="120"/>
  <c r="K46" i="120" s="1"/>
  <c r="L46" i="120" s="1"/>
  <c r="J46" i="120"/>
  <c r="I46" i="121"/>
  <c r="J46" i="121"/>
  <c r="K46" i="121"/>
  <c r="L46" i="121" s="1"/>
  <c r="I46" i="122"/>
  <c r="K46" i="122" s="1"/>
  <c r="L46" i="122" s="1"/>
  <c r="J46" i="122"/>
  <c r="I46" i="131"/>
  <c r="K46" i="131" s="1"/>
  <c r="L46" i="131" s="1"/>
  <c r="J46" i="131"/>
  <c r="I46" i="132"/>
  <c r="K46" i="132" s="1"/>
  <c r="L46" i="132" s="1"/>
  <c r="J46" i="132"/>
  <c r="I46" i="134"/>
  <c r="J46" i="134"/>
  <c r="K46" i="134"/>
  <c r="L46" i="134" s="1"/>
  <c r="I46" i="135"/>
  <c r="K46" i="135" s="1"/>
  <c r="L46" i="135" s="1"/>
  <c r="J46" i="135"/>
  <c r="I7" i="96"/>
  <c r="K7" i="96" s="1"/>
  <c r="L7" i="96" s="1"/>
  <c r="J7" i="96"/>
  <c r="I7" i="116"/>
  <c r="K7" i="116" s="1"/>
  <c r="L7" i="116" s="1"/>
  <c r="J7" i="116"/>
  <c r="I7" i="120"/>
  <c r="K7" i="120" s="1"/>
  <c r="L7" i="120" s="1"/>
  <c r="J7" i="120"/>
  <c r="I8" i="96"/>
  <c r="K8" i="96" s="1"/>
  <c r="L8" i="96" s="1"/>
  <c r="J8" i="96"/>
  <c r="I8" i="116"/>
  <c r="J8" i="116"/>
  <c r="K8" i="116"/>
  <c r="L8" i="116" s="1"/>
  <c r="I8" i="120"/>
  <c r="K8" i="120" s="1"/>
  <c r="L8" i="120" s="1"/>
  <c r="J8" i="120"/>
  <c r="I9" i="96"/>
  <c r="K9" i="96" s="1"/>
  <c r="L9" i="96" s="1"/>
  <c r="J9" i="96"/>
  <c r="I9" i="116"/>
  <c r="K9" i="116" s="1"/>
  <c r="L9" i="116" s="1"/>
  <c r="J9" i="116"/>
  <c r="I9" i="120"/>
  <c r="J9" i="120"/>
  <c r="K9" i="120" s="1"/>
  <c r="L9" i="120" s="1"/>
  <c r="I10" i="96"/>
  <c r="J10" i="96"/>
  <c r="K10" i="96"/>
  <c r="L10" i="96" s="1"/>
  <c r="I10" i="116"/>
  <c r="K10" i="116" s="1"/>
  <c r="L10" i="116" s="1"/>
  <c r="J10" i="116"/>
  <c r="I10" i="120"/>
  <c r="J10" i="120"/>
  <c r="K10" i="120"/>
  <c r="L10" i="120" s="1"/>
  <c r="I11" i="96"/>
  <c r="K11" i="96" s="1"/>
  <c r="L11" i="96" s="1"/>
  <c r="J11" i="96"/>
  <c r="I11" i="116"/>
  <c r="J11" i="116"/>
  <c r="K11" i="116" s="1"/>
  <c r="L11" i="116" s="1"/>
  <c r="I11" i="120"/>
  <c r="K11" i="120" s="1"/>
  <c r="L11" i="120" s="1"/>
  <c r="J11" i="120"/>
  <c r="I12" i="96"/>
  <c r="K12" i="96" s="1"/>
  <c r="L12" i="96" s="1"/>
  <c r="J12" i="96"/>
  <c r="I12" i="116"/>
  <c r="J12" i="116"/>
  <c r="K12" i="116"/>
  <c r="L12" i="116" s="1"/>
  <c r="I12" i="120"/>
  <c r="K12" i="120" s="1"/>
  <c r="L12" i="120" s="1"/>
  <c r="J12" i="120"/>
  <c r="I13" i="96"/>
  <c r="J13" i="96"/>
  <c r="K13" i="96" s="1"/>
  <c r="L13" i="96" s="1"/>
  <c r="I13" i="116"/>
  <c r="K13" i="116" s="1"/>
  <c r="L13" i="116" s="1"/>
  <c r="J13" i="116"/>
  <c r="I13" i="120"/>
  <c r="J13" i="120"/>
  <c r="K13" i="120" s="1"/>
  <c r="L13" i="120" s="1"/>
  <c r="I14" i="96"/>
  <c r="J14" i="96"/>
  <c r="K14" i="96"/>
  <c r="L14" i="96" s="1"/>
  <c r="I14" i="116"/>
  <c r="K14" i="116" s="1"/>
  <c r="L14" i="116" s="1"/>
  <c r="J14" i="116"/>
  <c r="I14" i="120"/>
  <c r="J14" i="120"/>
  <c r="K14" i="120"/>
  <c r="L14" i="120" s="1"/>
  <c r="I15" i="96"/>
  <c r="K15" i="96" s="1"/>
  <c r="L15" i="96" s="1"/>
  <c r="J15" i="96"/>
  <c r="I15" i="116"/>
  <c r="J15" i="116"/>
  <c r="K15" i="116" s="1"/>
  <c r="L15" i="116" s="1"/>
  <c r="I15" i="120"/>
  <c r="K15" i="120" s="1"/>
  <c r="L15" i="120" s="1"/>
  <c r="J15" i="120"/>
  <c r="I16" i="96"/>
  <c r="K16" i="96" s="1"/>
  <c r="L16" i="96" s="1"/>
  <c r="J16" i="96"/>
  <c r="I16" i="116"/>
  <c r="J16" i="116"/>
  <c r="K16" i="116"/>
  <c r="L16" i="116" s="1"/>
  <c r="I16" i="120"/>
  <c r="K16" i="120" s="1"/>
  <c r="L16" i="120" s="1"/>
  <c r="J16" i="120"/>
  <c r="I17" i="96"/>
  <c r="J17" i="96"/>
  <c r="K17" i="96" s="1"/>
  <c r="L17" i="96" s="1"/>
  <c r="I17" i="116"/>
  <c r="K17" i="116" s="1"/>
  <c r="L17" i="116" s="1"/>
  <c r="J17" i="116"/>
  <c r="I17" i="120"/>
  <c r="J17" i="120"/>
  <c r="K17" i="120" s="1"/>
  <c r="L17" i="120" s="1"/>
  <c r="I18" i="96"/>
  <c r="J18" i="96"/>
  <c r="K18" i="96"/>
  <c r="L18" i="96" s="1"/>
  <c r="I18" i="116"/>
  <c r="K18" i="116" s="1"/>
  <c r="L18" i="116" s="1"/>
  <c r="J18" i="116"/>
  <c r="I18" i="120"/>
  <c r="J18" i="120"/>
  <c r="K18" i="120"/>
  <c r="L18" i="120" s="1"/>
  <c r="I19" i="96"/>
  <c r="K19" i="96" s="1"/>
  <c r="L19" i="96" s="1"/>
  <c r="J19" i="96"/>
  <c r="I19" i="116"/>
  <c r="J19" i="116"/>
  <c r="K19" i="116" s="1"/>
  <c r="L19" i="116" s="1"/>
  <c r="I19" i="120"/>
  <c r="K19" i="120" s="1"/>
  <c r="L19" i="120" s="1"/>
  <c r="J19" i="120"/>
  <c r="I20" i="96"/>
  <c r="K20" i="96" s="1"/>
  <c r="L20" i="96" s="1"/>
  <c r="J20" i="96"/>
  <c r="I20" i="116"/>
  <c r="J20" i="116"/>
  <c r="K20" i="116"/>
  <c r="L20" i="116" s="1"/>
  <c r="I20" i="120"/>
  <c r="K20" i="120" s="1"/>
  <c r="L20" i="120" s="1"/>
  <c r="J20" i="120"/>
  <c r="I21" i="96"/>
  <c r="J21" i="96"/>
  <c r="K21" i="96" s="1"/>
  <c r="L21" i="96" s="1"/>
  <c r="I21" i="116"/>
  <c r="K21" i="116" s="1"/>
  <c r="L21" i="116" s="1"/>
  <c r="J21" i="116"/>
  <c r="I21" i="120"/>
  <c r="J21" i="120"/>
  <c r="K21" i="120" s="1"/>
  <c r="L21" i="120" s="1"/>
  <c r="I22" i="96"/>
  <c r="J22" i="96"/>
  <c r="K22" i="96"/>
  <c r="L22" i="96" s="1"/>
  <c r="I22" i="116"/>
  <c r="K22" i="116" s="1"/>
  <c r="L22" i="116" s="1"/>
  <c r="J22" i="116"/>
  <c r="I22" i="120"/>
  <c r="J22" i="120"/>
  <c r="K22" i="120"/>
  <c r="L22" i="120" s="1"/>
  <c r="I23" i="96"/>
  <c r="K23" i="96" s="1"/>
  <c r="L23" i="96" s="1"/>
  <c r="J23" i="96"/>
  <c r="I23" i="116"/>
  <c r="J23" i="116"/>
  <c r="K23" i="116" s="1"/>
  <c r="L23" i="116" s="1"/>
  <c r="I23" i="120"/>
  <c r="K23" i="120" s="1"/>
  <c r="J23" i="120"/>
  <c r="L23" i="120"/>
  <c r="I24" i="96"/>
  <c r="K24" i="96" s="1"/>
  <c r="L24" i="96" s="1"/>
  <c r="J24" i="96"/>
  <c r="I24" i="116"/>
  <c r="J24" i="116"/>
  <c r="K24" i="116"/>
  <c r="L24" i="116" s="1"/>
  <c r="I24" i="120"/>
  <c r="K24" i="120" s="1"/>
  <c r="L24" i="120" s="1"/>
  <c r="J24" i="120"/>
  <c r="I25" i="96"/>
  <c r="J25" i="96"/>
  <c r="K25" i="96" s="1"/>
  <c r="L25" i="96" s="1"/>
  <c r="I25" i="116"/>
  <c r="K25" i="116" s="1"/>
  <c r="L25" i="116" s="1"/>
  <c r="J25" i="116"/>
  <c r="I25" i="120"/>
  <c r="J25" i="120"/>
  <c r="K25" i="120" s="1"/>
  <c r="L25" i="120" s="1"/>
  <c r="I152" i="96"/>
  <c r="J152" i="96"/>
  <c r="K152" i="96"/>
  <c r="L152" i="96" s="1"/>
  <c r="I152" i="122"/>
  <c r="J152" i="122"/>
  <c r="I6" i="96"/>
  <c r="J6" i="96"/>
  <c r="K6" i="96"/>
  <c r="L6" i="96" s="1"/>
  <c r="I6" i="116"/>
  <c r="K6" i="116" s="1"/>
  <c r="J6" i="116"/>
  <c r="L6" i="116"/>
  <c r="I6" i="120"/>
  <c r="K6" i="120" s="1"/>
  <c r="L6" i="120" s="1"/>
  <c r="J6" i="120"/>
  <c r="I152" i="135"/>
  <c r="K152" i="135" s="1"/>
  <c r="L152" i="135" s="1"/>
  <c r="J152" i="135"/>
  <c r="I7" i="135"/>
  <c r="J7" i="135"/>
  <c r="K7" i="135"/>
  <c r="L7" i="135" s="1"/>
  <c r="I8" i="135"/>
  <c r="K8" i="135" s="1"/>
  <c r="L8" i="135" s="1"/>
  <c r="J8" i="135"/>
  <c r="I9" i="135"/>
  <c r="J9" i="135"/>
  <c r="K9" i="135"/>
  <c r="L9" i="135"/>
  <c r="I10" i="135"/>
  <c r="K10" i="135" s="1"/>
  <c r="L10" i="135" s="1"/>
  <c r="J10" i="135"/>
  <c r="I11" i="135"/>
  <c r="J11" i="135"/>
  <c r="K11" i="135"/>
  <c r="L11" i="135" s="1"/>
  <c r="I12" i="135"/>
  <c r="J12" i="135"/>
  <c r="I13" i="135"/>
  <c r="J13" i="135"/>
  <c r="K13" i="135"/>
  <c r="L13" i="135"/>
  <c r="I14" i="135"/>
  <c r="K14" i="135" s="1"/>
  <c r="L14" i="135" s="1"/>
  <c r="J14" i="135"/>
  <c r="I15" i="135"/>
  <c r="J15" i="135"/>
  <c r="K15" i="135"/>
  <c r="L15" i="135" s="1"/>
  <c r="I16" i="135"/>
  <c r="J16" i="135"/>
  <c r="K16" i="135"/>
  <c r="L16" i="135" s="1"/>
  <c r="I17" i="135"/>
  <c r="J17" i="135"/>
  <c r="K17" i="135"/>
  <c r="L17" i="135" s="1"/>
  <c r="I18" i="135"/>
  <c r="K18" i="135" s="1"/>
  <c r="L18" i="135" s="1"/>
  <c r="J18" i="135"/>
  <c r="I19" i="135"/>
  <c r="K19" i="135" s="1"/>
  <c r="L19" i="135" s="1"/>
  <c r="J19" i="135"/>
  <c r="I20" i="135"/>
  <c r="J20" i="135"/>
  <c r="K20" i="135"/>
  <c r="L20" i="135" s="1"/>
  <c r="I21" i="135"/>
  <c r="J21" i="135"/>
  <c r="K21" i="135"/>
  <c r="L21" i="135" s="1"/>
  <c r="I22" i="135"/>
  <c r="K22" i="135" s="1"/>
  <c r="L22" i="135" s="1"/>
  <c r="J22" i="135"/>
  <c r="I23" i="135"/>
  <c r="K23" i="135" s="1"/>
  <c r="L23" i="135" s="1"/>
  <c r="J23" i="135"/>
  <c r="I24" i="135"/>
  <c r="J24" i="135"/>
  <c r="K24" i="135" s="1"/>
  <c r="L24" i="135" s="1"/>
  <c r="I25" i="135"/>
  <c r="J25" i="135"/>
  <c r="K25" i="135"/>
  <c r="L25" i="135" s="1"/>
  <c r="I6" i="135"/>
  <c r="J6" i="135"/>
  <c r="K6" i="135"/>
  <c r="L6" i="135" s="1"/>
  <c r="I153" i="134"/>
  <c r="J153" i="134"/>
  <c r="K153" i="134"/>
  <c r="L153" i="134"/>
  <c r="I154" i="134"/>
  <c r="K154" i="134" s="1"/>
  <c r="L154" i="134" s="1"/>
  <c r="J154" i="134"/>
  <c r="I155" i="134"/>
  <c r="J155" i="134"/>
  <c r="K155" i="134" s="1"/>
  <c r="L155" i="134" s="1"/>
  <c r="I156" i="134"/>
  <c r="K156" i="134" s="1"/>
  <c r="L156" i="134" s="1"/>
  <c r="J156" i="134"/>
  <c r="I157" i="134"/>
  <c r="J157" i="134"/>
  <c r="K157" i="134"/>
  <c r="L157" i="134" s="1"/>
  <c r="I158" i="134"/>
  <c r="J158" i="134"/>
  <c r="I159" i="134"/>
  <c r="K159" i="134" s="1"/>
  <c r="L159" i="134" s="1"/>
  <c r="J159" i="134"/>
  <c r="I160" i="134"/>
  <c r="J160" i="134"/>
  <c r="K160" i="134" s="1"/>
  <c r="L160" i="134" s="1"/>
  <c r="I161" i="134"/>
  <c r="J161" i="134"/>
  <c r="K161" i="134"/>
  <c r="L161" i="134"/>
  <c r="I162" i="134"/>
  <c r="K162" i="134" s="1"/>
  <c r="L162" i="134" s="1"/>
  <c r="J162" i="134"/>
  <c r="I163" i="134"/>
  <c r="J163" i="134"/>
  <c r="K163" i="134" s="1"/>
  <c r="L163" i="134" s="1"/>
  <c r="I164" i="134"/>
  <c r="K164" i="134" s="1"/>
  <c r="L164" i="134" s="1"/>
  <c r="J164" i="134"/>
  <c r="I165" i="134"/>
  <c r="J165" i="134"/>
  <c r="K165" i="134"/>
  <c r="L165" i="134" s="1"/>
  <c r="I166" i="134"/>
  <c r="J166" i="134"/>
  <c r="I167" i="134"/>
  <c r="K167" i="134" s="1"/>
  <c r="L167" i="134" s="1"/>
  <c r="J167" i="134"/>
  <c r="I168" i="134"/>
  <c r="J168" i="134"/>
  <c r="K168" i="134" s="1"/>
  <c r="L168" i="134" s="1"/>
  <c r="I169" i="134"/>
  <c r="J169" i="134"/>
  <c r="K169" i="134"/>
  <c r="L169" i="134"/>
  <c r="I170" i="134"/>
  <c r="K170" i="134" s="1"/>
  <c r="L170" i="134" s="1"/>
  <c r="J170" i="134"/>
  <c r="I153" i="122"/>
  <c r="J153" i="122"/>
  <c r="K153" i="122" s="1"/>
  <c r="L153" i="122" s="1"/>
  <c r="I154" i="122"/>
  <c r="K154" i="122" s="1"/>
  <c r="L154" i="122" s="1"/>
  <c r="J154" i="122"/>
  <c r="I155" i="122"/>
  <c r="J155" i="122"/>
  <c r="K155" i="122"/>
  <c r="L155" i="122" s="1"/>
  <c r="I156" i="122"/>
  <c r="J156" i="122"/>
  <c r="I157" i="122"/>
  <c r="K157" i="122" s="1"/>
  <c r="L157" i="122" s="1"/>
  <c r="J157" i="122"/>
  <c r="I158" i="122"/>
  <c r="J158" i="122"/>
  <c r="K158" i="122" s="1"/>
  <c r="L158" i="122" s="1"/>
  <c r="I159" i="122"/>
  <c r="J159" i="122"/>
  <c r="K159" i="122"/>
  <c r="L159" i="122"/>
  <c r="I160" i="122"/>
  <c r="K160" i="122" s="1"/>
  <c r="L160" i="122" s="1"/>
  <c r="J160" i="122"/>
  <c r="I161" i="122"/>
  <c r="K161" i="122" s="1"/>
  <c r="L161" i="122" s="1"/>
  <c r="J161" i="122"/>
  <c r="I162" i="122"/>
  <c r="K162" i="122" s="1"/>
  <c r="L162" i="122" s="1"/>
  <c r="J162" i="122"/>
  <c r="I163" i="122"/>
  <c r="J163" i="122"/>
  <c r="K163" i="122"/>
  <c r="L163" i="122" s="1"/>
  <c r="I164" i="122"/>
  <c r="J164" i="122"/>
  <c r="I165" i="122"/>
  <c r="K165" i="122" s="1"/>
  <c r="L165" i="122" s="1"/>
  <c r="J165" i="122"/>
  <c r="I166" i="122"/>
  <c r="K166" i="122" s="1"/>
  <c r="L166" i="122" s="1"/>
  <c r="J166" i="122"/>
  <c r="I167" i="122"/>
  <c r="J167" i="122"/>
  <c r="K167" i="122"/>
  <c r="L167" i="122"/>
  <c r="I168" i="122"/>
  <c r="K168" i="122" s="1"/>
  <c r="L168" i="122" s="1"/>
  <c r="J168" i="122"/>
  <c r="I169" i="122"/>
  <c r="K169" i="122" s="1"/>
  <c r="L169" i="122" s="1"/>
  <c r="J169" i="122"/>
  <c r="I170" i="122"/>
  <c r="K170" i="122" s="1"/>
  <c r="L170" i="122" s="1"/>
  <c r="J170" i="122"/>
  <c r="I171" i="122"/>
  <c r="J171" i="122"/>
  <c r="K171" i="122"/>
  <c r="L171" i="122" s="1"/>
  <c r="I172" i="122"/>
  <c r="J172" i="122"/>
  <c r="I173" i="122"/>
  <c r="K173" i="122" s="1"/>
  <c r="L173" i="122" s="1"/>
  <c r="J173" i="122"/>
  <c r="I174" i="122"/>
  <c r="K174" i="122" s="1"/>
  <c r="L174" i="122" s="1"/>
  <c r="J174" i="122"/>
  <c r="I175" i="122"/>
  <c r="J175" i="122"/>
  <c r="K175" i="122"/>
  <c r="L175" i="122" s="1"/>
  <c r="I176" i="122"/>
  <c r="K176" i="122" s="1"/>
  <c r="L176" i="122" s="1"/>
  <c r="J176" i="122"/>
  <c r="I177" i="122"/>
  <c r="K177" i="122" s="1"/>
  <c r="L177" i="122" s="1"/>
  <c r="J177" i="122"/>
  <c r="I178" i="122"/>
  <c r="K178" i="122" s="1"/>
  <c r="L178" i="122" s="1"/>
  <c r="J178" i="122"/>
  <c r="I179" i="122"/>
  <c r="J179" i="122"/>
  <c r="K179" i="122"/>
  <c r="L179" i="122" s="1"/>
  <c r="I180" i="122"/>
  <c r="K180" i="122" s="1"/>
  <c r="L180" i="122" s="1"/>
  <c r="J180" i="122"/>
  <c r="I181" i="122"/>
  <c r="K181" i="122" s="1"/>
  <c r="L181" i="122" s="1"/>
  <c r="J181" i="122"/>
  <c r="I182" i="122"/>
  <c r="K182" i="122" s="1"/>
  <c r="L182" i="122" s="1"/>
  <c r="J182" i="122"/>
  <c r="I183" i="122"/>
  <c r="J183" i="122"/>
  <c r="K183" i="122"/>
  <c r="L183" i="122" s="1"/>
  <c r="I184" i="122"/>
  <c r="K184" i="122" s="1"/>
  <c r="L184" i="122" s="1"/>
  <c r="J184" i="122"/>
  <c r="I185" i="122"/>
  <c r="K185" i="122" s="1"/>
  <c r="L185" i="122" s="1"/>
  <c r="J185" i="122"/>
  <c r="I186" i="122"/>
  <c r="K186" i="122" s="1"/>
  <c r="L186" i="122" s="1"/>
  <c r="J186" i="122"/>
  <c r="I187" i="122"/>
  <c r="J187" i="122"/>
  <c r="K187" i="122"/>
  <c r="L187" i="122" s="1"/>
  <c r="I188" i="122"/>
  <c r="K188" i="122" s="1"/>
  <c r="L188" i="122" s="1"/>
  <c r="J188" i="122"/>
  <c r="I189" i="122"/>
  <c r="K189" i="122" s="1"/>
  <c r="L189" i="122" s="1"/>
  <c r="J189" i="122"/>
  <c r="I190" i="122"/>
  <c r="K190" i="122" s="1"/>
  <c r="L190" i="122" s="1"/>
  <c r="J190" i="122"/>
  <c r="I191" i="122"/>
  <c r="J191" i="122"/>
  <c r="K191" i="122"/>
  <c r="L191" i="122" s="1"/>
  <c r="I152" i="121"/>
  <c r="K152" i="121" s="1"/>
  <c r="L152" i="121" s="1"/>
  <c r="J152" i="121"/>
  <c r="I153" i="121"/>
  <c r="K153" i="121" s="1"/>
  <c r="L153" i="121" s="1"/>
  <c r="J153" i="121"/>
  <c r="I154" i="121"/>
  <c r="K154" i="121" s="1"/>
  <c r="L154" i="121" s="1"/>
  <c r="J154" i="121"/>
  <c r="I155" i="121"/>
  <c r="J155" i="121"/>
  <c r="K155" i="121"/>
  <c r="L155" i="121" s="1"/>
  <c r="I156" i="121"/>
  <c r="K156" i="121" s="1"/>
  <c r="L156" i="121" s="1"/>
  <c r="J156" i="121"/>
  <c r="I157" i="121"/>
  <c r="K157" i="121" s="1"/>
  <c r="L157" i="121" s="1"/>
  <c r="J157" i="121"/>
  <c r="I158" i="121"/>
  <c r="K158" i="121" s="1"/>
  <c r="L158" i="121" s="1"/>
  <c r="J158" i="121"/>
  <c r="I159" i="121"/>
  <c r="J159" i="121"/>
  <c r="K159" i="121"/>
  <c r="L159" i="121" s="1"/>
  <c r="I160" i="121"/>
  <c r="K160" i="121" s="1"/>
  <c r="L160" i="121" s="1"/>
  <c r="J160" i="121"/>
  <c r="I161" i="121"/>
  <c r="K161" i="121" s="1"/>
  <c r="L161" i="121" s="1"/>
  <c r="J161" i="121"/>
  <c r="I162" i="121"/>
  <c r="K162" i="121" s="1"/>
  <c r="L162" i="121" s="1"/>
  <c r="J162" i="121"/>
  <c r="I163" i="121"/>
  <c r="J163" i="121"/>
  <c r="K163" i="121"/>
  <c r="L163" i="121" s="1"/>
  <c r="I164" i="121"/>
  <c r="K164" i="121" s="1"/>
  <c r="L164" i="121" s="1"/>
  <c r="J164" i="121"/>
  <c r="I165" i="121"/>
  <c r="K165" i="121" s="1"/>
  <c r="L165" i="121" s="1"/>
  <c r="J165" i="121"/>
  <c r="I166" i="121"/>
  <c r="K166" i="121" s="1"/>
  <c r="L166" i="121" s="1"/>
  <c r="J166" i="121"/>
  <c r="I167" i="121"/>
  <c r="J167" i="121"/>
  <c r="K167" i="121"/>
  <c r="L167" i="121" s="1"/>
  <c r="I168" i="121"/>
  <c r="K168" i="121" s="1"/>
  <c r="L168" i="121" s="1"/>
  <c r="J168" i="121"/>
  <c r="I169" i="121"/>
  <c r="K169" i="121" s="1"/>
  <c r="L169" i="121" s="1"/>
  <c r="J169" i="121"/>
  <c r="I170" i="121"/>
  <c r="K170" i="121" s="1"/>
  <c r="L170" i="121" s="1"/>
  <c r="J170" i="121"/>
  <c r="I171" i="121"/>
  <c r="J171" i="121"/>
  <c r="K171" i="121"/>
  <c r="L171" i="121" s="1"/>
  <c r="I172" i="121"/>
  <c r="K172" i="121" s="1"/>
  <c r="L172" i="121" s="1"/>
  <c r="J172" i="121"/>
  <c r="I173" i="121"/>
  <c r="K173" i="121" s="1"/>
  <c r="L173" i="121" s="1"/>
  <c r="J173" i="121"/>
  <c r="I174" i="121"/>
  <c r="K174" i="121" s="1"/>
  <c r="L174" i="121" s="1"/>
  <c r="J174" i="121"/>
  <c r="I175" i="121"/>
  <c r="J175" i="121"/>
  <c r="K175" i="121"/>
  <c r="L175" i="121" s="1"/>
  <c r="I176" i="121"/>
  <c r="K176" i="121" s="1"/>
  <c r="L176" i="121" s="1"/>
  <c r="J176" i="121"/>
  <c r="I177" i="121"/>
  <c r="K177" i="121" s="1"/>
  <c r="L177" i="121" s="1"/>
  <c r="J177" i="121"/>
  <c r="I178" i="121"/>
  <c r="K178" i="121" s="1"/>
  <c r="L178" i="121" s="1"/>
  <c r="J178" i="121"/>
  <c r="I179" i="121"/>
  <c r="J179" i="121"/>
  <c r="K179" i="121"/>
  <c r="L179" i="121" s="1"/>
  <c r="I180" i="121"/>
  <c r="K180" i="121" s="1"/>
  <c r="L180" i="121" s="1"/>
  <c r="J180" i="121"/>
  <c r="I181" i="121"/>
  <c r="K181" i="121" s="1"/>
  <c r="L181" i="121" s="1"/>
  <c r="J181" i="121"/>
  <c r="I182" i="121"/>
  <c r="K182" i="121" s="1"/>
  <c r="L182" i="121" s="1"/>
  <c r="J182" i="121"/>
  <c r="I183" i="121"/>
  <c r="J183" i="121"/>
  <c r="K183" i="121"/>
  <c r="L183" i="121" s="1"/>
  <c r="I184" i="121"/>
  <c r="K184" i="121" s="1"/>
  <c r="L184" i="121" s="1"/>
  <c r="J184" i="121"/>
  <c r="I185" i="121"/>
  <c r="K185" i="121" s="1"/>
  <c r="L185" i="121" s="1"/>
  <c r="J185" i="121"/>
  <c r="I186" i="121"/>
  <c r="K186" i="121" s="1"/>
  <c r="L186" i="121" s="1"/>
  <c r="J186" i="121"/>
  <c r="I187" i="121"/>
  <c r="J187" i="121"/>
  <c r="K187" i="121"/>
  <c r="L187" i="121" s="1"/>
  <c r="I188" i="121"/>
  <c r="K188" i="121" s="1"/>
  <c r="L188" i="121" s="1"/>
  <c r="J188" i="121"/>
  <c r="I189" i="121"/>
  <c r="K189" i="121" s="1"/>
  <c r="L189" i="121" s="1"/>
  <c r="J189" i="121"/>
  <c r="I190" i="121"/>
  <c r="K190" i="121" s="1"/>
  <c r="L190" i="121" s="1"/>
  <c r="J190" i="121"/>
  <c r="I191" i="121"/>
  <c r="J191" i="121"/>
  <c r="K191" i="121"/>
  <c r="L191" i="121" s="1"/>
  <c r="I192" i="121"/>
  <c r="K192" i="121" s="1"/>
  <c r="L192" i="121" s="1"/>
  <c r="J192" i="121"/>
  <c r="I193" i="121"/>
  <c r="K193" i="121" s="1"/>
  <c r="L193" i="121" s="1"/>
  <c r="J193" i="121"/>
  <c r="I152" i="120"/>
  <c r="K152" i="120" s="1"/>
  <c r="L152" i="120" s="1"/>
  <c r="J152" i="120"/>
  <c r="I153" i="120"/>
  <c r="K153" i="120" s="1"/>
  <c r="L153" i="120" s="1"/>
  <c r="J153" i="120"/>
  <c r="I154" i="120"/>
  <c r="J154" i="120"/>
  <c r="K154" i="120"/>
  <c r="L154" i="120" s="1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J158" i="120"/>
  <c r="K158" i="120"/>
  <c r="L158" i="120" s="1"/>
  <c r="I159" i="120"/>
  <c r="J159" i="120"/>
  <c r="I160" i="120"/>
  <c r="K160" i="120" s="1"/>
  <c r="L160" i="120" s="1"/>
  <c r="J160" i="120"/>
  <c r="I161" i="120"/>
  <c r="K161" i="120" s="1"/>
  <c r="L161" i="120" s="1"/>
  <c r="J161" i="120"/>
  <c r="I162" i="120"/>
  <c r="J162" i="120"/>
  <c r="K162" i="120"/>
  <c r="L162" i="120" s="1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J166" i="120"/>
  <c r="K166" i="120"/>
  <c r="L166" i="120" s="1"/>
  <c r="I167" i="120"/>
  <c r="J167" i="120"/>
  <c r="I168" i="120"/>
  <c r="K168" i="120" s="1"/>
  <c r="L168" i="120" s="1"/>
  <c r="J168" i="120"/>
  <c r="I169" i="120"/>
  <c r="K169" i="120" s="1"/>
  <c r="L169" i="120" s="1"/>
  <c r="J169" i="120"/>
  <c r="I170" i="120"/>
  <c r="J170" i="120"/>
  <c r="K170" i="120"/>
  <c r="L170" i="120" s="1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J174" i="120"/>
  <c r="K174" i="120"/>
  <c r="L174" i="120" s="1"/>
  <c r="I175" i="120"/>
  <c r="J175" i="120"/>
  <c r="I176" i="120"/>
  <c r="K176" i="120" s="1"/>
  <c r="L176" i="120" s="1"/>
  <c r="J176" i="120"/>
  <c r="I177" i="120"/>
  <c r="K177" i="120" s="1"/>
  <c r="L177" i="120" s="1"/>
  <c r="J177" i="120"/>
  <c r="I178" i="120"/>
  <c r="J178" i="120"/>
  <c r="K178" i="120"/>
  <c r="L178" i="120" s="1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J182" i="120"/>
  <c r="K182" i="120"/>
  <c r="L182" i="120" s="1"/>
  <c r="I183" i="120"/>
  <c r="J183" i="120"/>
  <c r="I184" i="120"/>
  <c r="K184" i="120" s="1"/>
  <c r="L184" i="120" s="1"/>
  <c r="J184" i="120"/>
  <c r="I185" i="120"/>
  <c r="K185" i="120" s="1"/>
  <c r="L185" i="120" s="1"/>
  <c r="J185" i="120"/>
  <c r="I186" i="120"/>
  <c r="J186" i="120"/>
  <c r="K186" i="120"/>
  <c r="L186" i="120" s="1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J153" i="96"/>
  <c r="K153" i="96"/>
  <c r="L153" i="96" s="1"/>
  <c r="I154" i="96"/>
  <c r="J154" i="96"/>
  <c r="K154" i="96"/>
  <c r="L154" i="96" s="1"/>
  <c r="I155" i="96"/>
  <c r="J155" i="96"/>
  <c r="I156" i="96"/>
  <c r="J156" i="96"/>
  <c r="K156" i="96"/>
  <c r="L156" i="96" s="1"/>
  <c r="I157" i="96"/>
  <c r="J157" i="96"/>
  <c r="K157" i="96"/>
  <c r="L157" i="96" s="1"/>
  <c r="I158" i="96"/>
  <c r="J158" i="96"/>
  <c r="K158" i="96"/>
  <c r="L158" i="96"/>
  <c r="I159" i="96"/>
  <c r="K159" i="96" s="1"/>
  <c r="L159" i="96" s="1"/>
  <c r="J159" i="96"/>
  <c r="I160" i="96"/>
  <c r="J160" i="96"/>
  <c r="K160" i="96"/>
  <c r="L160" i="96" s="1"/>
  <c r="I161" i="96"/>
  <c r="J161" i="96"/>
  <c r="K161" i="96"/>
  <c r="L161" i="96" s="1"/>
  <c r="I162" i="96"/>
  <c r="J162" i="96"/>
  <c r="K162" i="96"/>
  <c r="L162" i="96" s="1"/>
  <c r="I163" i="96"/>
  <c r="J163" i="96"/>
  <c r="I164" i="96"/>
  <c r="J164" i="96"/>
  <c r="K164" i="96"/>
  <c r="L164" i="96" s="1"/>
  <c r="I165" i="96"/>
  <c r="J165" i="96"/>
  <c r="K165" i="96"/>
  <c r="L165" i="96" s="1"/>
  <c r="I166" i="96"/>
  <c r="J166" i="96"/>
  <c r="K166" i="96"/>
  <c r="L166" i="96"/>
  <c r="I167" i="96"/>
  <c r="K167" i="96" s="1"/>
  <c r="L167" i="96" s="1"/>
  <c r="J167" i="96"/>
  <c r="I168" i="96"/>
  <c r="J168" i="96"/>
  <c r="K168" i="96"/>
  <c r="L168" i="96" s="1"/>
  <c r="I169" i="96"/>
  <c r="J169" i="96"/>
  <c r="K169" i="96"/>
  <c r="L169" i="96" s="1"/>
  <c r="I170" i="96"/>
  <c r="J170" i="96"/>
  <c r="K170" i="96"/>
  <c r="L170" i="96" s="1"/>
  <c r="I171" i="96"/>
  <c r="J171" i="96"/>
  <c r="I172" i="96"/>
  <c r="J172" i="96"/>
  <c r="K172" i="96"/>
  <c r="L172" i="96" s="1"/>
  <c r="I173" i="96"/>
  <c r="J173" i="96"/>
  <c r="K173" i="96"/>
  <c r="L173" i="96" s="1"/>
  <c r="I174" i="96"/>
  <c r="J174" i="96"/>
  <c r="K174" i="96"/>
  <c r="L174" i="96"/>
  <c r="I175" i="96"/>
  <c r="K175" i="96" s="1"/>
  <c r="L175" i="96" s="1"/>
  <c r="J175" i="96"/>
  <c r="I176" i="96"/>
  <c r="J176" i="96"/>
  <c r="K176" i="96"/>
  <c r="L176" i="96" s="1"/>
  <c r="I177" i="96"/>
  <c r="J177" i="96"/>
  <c r="K177" i="96"/>
  <c r="L177" i="96" s="1"/>
  <c r="I178" i="96"/>
  <c r="J178" i="96"/>
  <c r="K178" i="96"/>
  <c r="L178" i="96" s="1"/>
  <c r="I179" i="96"/>
  <c r="J179" i="96"/>
  <c r="I180" i="96"/>
  <c r="J180" i="96"/>
  <c r="K180" i="96"/>
  <c r="L180" i="96" s="1"/>
  <c r="I181" i="96"/>
  <c r="J181" i="96"/>
  <c r="K181" i="96"/>
  <c r="L181" i="96" s="1"/>
  <c r="I182" i="96"/>
  <c r="J182" i="96"/>
  <c r="K182" i="96"/>
  <c r="L182" i="96"/>
  <c r="I183" i="96"/>
  <c r="K183" i="96" s="1"/>
  <c r="L183" i="96" s="1"/>
  <c r="J183" i="96"/>
  <c r="I184" i="96"/>
  <c r="J184" i="96"/>
  <c r="K184" i="96"/>
  <c r="L184" i="96" s="1"/>
  <c r="I185" i="96"/>
  <c r="J185" i="96"/>
  <c r="K185" i="96"/>
  <c r="L185" i="96" s="1"/>
  <c r="I186" i="96"/>
  <c r="J186" i="96"/>
  <c r="K186" i="96"/>
  <c r="L186" i="96" s="1"/>
  <c r="I187" i="96"/>
  <c r="J187" i="96"/>
  <c r="I188" i="96"/>
  <c r="J188" i="96"/>
  <c r="K188" i="96"/>
  <c r="L188" i="96" s="1"/>
  <c r="I189" i="96"/>
  <c r="K189" i="96" s="1"/>
  <c r="L189" i="96" s="1"/>
  <c r="J189" i="96"/>
  <c r="I152" i="116"/>
  <c r="J152" i="116"/>
  <c r="K152" i="116"/>
  <c r="L152" i="116"/>
  <c r="I153" i="116"/>
  <c r="K153" i="116" s="1"/>
  <c r="L153" i="116" s="1"/>
  <c r="J153" i="116"/>
  <c r="I154" i="116"/>
  <c r="J154" i="116"/>
  <c r="K154" i="116"/>
  <c r="L154" i="116"/>
  <c r="I155" i="116"/>
  <c r="K155" i="116" s="1"/>
  <c r="L155" i="116" s="1"/>
  <c r="J155" i="116"/>
  <c r="I156" i="116"/>
  <c r="J156" i="116"/>
  <c r="K156" i="116"/>
  <c r="L156" i="116"/>
  <c r="I157" i="116"/>
  <c r="K157" i="116" s="1"/>
  <c r="L157" i="116" s="1"/>
  <c r="J157" i="116"/>
  <c r="I158" i="116"/>
  <c r="J158" i="116"/>
  <c r="K158" i="116"/>
  <c r="L158" i="116"/>
  <c r="I159" i="116"/>
  <c r="K159" i="116" s="1"/>
  <c r="L159" i="116" s="1"/>
  <c r="J159" i="116"/>
  <c r="I160" i="116"/>
  <c r="J160" i="116"/>
  <c r="K160" i="116"/>
  <c r="L160" i="116"/>
  <c r="I161" i="116"/>
  <c r="K161" i="116" s="1"/>
  <c r="L161" i="116" s="1"/>
  <c r="J161" i="116"/>
  <c r="I162" i="116"/>
  <c r="J162" i="116"/>
  <c r="K162" i="116"/>
  <c r="L162" i="116"/>
  <c r="I163" i="116"/>
  <c r="K163" i="116" s="1"/>
  <c r="L163" i="116" s="1"/>
  <c r="J163" i="116"/>
  <c r="I164" i="116"/>
  <c r="J164" i="116"/>
  <c r="K164" i="116"/>
  <c r="L164" i="116"/>
  <c r="I165" i="116"/>
  <c r="K165" i="116" s="1"/>
  <c r="L165" i="116" s="1"/>
  <c r="J165" i="116"/>
  <c r="I166" i="116"/>
  <c r="J166" i="116"/>
  <c r="K166" i="116"/>
  <c r="L166" i="116"/>
  <c r="I167" i="116"/>
  <c r="K167" i="116" s="1"/>
  <c r="L167" i="116" s="1"/>
  <c r="J167" i="116"/>
  <c r="I168" i="116"/>
  <c r="J168" i="116"/>
  <c r="K168" i="116"/>
  <c r="L168" i="116"/>
  <c r="I169" i="116"/>
  <c r="K169" i="116" s="1"/>
  <c r="L169" i="116" s="1"/>
  <c r="J169" i="116"/>
  <c r="I170" i="116"/>
  <c r="J170" i="116"/>
  <c r="K170" i="116"/>
  <c r="L170" i="116"/>
  <c r="I171" i="116"/>
  <c r="K171" i="116" s="1"/>
  <c r="L171" i="116" s="1"/>
  <c r="J171" i="116"/>
  <c r="I172" i="116"/>
  <c r="J172" i="116"/>
  <c r="K172" i="116"/>
  <c r="L172" i="116"/>
  <c r="I173" i="116"/>
  <c r="K173" i="116" s="1"/>
  <c r="L173" i="116" s="1"/>
  <c r="J173" i="116"/>
  <c r="I174" i="116"/>
  <c r="J174" i="116"/>
  <c r="K174" i="116"/>
  <c r="L174" i="116"/>
  <c r="I175" i="116"/>
  <c r="K175" i="116" s="1"/>
  <c r="L175" i="116" s="1"/>
  <c r="J175" i="116"/>
  <c r="I176" i="116"/>
  <c r="J176" i="116"/>
  <c r="K176" i="116"/>
  <c r="L176" i="116"/>
  <c r="I177" i="116"/>
  <c r="K177" i="116" s="1"/>
  <c r="L177" i="116" s="1"/>
  <c r="J177" i="116"/>
  <c r="I178" i="116"/>
  <c r="J178" i="116"/>
  <c r="K178" i="116"/>
  <c r="L178" i="116"/>
  <c r="I179" i="116"/>
  <c r="K179" i="116" s="1"/>
  <c r="L179" i="116" s="1"/>
  <c r="J179" i="116"/>
  <c r="I180" i="116"/>
  <c r="J180" i="116"/>
  <c r="K180" i="116"/>
  <c r="L180" i="116"/>
  <c r="I181" i="116"/>
  <c r="K181" i="116" s="1"/>
  <c r="L181" i="116" s="1"/>
  <c r="J181" i="116"/>
  <c r="I182" i="116"/>
  <c r="J182" i="116"/>
  <c r="K182" i="116"/>
  <c r="L182" i="116"/>
  <c r="I183" i="116"/>
  <c r="K183" i="116" s="1"/>
  <c r="L183" i="116" s="1"/>
  <c r="J183" i="116"/>
  <c r="I184" i="116"/>
  <c r="J184" i="116"/>
  <c r="K184" i="116"/>
  <c r="L184" i="116"/>
  <c r="I185" i="116"/>
  <c r="K185" i="116" s="1"/>
  <c r="L185" i="116" s="1"/>
  <c r="J185" i="116"/>
  <c r="I186" i="116"/>
  <c r="J186" i="116"/>
  <c r="K186" i="116"/>
  <c r="L186" i="116"/>
  <c r="I187" i="116"/>
  <c r="K187" i="116" s="1"/>
  <c r="L187" i="116" s="1"/>
  <c r="J187" i="116"/>
  <c r="I188" i="116"/>
  <c r="J188" i="116"/>
  <c r="K188" i="116"/>
  <c r="L188" i="116"/>
  <c r="I189" i="116"/>
  <c r="K189" i="116" s="1"/>
  <c r="L189" i="116" s="1"/>
  <c r="J189" i="116"/>
  <c r="I190" i="116"/>
  <c r="J190" i="116"/>
  <c r="K190" i="116"/>
  <c r="L190" i="116"/>
  <c r="I191" i="116"/>
  <c r="K191" i="116" s="1"/>
  <c r="L191" i="116" s="1"/>
  <c r="J191" i="116"/>
  <c r="I192" i="116"/>
  <c r="J192" i="116"/>
  <c r="K192" i="116"/>
  <c r="L192" i="116"/>
  <c r="I153" i="111"/>
  <c r="K153" i="111" s="1"/>
  <c r="L153" i="111" s="1"/>
  <c r="J153" i="111"/>
  <c r="I154" i="111"/>
  <c r="J154" i="111"/>
  <c r="K154" i="111"/>
  <c r="L154" i="111"/>
  <c r="I155" i="111"/>
  <c r="K155" i="111" s="1"/>
  <c r="L155" i="111" s="1"/>
  <c r="J155" i="111"/>
  <c r="I156" i="111"/>
  <c r="J156" i="111"/>
  <c r="K156" i="111"/>
  <c r="L156" i="111"/>
  <c r="I157" i="111"/>
  <c r="K157" i="111" s="1"/>
  <c r="L157" i="111" s="1"/>
  <c r="J157" i="111"/>
  <c r="I158" i="111"/>
  <c r="J158" i="111"/>
  <c r="K158" i="111"/>
  <c r="L158" i="111"/>
  <c r="I159" i="111"/>
  <c r="K159" i="111" s="1"/>
  <c r="L159" i="111" s="1"/>
  <c r="J159" i="111"/>
  <c r="I160" i="111"/>
  <c r="J160" i="111"/>
  <c r="K160" i="111"/>
  <c r="L160" i="111"/>
  <c r="I161" i="111"/>
  <c r="K161" i="111" s="1"/>
  <c r="L161" i="111" s="1"/>
  <c r="J161" i="111"/>
  <c r="I162" i="111"/>
  <c r="J162" i="111"/>
  <c r="K162" i="111"/>
  <c r="L162" i="111"/>
  <c r="I163" i="111"/>
  <c r="K163" i="111" s="1"/>
  <c r="L163" i="111" s="1"/>
  <c r="J163" i="111"/>
  <c r="I164" i="111"/>
  <c r="J164" i="111"/>
  <c r="K164" i="111"/>
  <c r="L164" i="111"/>
  <c r="I165" i="111"/>
  <c r="K165" i="111" s="1"/>
  <c r="L165" i="111" s="1"/>
  <c r="J165" i="111"/>
  <c r="I166" i="111"/>
  <c r="J166" i="111"/>
  <c r="K166" i="111"/>
  <c r="L166" i="111"/>
  <c r="I167" i="111"/>
  <c r="K167" i="111" s="1"/>
  <c r="L167" i="111" s="1"/>
  <c r="J167" i="111"/>
  <c r="I168" i="111"/>
  <c r="J168" i="111"/>
  <c r="K168" i="111"/>
  <c r="L168" i="111"/>
  <c r="I169" i="111"/>
  <c r="K169" i="111" s="1"/>
  <c r="L169" i="111" s="1"/>
  <c r="J169" i="111"/>
  <c r="I170" i="111"/>
  <c r="J170" i="111"/>
  <c r="K170" i="111"/>
  <c r="L170" i="111"/>
  <c r="I171" i="111"/>
  <c r="K171" i="111" s="1"/>
  <c r="L171" i="111" s="1"/>
  <c r="J171" i="111"/>
  <c r="I172" i="111"/>
  <c r="J172" i="111"/>
  <c r="K172" i="111"/>
  <c r="L172" i="111"/>
  <c r="I173" i="111"/>
  <c r="K173" i="111" s="1"/>
  <c r="L173" i="111" s="1"/>
  <c r="J173" i="111"/>
  <c r="I174" i="111"/>
  <c r="J174" i="111"/>
  <c r="K174" i="111"/>
  <c r="L174" i="111"/>
  <c r="I175" i="111"/>
  <c r="K175" i="111" s="1"/>
  <c r="L175" i="111" s="1"/>
  <c r="J175" i="111"/>
  <c r="I176" i="111"/>
  <c r="J176" i="111"/>
  <c r="K176" i="111"/>
  <c r="L176" i="111"/>
  <c r="I177" i="111"/>
  <c r="K177" i="111" s="1"/>
  <c r="L177" i="111" s="1"/>
  <c r="J177" i="111"/>
  <c r="I178" i="111"/>
  <c r="J178" i="111"/>
  <c r="K178" i="111"/>
  <c r="L178" i="111"/>
  <c r="I179" i="111"/>
  <c r="K179" i="111" s="1"/>
  <c r="L179" i="111" s="1"/>
  <c r="J179" i="111"/>
  <c r="I180" i="111"/>
  <c r="J180" i="111"/>
  <c r="K180" i="111"/>
  <c r="L180" i="111"/>
  <c r="I181" i="111"/>
  <c r="K181" i="111" s="1"/>
  <c r="L181" i="111" s="1"/>
  <c r="J181" i="111"/>
  <c r="I182" i="111"/>
  <c r="J182" i="111"/>
  <c r="K182" i="111"/>
  <c r="L182" i="111"/>
  <c r="I183" i="111"/>
  <c r="K183" i="111" s="1"/>
  <c r="L183" i="111" s="1"/>
  <c r="J183" i="111"/>
  <c r="I184" i="111"/>
  <c r="J184" i="111"/>
  <c r="K184" i="111"/>
  <c r="L184" i="111"/>
  <c r="I185" i="111"/>
  <c r="K185" i="111" s="1"/>
  <c r="L185" i="111" s="1"/>
  <c r="J185" i="111"/>
  <c r="I186" i="111"/>
  <c r="J186" i="111"/>
  <c r="K186" i="111"/>
  <c r="L186" i="111"/>
  <c r="I187" i="111"/>
  <c r="K187" i="111" s="1"/>
  <c r="L187" i="111" s="1"/>
  <c r="J187" i="111"/>
  <c r="I188" i="111"/>
  <c r="J188" i="111"/>
  <c r="K188" i="111"/>
  <c r="L188" i="111"/>
  <c r="I189" i="111"/>
  <c r="K189" i="111" s="1"/>
  <c r="L189" i="111" s="1"/>
  <c r="J189" i="111"/>
  <c r="I190" i="111"/>
  <c r="J190" i="111"/>
  <c r="K190" i="111"/>
  <c r="L190" i="111"/>
  <c r="I191" i="111"/>
  <c r="K191" i="111" s="1"/>
  <c r="L191" i="111" s="1"/>
  <c r="J191" i="111"/>
  <c r="I153" i="105"/>
  <c r="J153" i="105"/>
  <c r="K153" i="105"/>
  <c r="L153" i="105"/>
  <c r="I154" i="105"/>
  <c r="J154" i="105"/>
  <c r="K154" i="105" s="1"/>
  <c r="L154" i="105" s="1"/>
  <c r="I155" i="105"/>
  <c r="K155" i="105" s="1"/>
  <c r="L155" i="105" s="1"/>
  <c r="J155" i="105"/>
  <c r="I156" i="105"/>
  <c r="K156" i="105" s="1"/>
  <c r="L156" i="105" s="1"/>
  <c r="J156" i="105"/>
  <c r="I157" i="105"/>
  <c r="J157" i="105"/>
  <c r="K157" i="105"/>
  <c r="L157" i="105"/>
  <c r="I158" i="105"/>
  <c r="J158" i="105"/>
  <c r="K158" i="105" s="1"/>
  <c r="L158" i="105" s="1"/>
  <c r="I159" i="105"/>
  <c r="K159" i="105" s="1"/>
  <c r="L159" i="105" s="1"/>
  <c r="J159" i="105"/>
  <c r="I160" i="105"/>
  <c r="K160" i="105" s="1"/>
  <c r="L160" i="105" s="1"/>
  <c r="J160" i="105"/>
  <c r="I161" i="105"/>
  <c r="J161" i="105"/>
  <c r="K161" i="105"/>
  <c r="L161" i="105"/>
  <c r="I162" i="105"/>
  <c r="J162" i="105"/>
  <c r="K162" i="105" s="1"/>
  <c r="L162" i="105" s="1"/>
  <c r="I163" i="105"/>
  <c r="K163" i="105" s="1"/>
  <c r="L163" i="105" s="1"/>
  <c r="J163" i="105"/>
  <c r="I164" i="105"/>
  <c r="K164" i="105" s="1"/>
  <c r="L164" i="105" s="1"/>
  <c r="J164" i="105"/>
  <c r="I165" i="105"/>
  <c r="J165" i="105"/>
  <c r="K165" i="105"/>
  <c r="L165" i="105"/>
  <c r="I166" i="105"/>
  <c r="J166" i="105"/>
  <c r="K166" i="105" s="1"/>
  <c r="L166" i="105" s="1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/>
  <c r="L169" i="105"/>
  <c r="I170" i="105"/>
  <c r="J170" i="105"/>
  <c r="K170" i="105"/>
  <c r="L170" i="105" s="1"/>
  <c r="I171" i="105"/>
  <c r="K171" i="105" s="1"/>
  <c r="L171" i="105" s="1"/>
  <c r="J171" i="105"/>
  <c r="I172" i="105"/>
  <c r="K172" i="105" s="1"/>
  <c r="L172" i="105" s="1"/>
  <c r="J172" i="105"/>
  <c r="I173" i="105"/>
  <c r="J173" i="105"/>
  <c r="K173" i="105"/>
  <c r="L173" i="105"/>
  <c r="I174" i="105"/>
  <c r="J174" i="105"/>
  <c r="K174" i="105"/>
  <c r="L174" i="105" s="1"/>
  <c r="I175" i="105"/>
  <c r="K175" i="105" s="1"/>
  <c r="L175" i="105" s="1"/>
  <c r="J175" i="105"/>
  <c r="I176" i="105"/>
  <c r="K176" i="105" s="1"/>
  <c r="L176" i="105" s="1"/>
  <c r="J176" i="105"/>
  <c r="I177" i="105"/>
  <c r="J177" i="105"/>
  <c r="K177" i="105"/>
  <c r="L177" i="105"/>
  <c r="I178" i="105"/>
  <c r="J178" i="105"/>
  <c r="K178" i="105"/>
  <c r="L178" i="105" s="1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/>
  <c r="L181" i="105"/>
  <c r="I182" i="105"/>
  <c r="J182" i="105"/>
  <c r="K182" i="105"/>
  <c r="L182" i="105" s="1"/>
  <c r="I183" i="105"/>
  <c r="K183" i="105" s="1"/>
  <c r="L183" i="105" s="1"/>
  <c r="J183" i="105"/>
  <c r="I184" i="105"/>
  <c r="K184" i="105" s="1"/>
  <c r="L184" i="105" s="1"/>
  <c r="J184" i="105"/>
  <c r="I185" i="105"/>
  <c r="J185" i="105"/>
  <c r="K185" i="105"/>
  <c r="L185" i="105"/>
  <c r="I186" i="105"/>
  <c r="J186" i="105"/>
  <c r="K186" i="105"/>
  <c r="L186" i="105" s="1"/>
  <c r="I187" i="105"/>
  <c r="K187" i="105" s="1"/>
  <c r="L187" i="105" s="1"/>
  <c r="J187" i="105"/>
  <c r="I188" i="105"/>
  <c r="K188" i="105" s="1"/>
  <c r="L188" i="105" s="1"/>
  <c r="J188" i="105"/>
  <c r="I189" i="105"/>
  <c r="J189" i="105"/>
  <c r="K189" i="105"/>
  <c r="L189" i="105"/>
  <c r="I153" i="95"/>
  <c r="J153" i="95"/>
  <c r="K153" i="95"/>
  <c r="L153" i="95" s="1"/>
  <c r="I154" i="95"/>
  <c r="K154" i="95" s="1"/>
  <c r="L154" i="95" s="1"/>
  <c r="J154" i="95"/>
  <c r="I155" i="95"/>
  <c r="J155" i="95"/>
  <c r="K155" i="95"/>
  <c r="L155" i="95" s="1"/>
  <c r="I156" i="95"/>
  <c r="K156" i="95" s="1"/>
  <c r="L156" i="95" s="1"/>
  <c r="J156" i="95"/>
  <c r="I157" i="95"/>
  <c r="J157" i="95"/>
  <c r="K157" i="95"/>
  <c r="L157" i="95" s="1"/>
  <c r="I158" i="95"/>
  <c r="K158" i="95" s="1"/>
  <c r="L158" i="95" s="1"/>
  <c r="J158" i="95"/>
  <c r="I159" i="95"/>
  <c r="J159" i="95"/>
  <c r="K159" i="95"/>
  <c r="L159" i="95" s="1"/>
  <c r="I160" i="95"/>
  <c r="K160" i="95" s="1"/>
  <c r="L160" i="95" s="1"/>
  <c r="J160" i="95"/>
  <c r="I161" i="95"/>
  <c r="J161" i="95"/>
  <c r="K161" i="95"/>
  <c r="L161" i="95" s="1"/>
  <c r="I162" i="95"/>
  <c r="K162" i="95" s="1"/>
  <c r="L162" i="95" s="1"/>
  <c r="J162" i="95"/>
  <c r="I163" i="95"/>
  <c r="J163" i="95"/>
  <c r="K163" i="95"/>
  <c r="L163" i="95" s="1"/>
  <c r="I164" i="95"/>
  <c r="K164" i="95" s="1"/>
  <c r="L164" i="95" s="1"/>
  <c r="J164" i="95"/>
  <c r="I165" i="95"/>
  <c r="J165" i="95"/>
  <c r="K165" i="95"/>
  <c r="L165" i="95" s="1"/>
  <c r="I166" i="95"/>
  <c r="K166" i="95" s="1"/>
  <c r="L166" i="95" s="1"/>
  <c r="J166" i="95"/>
  <c r="I167" i="95"/>
  <c r="J167" i="95"/>
  <c r="K167" i="95"/>
  <c r="L167" i="95" s="1"/>
  <c r="I168" i="95"/>
  <c r="K168" i="95" s="1"/>
  <c r="L168" i="95" s="1"/>
  <c r="J168" i="95"/>
  <c r="I169" i="95"/>
  <c r="J169" i="95"/>
  <c r="K169" i="95"/>
  <c r="L169" i="95" s="1"/>
  <c r="I170" i="95"/>
  <c r="K170" i="95" s="1"/>
  <c r="L170" i="95" s="1"/>
  <c r="J170" i="95"/>
  <c r="I171" i="95"/>
  <c r="J171" i="95"/>
  <c r="K171" i="95"/>
  <c r="L171" i="95" s="1"/>
  <c r="I172" i="95"/>
  <c r="K172" i="95" s="1"/>
  <c r="L172" i="95" s="1"/>
  <c r="J172" i="95"/>
  <c r="I173" i="95"/>
  <c r="J173" i="95"/>
  <c r="K173" i="95"/>
  <c r="L173" i="95" s="1"/>
  <c r="I174" i="95"/>
  <c r="K174" i="95" s="1"/>
  <c r="L174" i="95" s="1"/>
  <c r="J174" i="95"/>
  <c r="I175" i="95"/>
  <c r="J175" i="95"/>
  <c r="K175" i="95"/>
  <c r="L175" i="95" s="1"/>
  <c r="I176" i="95"/>
  <c r="K176" i="95" s="1"/>
  <c r="L176" i="95" s="1"/>
  <c r="J176" i="95"/>
  <c r="I177" i="95"/>
  <c r="J177" i="95"/>
  <c r="K177" i="95"/>
  <c r="L177" i="95" s="1"/>
  <c r="I178" i="95"/>
  <c r="K178" i="95" s="1"/>
  <c r="L178" i="95" s="1"/>
  <c r="J178" i="95"/>
  <c r="I179" i="95"/>
  <c r="J179" i="95"/>
  <c r="K179" i="95"/>
  <c r="L179" i="95" s="1"/>
  <c r="I180" i="95"/>
  <c r="K180" i="95" s="1"/>
  <c r="L180" i="95" s="1"/>
  <c r="J180" i="95"/>
  <c r="I181" i="95"/>
  <c r="J181" i="95"/>
  <c r="K181" i="95"/>
  <c r="L181" i="95" s="1"/>
  <c r="I182" i="95"/>
  <c r="K182" i="95" s="1"/>
  <c r="L182" i="95" s="1"/>
  <c r="J182" i="95"/>
  <c r="I183" i="95"/>
  <c r="J183" i="95"/>
  <c r="K183" i="95"/>
  <c r="L183" i="95" s="1"/>
  <c r="I184" i="95"/>
  <c r="K184" i="95" s="1"/>
  <c r="L184" i="95" s="1"/>
  <c r="J184" i="95"/>
  <c r="I185" i="95"/>
  <c r="J185" i="95"/>
  <c r="K185" i="95"/>
  <c r="L185" i="95" s="1"/>
  <c r="I186" i="95"/>
  <c r="K186" i="95" s="1"/>
  <c r="L186" i="95" s="1"/>
  <c r="J186" i="95"/>
  <c r="I187" i="95"/>
  <c r="J187" i="95"/>
  <c r="K187" i="95"/>
  <c r="L187" i="95" s="1"/>
  <c r="I188" i="95"/>
  <c r="K188" i="95" s="1"/>
  <c r="L188" i="95" s="1"/>
  <c r="J188" i="95"/>
  <c r="I189" i="95"/>
  <c r="J189" i="95"/>
  <c r="K189" i="95"/>
  <c r="L189" i="95" s="1"/>
  <c r="I190" i="95"/>
  <c r="K190" i="95" s="1"/>
  <c r="L190" i="95" s="1"/>
  <c r="J190" i="95"/>
  <c r="I191" i="95"/>
  <c r="J191" i="95"/>
  <c r="K191" i="95"/>
  <c r="L191" i="95" s="1"/>
  <c r="I192" i="95"/>
  <c r="K192" i="95" s="1"/>
  <c r="L192" i="95" s="1"/>
  <c r="J192" i="95"/>
  <c r="I193" i="95"/>
  <c r="J193" i="95"/>
  <c r="K193" i="95"/>
  <c r="L193" i="95" s="1"/>
  <c r="I153" i="93"/>
  <c r="K153" i="93" s="1"/>
  <c r="L153" i="93" s="1"/>
  <c r="J153" i="93"/>
  <c r="I154" i="93"/>
  <c r="J154" i="93"/>
  <c r="K154" i="93"/>
  <c r="L154" i="93" s="1"/>
  <c r="I155" i="93"/>
  <c r="K155" i="93" s="1"/>
  <c r="L155" i="93" s="1"/>
  <c r="J155" i="93"/>
  <c r="I156" i="93"/>
  <c r="J156" i="93"/>
  <c r="K156" i="93"/>
  <c r="L156" i="93" s="1"/>
  <c r="I157" i="93"/>
  <c r="K157" i="93" s="1"/>
  <c r="L157" i="93" s="1"/>
  <c r="J157" i="93"/>
  <c r="I158" i="93"/>
  <c r="J158" i="93"/>
  <c r="K158" i="93"/>
  <c r="L158" i="93" s="1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J162" i="93"/>
  <c r="K162" i="93"/>
  <c r="L162" i="93" s="1"/>
  <c r="I163" i="93"/>
  <c r="K163" i="93" s="1"/>
  <c r="L163" i="93" s="1"/>
  <c r="J163" i="93"/>
  <c r="I164" i="93"/>
  <c r="J164" i="93"/>
  <c r="K164" i="93"/>
  <c r="L164" i="93" s="1"/>
  <c r="I165" i="93"/>
  <c r="K165" i="93" s="1"/>
  <c r="L165" i="93" s="1"/>
  <c r="J165" i="93"/>
  <c r="I166" i="93"/>
  <c r="J166" i="93"/>
  <c r="K166" i="93"/>
  <c r="L166" i="93" s="1"/>
  <c r="I167" i="93"/>
  <c r="K167" i="93" s="1"/>
  <c r="L167" i="93" s="1"/>
  <c r="J167" i="93"/>
  <c r="I168" i="93"/>
  <c r="J168" i="93"/>
  <c r="K168" i="93"/>
  <c r="L168" i="93" s="1"/>
  <c r="I169" i="93"/>
  <c r="K169" i="93" s="1"/>
  <c r="L169" i="93" s="1"/>
  <c r="J169" i="93"/>
  <c r="I170" i="93"/>
  <c r="J170" i="93"/>
  <c r="K170" i="93"/>
  <c r="L170" i="93" s="1"/>
  <c r="I171" i="93"/>
  <c r="K171" i="93" s="1"/>
  <c r="L171" i="93" s="1"/>
  <c r="J171" i="93"/>
  <c r="I172" i="93"/>
  <c r="J172" i="93"/>
  <c r="K172" i="93"/>
  <c r="L172" i="93" s="1"/>
  <c r="I173" i="93"/>
  <c r="K173" i="93" s="1"/>
  <c r="L173" i="93" s="1"/>
  <c r="J173" i="93"/>
  <c r="I174" i="93"/>
  <c r="J174" i="93"/>
  <c r="K174" i="93"/>
  <c r="L174" i="93" s="1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J178" i="93"/>
  <c r="K178" i="93"/>
  <c r="L178" i="93" s="1"/>
  <c r="I179" i="93"/>
  <c r="K179" i="93" s="1"/>
  <c r="L179" i="93" s="1"/>
  <c r="J179" i="93"/>
  <c r="I180" i="93"/>
  <c r="J180" i="93"/>
  <c r="K180" i="93"/>
  <c r="L180" i="93" s="1"/>
  <c r="I181" i="93"/>
  <c r="K181" i="93" s="1"/>
  <c r="L181" i="93" s="1"/>
  <c r="J181" i="93"/>
  <c r="I182" i="93"/>
  <c r="J182" i="93"/>
  <c r="K182" i="93"/>
  <c r="L182" i="93" s="1"/>
  <c r="I183" i="93"/>
  <c r="K183" i="93" s="1"/>
  <c r="L183" i="93" s="1"/>
  <c r="J183" i="93"/>
  <c r="I184" i="93"/>
  <c r="J184" i="93"/>
  <c r="K184" i="93"/>
  <c r="L184" i="93" s="1"/>
  <c r="I185" i="93"/>
  <c r="K185" i="93" s="1"/>
  <c r="L185" i="93" s="1"/>
  <c r="J185" i="93"/>
  <c r="I186" i="93"/>
  <c r="J186" i="93"/>
  <c r="K186" i="93"/>
  <c r="L186" i="93" s="1"/>
  <c r="I187" i="93"/>
  <c r="K187" i="93" s="1"/>
  <c r="L187" i="93" s="1"/>
  <c r="J187" i="93"/>
  <c r="I188" i="93"/>
  <c r="J188" i="93"/>
  <c r="K188" i="93"/>
  <c r="L188" i="93" s="1"/>
  <c r="I189" i="93"/>
  <c r="K189" i="93" s="1"/>
  <c r="L189" i="93" s="1"/>
  <c r="J189" i="93"/>
  <c r="J5" i="135"/>
  <c r="I5" i="135"/>
  <c r="K5" i="135" s="1"/>
  <c r="L5" i="135" s="1"/>
  <c r="J4" i="135"/>
  <c r="I4" i="135"/>
  <c r="K4" i="135"/>
  <c r="L4" i="135"/>
  <c r="J3" i="135"/>
  <c r="I3" i="135"/>
  <c r="J2" i="135"/>
  <c r="I2" i="135"/>
  <c r="K2" i="135"/>
  <c r="L2" i="135" s="1"/>
  <c r="K3" i="135"/>
  <c r="L3" i="135"/>
  <c r="I152" i="134"/>
  <c r="K152" i="134" s="1"/>
  <c r="L152" i="134" s="1"/>
  <c r="J152" i="134"/>
  <c r="I25" i="134"/>
  <c r="K25" i="134" s="1"/>
  <c r="L25" i="134" s="1"/>
  <c r="J25" i="134"/>
  <c r="I24" i="134"/>
  <c r="J24" i="134"/>
  <c r="I23" i="134"/>
  <c r="J23" i="134"/>
  <c r="I22" i="134"/>
  <c r="J22" i="134"/>
  <c r="K22" i="134" s="1"/>
  <c r="L22" i="134" s="1"/>
  <c r="I21" i="134"/>
  <c r="K21" i="134" s="1"/>
  <c r="L21" i="134" s="1"/>
  <c r="J21" i="134"/>
  <c r="I20" i="134"/>
  <c r="J20" i="134"/>
  <c r="I19" i="134"/>
  <c r="K19" i="134" s="1"/>
  <c r="L19" i="134" s="1"/>
  <c r="J19" i="134"/>
  <c r="I18" i="134"/>
  <c r="K18" i="134" s="1"/>
  <c r="L18" i="134" s="1"/>
  <c r="J18" i="134"/>
  <c r="I17" i="134"/>
  <c r="J17" i="134"/>
  <c r="I16" i="134"/>
  <c r="K16" i="134" s="1"/>
  <c r="L16" i="134" s="1"/>
  <c r="J16" i="134"/>
  <c r="I15" i="134"/>
  <c r="K15" i="134" s="1"/>
  <c r="L15" i="134" s="1"/>
  <c r="J15" i="134"/>
  <c r="I14" i="134"/>
  <c r="J14" i="134"/>
  <c r="I13" i="134"/>
  <c r="K13" i="134" s="1"/>
  <c r="L13" i="134" s="1"/>
  <c r="J13" i="134"/>
  <c r="I12" i="134"/>
  <c r="J12" i="134"/>
  <c r="I11" i="134"/>
  <c r="J11" i="134"/>
  <c r="I10" i="134"/>
  <c r="J10" i="134"/>
  <c r="I9" i="134"/>
  <c r="K9" i="134" s="1"/>
  <c r="L9" i="134" s="1"/>
  <c r="J9" i="134"/>
  <c r="I8" i="134"/>
  <c r="K8" i="134" s="1"/>
  <c r="L8" i="134" s="1"/>
  <c r="J8" i="134"/>
  <c r="I7" i="134"/>
  <c r="J7" i="134"/>
  <c r="I6" i="134"/>
  <c r="J6" i="134"/>
  <c r="I5" i="134"/>
  <c r="K5" i="134" s="1"/>
  <c r="L5" i="134" s="1"/>
  <c r="J5" i="134"/>
  <c r="I4" i="134"/>
  <c r="J4" i="134"/>
  <c r="I3" i="134"/>
  <c r="J3" i="134"/>
  <c r="I2" i="134"/>
  <c r="J2" i="134"/>
  <c r="K2" i="134" s="1"/>
  <c r="L2" i="134" s="1"/>
  <c r="I152" i="132"/>
  <c r="K152" i="132" s="1"/>
  <c r="L152" i="132" s="1"/>
  <c r="J152" i="132"/>
  <c r="I25" i="132"/>
  <c r="K25" i="132" s="1"/>
  <c r="L25" i="132" s="1"/>
  <c r="J25" i="132"/>
  <c r="I24" i="132"/>
  <c r="K24" i="132" s="1"/>
  <c r="L24" i="132" s="1"/>
  <c r="J24" i="132"/>
  <c r="I23" i="132"/>
  <c r="K23" i="132" s="1"/>
  <c r="L23" i="132" s="1"/>
  <c r="J23" i="132"/>
  <c r="I22" i="132"/>
  <c r="K22" i="132" s="1"/>
  <c r="L22" i="132" s="1"/>
  <c r="J22" i="132"/>
  <c r="I21" i="132"/>
  <c r="J21" i="132"/>
  <c r="I20" i="132"/>
  <c r="K20" i="132" s="1"/>
  <c r="L20" i="132" s="1"/>
  <c r="J20" i="132"/>
  <c r="I19" i="132"/>
  <c r="K19" i="132" s="1"/>
  <c r="L19" i="132" s="1"/>
  <c r="J19" i="132"/>
  <c r="I18" i="132"/>
  <c r="J18" i="132"/>
  <c r="I17" i="132"/>
  <c r="J17" i="132"/>
  <c r="I16" i="132"/>
  <c r="J16" i="132"/>
  <c r="K16" i="132"/>
  <c r="L16" i="132" s="1"/>
  <c r="I15" i="132"/>
  <c r="J15" i="132"/>
  <c r="I14" i="132"/>
  <c r="K14" i="132" s="1"/>
  <c r="L14" i="132" s="1"/>
  <c r="J14" i="132"/>
  <c r="I13" i="132"/>
  <c r="K13" i="132" s="1"/>
  <c r="L13" i="132" s="1"/>
  <c r="J13" i="132"/>
  <c r="I12" i="132"/>
  <c r="K12" i="132" s="1"/>
  <c r="L12" i="132" s="1"/>
  <c r="J12" i="132"/>
  <c r="I11" i="132"/>
  <c r="J11" i="132"/>
  <c r="I10" i="132"/>
  <c r="J10" i="132"/>
  <c r="I9" i="132"/>
  <c r="J9" i="132"/>
  <c r="I8" i="132"/>
  <c r="J8" i="132"/>
  <c r="K8" i="132"/>
  <c r="L8" i="132" s="1"/>
  <c r="I7" i="132"/>
  <c r="J7" i="132"/>
  <c r="K7" i="132"/>
  <c r="L7" i="132" s="1"/>
  <c r="I6" i="132"/>
  <c r="K6" i="132" s="1"/>
  <c r="L6" i="132" s="1"/>
  <c r="J6" i="132"/>
  <c r="I5" i="132"/>
  <c r="K5" i="132" s="1"/>
  <c r="L5" i="132" s="1"/>
  <c r="J5" i="132"/>
  <c r="I4" i="132"/>
  <c r="J4" i="132"/>
  <c r="I3" i="132"/>
  <c r="J3" i="132"/>
  <c r="K3" i="132"/>
  <c r="L3" i="132" s="1"/>
  <c r="I2" i="132"/>
  <c r="J2" i="132"/>
  <c r="I152" i="131"/>
  <c r="J152" i="131"/>
  <c r="I25" i="131"/>
  <c r="J25" i="131"/>
  <c r="K25" i="131"/>
  <c r="L25" i="131" s="1"/>
  <c r="I24" i="131"/>
  <c r="J24" i="131"/>
  <c r="K24" i="131"/>
  <c r="L24" i="131" s="1"/>
  <c r="I23" i="131"/>
  <c r="J23" i="131"/>
  <c r="K23" i="131" s="1"/>
  <c r="L23" i="131" s="1"/>
  <c r="I22" i="131"/>
  <c r="K22" i="131" s="1"/>
  <c r="L22" i="131" s="1"/>
  <c r="J22" i="131"/>
  <c r="I21" i="131"/>
  <c r="J21" i="131"/>
  <c r="I20" i="131"/>
  <c r="J20" i="131"/>
  <c r="I19" i="131"/>
  <c r="J19" i="131"/>
  <c r="K19" i="131"/>
  <c r="L19" i="131" s="1"/>
  <c r="I18" i="131"/>
  <c r="J18" i="131"/>
  <c r="I17" i="131"/>
  <c r="J17" i="131"/>
  <c r="I16" i="131"/>
  <c r="J16" i="131"/>
  <c r="K16" i="131"/>
  <c r="L16" i="131" s="1"/>
  <c r="I15" i="131"/>
  <c r="J15" i="131"/>
  <c r="I14" i="131"/>
  <c r="K14" i="131" s="1"/>
  <c r="L14" i="131" s="1"/>
  <c r="J14" i="131"/>
  <c r="I13" i="131"/>
  <c r="J13" i="131"/>
  <c r="I12" i="131"/>
  <c r="K12" i="131" s="1"/>
  <c r="L12" i="131" s="1"/>
  <c r="J12" i="131"/>
  <c r="I11" i="131"/>
  <c r="K11" i="131" s="1"/>
  <c r="L11" i="131" s="1"/>
  <c r="J11" i="131"/>
  <c r="I10" i="131"/>
  <c r="K10" i="131" s="1"/>
  <c r="L10" i="131" s="1"/>
  <c r="J10" i="131"/>
  <c r="I9" i="131"/>
  <c r="J9" i="131"/>
  <c r="I8" i="131"/>
  <c r="J8" i="131"/>
  <c r="K8" i="131"/>
  <c r="L8" i="131" s="1"/>
  <c r="I7" i="131"/>
  <c r="J7" i="131"/>
  <c r="K7" i="131"/>
  <c r="L7" i="131" s="1"/>
  <c r="I6" i="131"/>
  <c r="J6" i="131"/>
  <c r="K6" i="131"/>
  <c r="L6" i="131" s="1"/>
  <c r="I5" i="131"/>
  <c r="J5" i="131"/>
  <c r="I4" i="131"/>
  <c r="K4" i="131" s="1"/>
  <c r="L4" i="131" s="1"/>
  <c r="J4" i="131"/>
  <c r="I3" i="131"/>
  <c r="K3" i="131" s="1"/>
  <c r="L3" i="131" s="1"/>
  <c r="J3" i="131"/>
  <c r="I2" i="131"/>
  <c r="J2" i="131"/>
  <c r="I25" i="122"/>
  <c r="K25" i="122" s="1"/>
  <c r="L25" i="122" s="1"/>
  <c r="J25" i="122"/>
  <c r="I24" i="122"/>
  <c r="K24" i="122" s="1"/>
  <c r="L24" i="122" s="1"/>
  <c r="J24" i="122"/>
  <c r="I23" i="122"/>
  <c r="K23" i="122" s="1"/>
  <c r="L23" i="122" s="1"/>
  <c r="J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J18" i="122"/>
  <c r="I17" i="122"/>
  <c r="K17" i="122" s="1"/>
  <c r="L17" i="122" s="1"/>
  <c r="J17" i="122"/>
  <c r="I16" i="122"/>
  <c r="J16" i="122"/>
  <c r="K16" i="122" s="1"/>
  <c r="L16" i="122" s="1"/>
  <c r="I15" i="122"/>
  <c r="K15" i="122" s="1"/>
  <c r="L15" i="122" s="1"/>
  <c r="J15" i="122"/>
  <c r="I14" i="122"/>
  <c r="J14" i="122"/>
  <c r="I13" i="122"/>
  <c r="J13" i="122"/>
  <c r="I12" i="122"/>
  <c r="K12" i="122" s="1"/>
  <c r="L12" i="122" s="1"/>
  <c r="J12" i="122"/>
  <c r="I11" i="122"/>
  <c r="J11" i="122"/>
  <c r="I10" i="122"/>
  <c r="J10" i="122"/>
  <c r="K10" i="122" s="1"/>
  <c r="L10" i="122" s="1"/>
  <c r="I9" i="122"/>
  <c r="K9" i="122" s="1"/>
  <c r="L9" i="122" s="1"/>
  <c r="J9" i="122"/>
  <c r="I8" i="122"/>
  <c r="J8" i="122"/>
  <c r="K8" i="122"/>
  <c r="L8" i="122" s="1"/>
  <c r="I7" i="122"/>
  <c r="K7" i="122" s="1"/>
  <c r="L7" i="122" s="1"/>
  <c r="J7" i="122"/>
  <c r="I6" i="122"/>
  <c r="K6" i="122" s="1"/>
  <c r="L6" i="122" s="1"/>
  <c r="J6" i="122"/>
  <c r="I5" i="122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K24" i="121" s="1"/>
  <c r="L24" i="121" s="1"/>
  <c r="J24" i="121"/>
  <c r="I23" i="121"/>
  <c r="K23" i="121" s="1"/>
  <c r="L23" i="121" s="1"/>
  <c r="J23" i="121"/>
  <c r="I22" i="121"/>
  <c r="J22" i="121"/>
  <c r="K22" i="121"/>
  <c r="L22" i="121" s="1"/>
  <c r="I21" i="121"/>
  <c r="J21" i="121"/>
  <c r="I20" i="121"/>
  <c r="K20" i="121" s="1"/>
  <c r="L20" i="121" s="1"/>
  <c r="J20" i="121"/>
  <c r="I19" i="121"/>
  <c r="J19" i="121"/>
  <c r="I18" i="121"/>
  <c r="J18" i="121"/>
  <c r="K18" i="121"/>
  <c r="L18" i="121" s="1"/>
  <c r="I17" i="121"/>
  <c r="J17" i="121"/>
  <c r="I16" i="121"/>
  <c r="K16" i="121" s="1"/>
  <c r="L16" i="121" s="1"/>
  <c r="J16" i="121"/>
  <c r="I15" i="121"/>
  <c r="K15" i="121" s="1"/>
  <c r="L15" i="121" s="1"/>
  <c r="J15" i="121"/>
  <c r="I14" i="121"/>
  <c r="J14" i="121"/>
  <c r="K14" i="121"/>
  <c r="L14" i="121" s="1"/>
  <c r="I13" i="121"/>
  <c r="J13" i="121"/>
  <c r="K13" i="121"/>
  <c r="L13" i="121" s="1"/>
  <c r="I12" i="121"/>
  <c r="J12" i="121"/>
  <c r="I11" i="121"/>
  <c r="K11" i="121" s="1"/>
  <c r="L11" i="121" s="1"/>
  <c r="J11" i="121"/>
  <c r="I10" i="121"/>
  <c r="K10" i="121" s="1"/>
  <c r="L10" i="121" s="1"/>
  <c r="J10" i="121"/>
  <c r="I9" i="121"/>
  <c r="J9" i="121"/>
  <c r="K9" i="121"/>
  <c r="L9" i="121" s="1"/>
  <c r="I8" i="121"/>
  <c r="J8" i="121"/>
  <c r="K8" i="121"/>
  <c r="L8" i="121" s="1"/>
  <c r="I7" i="121"/>
  <c r="J7" i="121"/>
  <c r="I6" i="121"/>
  <c r="K6" i="121" s="1"/>
  <c r="L6" i="121" s="1"/>
  <c r="J6" i="121"/>
  <c r="I5" i="121"/>
  <c r="K5" i="121" s="1"/>
  <c r="L5" i="121" s="1"/>
  <c r="J5" i="121"/>
  <c r="I4" i="121"/>
  <c r="J4" i="121"/>
  <c r="K4" i="121"/>
  <c r="L4" i="121" s="1"/>
  <c r="I3" i="121"/>
  <c r="J3" i="121"/>
  <c r="K3" i="121" s="1"/>
  <c r="L3" i="121" s="1"/>
  <c r="I2" i="121"/>
  <c r="K2" i="121" s="1"/>
  <c r="L2" i="121" s="1"/>
  <c r="J2" i="121"/>
  <c r="I5" i="120"/>
  <c r="J5" i="120"/>
  <c r="I4" i="120"/>
  <c r="J4" i="120"/>
  <c r="K4" i="120"/>
  <c r="L4" i="120" s="1"/>
  <c r="I3" i="120"/>
  <c r="J3" i="120"/>
  <c r="I2" i="120"/>
  <c r="K2" i="120" s="1"/>
  <c r="L2" i="120" s="1"/>
  <c r="J2" i="120"/>
  <c r="J5" i="116"/>
  <c r="I5" i="116"/>
  <c r="K5" i="116" s="1"/>
  <c r="L5" i="116" s="1"/>
  <c r="J4" i="116"/>
  <c r="I4" i="116"/>
  <c r="K4" i="116" s="1"/>
  <c r="L4" i="116" s="1"/>
  <c r="J3" i="116"/>
  <c r="K3" i="116" s="1"/>
  <c r="L3" i="116" s="1"/>
  <c r="I3" i="116"/>
  <c r="J2" i="116"/>
  <c r="I2" i="116"/>
  <c r="J5" i="111"/>
  <c r="I5" i="111"/>
  <c r="J4" i="111"/>
  <c r="I4" i="111"/>
  <c r="K4" i="111" s="1"/>
  <c r="L4" i="111" s="1"/>
  <c r="J3" i="111"/>
  <c r="I3" i="111"/>
  <c r="K3" i="111" s="1"/>
  <c r="L3" i="111" s="1"/>
  <c r="J2" i="111"/>
  <c r="I2" i="111"/>
  <c r="J5" i="105"/>
  <c r="I5" i="105"/>
  <c r="J4" i="105"/>
  <c r="I4" i="105"/>
  <c r="J3" i="105"/>
  <c r="I3" i="105"/>
  <c r="K3" i="105" s="1"/>
  <c r="L3" i="105" s="1"/>
  <c r="J2" i="105"/>
  <c r="I2" i="105"/>
  <c r="K2" i="105" s="1"/>
  <c r="L2" i="105" s="1"/>
  <c r="K2" i="111"/>
  <c r="L2" i="111" s="1"/>
  <c r="J5" i="96"/>
  <c r="I5" i="96"/>
  <c r="J4" i="96"/>
  <c r="I4" i="96"/>
  <c r="J3" i="96"/>
  <c r="I3" i="96"/>
  <c r="K3" i="96"/>
  <c r="L3" i="96" s="1"/>
  <c r="J2" i="96"/>
  <c r="I2" i="96"/>
  <c r="J5" i="95"/>
  <c r="I5" i="95"/>
  <c r="K5" i="95" s="1"/>
  <c r="L5" i="95" s="1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K2" i="94" s="1"/>
  <c r="L2" i="94" s="1"/>
  <c r="J5" i="93"/>
  <c r="I5" i="93"/>
  <c r="K5" i="93" s="1"/>
  <c r="L5" i="93" s="1"/>
  <c r="J4" i="93"/>
  <c r="I4" i="93"/>
  <c r="K4" i="93" s="1"/>
  <c r="L4" i="93" s="1"/>
  <c r="J3" i="93"/>
  <c r="I3" i="93"/>
  <c r="J2" i="93"/>
  <c r="I2" i="93"/>
  <c r="K2" i="93" s="1"/>
  <c r="L2" i="93" s="1"/>
  <c r="K5" i="96"/>
  <c r="L5" i="96" s="1"/>
  <c r="K7" i="134"/>
  <c r="L7" i="134" s="1"/>
  <c r="K10" i="134"/>
  <c r="L10" i="134"/>
  <c r="K12" i="134"/>
  <c r="L12" i="134" s="1"/>
  <c r="K23" i="134"/>
  <c r="L23" i="134" s="1"/>
  <c r="K24" i="134"/>
  <c r="L24" i="134"/>
  <c r="K17" i="134"/>
  <c r="L17" i="134"/>
  <c r="K9" i="132"/>
  <c r="L9" i="132" s="1"/>
  <c r="K21" i="132"/>
  <c r="L21" i="132"/>
  <c r="K2" i="132"/>
  <c r="L2" i="132"/>
  <c r="K4" i="132"/>
  <c r="L4" i="132" s="1"/>
  <c r="K15" i="132"/>
  <c r="L15" i="132" s="1"/>
  <c r="K17" i="132"/>
  <c r="L17" i="132"/>
  <c r="K18" i="131"/>
  <c r="L18" i="131" s="1"/>
  <c r="K20" i="131"/>
  <c r="L20" i="131"/>
  <c r="K13" i="131"/>
  <c r="L13" i="131" s="1"/>
  <c r="K21" i="131"/>
  <c r="L21" i="131"/>
  <c r="K152" i="131"/>
  <c r="L152" i="131" s="1"/>
  <c r="K4" i="122"/>
  <c r="L4" i="122" s="1"/>
  <c r="K18" i="122"/>
  <c r="L18" i="122" s="1"/>
  <c r="K3" i="122"/>
  <c r="L3" i="122" s="1"/>
  <c r="K11" i="122"/>
  <c r="L11" i="122"/>
  <c r="K13" i="122"/>
  <c r="L13" i="122" s="1"/>
  <c r="K21" i="122"/>
  <c r="L21" i="122"/>
  <c r="K7" i="121"/>
  <c r="L7" i="121" s="1"/>
  <c r="K12" i="121"/>
  <c r="L12" i="121" s="1"/>
  <c r="K5" i="111"/>
  <c r="L5" i="111" s="1"/>
  <c r="K4" i="105"/>
  <c r="L4" i="105" s="1"/>
  <c r="K5" i="105"/>
  <c r="L5" i="105" s="1"/>
  <c r="K3" i="134"/>
  <c r="L3" i="134" s="1"/>
  <c r="K11" i="134"/>
  <c r="L11" i="134" s="1"/>
  <c r="K14" i="134"/>
  <c r="L14" i="134" s="1"/>
  <c r="K4" i="134"/>
  <c r="L4" i="134"/>
  <c r="K6" i="134"/>
  <c r="L6" i="134" s="1"/>
  <c r="K20" i="134"/>
  <c r="L20" i="134"/>
  <c r="K11" i="132"/>
  <c r="L11" i="132" s="1"/>
  <c r="K18" i="132"/>
  <c r="L18" i="132" s="1"/>
  <c r="K10" i="132"/>
  <c r="L10" i="132" s="1"/>
  <c r="K2" i="131"/>
  <c r="L2" i="131" s="1"/>
  <c r="K5" i="131"/>
  <c r="L5" i="131" s="1"/>
  <c r="K9" i="131"/>
  <c r="L9" i="131" s="1"/>
  <c r="K17" i="131"/>
  <c r="L17" i="131" s="1"/>
  <c r="K15" i="131"/>
  <c r="L15" i="131"/>
  <c r="K5" i="122"/>
  <c r="L5" i="122"/>
  <c r="K17" i="121"/>
  <c r="L17" i="121"/>
  <c r="K19" i="121"/>
  <c r="L19" i="121"/>
  <c r="K21" i="121"/>
  <c r="L21" i="121"/>
  <c r="K25" i="121"/>
  <c r="L25" i="121"/>
  <c r="K3" i="120"/>
  <c r="L3" i="120"/>
  <c r="K5" i="120"/>
  <c r="L5" i="120"/>
  <c r="K2" i="116"/>
  <c r="L2" i="116" s="1"/>
  <c r="K2" i="96"/>
  <c r="L2" i="96"/>
  <c r="K4" i="96"/>
  <c r="L4" i="96"/>
  <c r="K4" i="94"/>
  <c r="L4" i="94"/>
  <c r="K3" i="93"/>
  <c r="L3" i="93"/>
  <c r="K14" i="122"/>
  <c r="L14" i="122"/>
  <c r="K152" i="122" l="1"/>
  <c r="L152" i="122" s="1"/>
  <c r="K187" i="96"/>
  <c r="L187" i="96" s="1"/>
  <c r="K179" i="96"/>
  <c r="L179" i="96" s="1"/>
  <c r="K171" i="96"/>
  <c r="L171" i="96" s="1"/>
  <c r="K163" i="96"/>
  <c r="L163" i="96" s="1"/>
  <c r="K155" i="96"/>
  <c r="L155" i="96" s="1"/>
  <c r="K183" i="120"/>
  <c r="L183" i="120" s="1"/>
  <c r="K175" i="120"/>
  <c r="L175" i="120" s="1"/>
  <c r="K167" i="120"/>
  <c r="L167" i="120" s="1"/>
  <c r="K159" i="120"/>
  <c r="L159" i="120" s="1"/>
  <c r="K12" i="135"/>
  <c r="L12" i="135" s="1"/>
  <c r="K172" i="122"/>
  <c r="L172" i="122" s="1"/>
  <c r="K164" i="122"/>
  <c r="L164" i="122" s="1"/>
  <c r="K156" i="122"/>
  <c r="L156" i="122" s="1"/>
  <c r="K166" i="134"/>
  <c r="L166" i="134" s="1"/>
  <c r="K158" i="134"/>
  <c r="L158" i="134" s="1"/>
  <c r="K60" i="134"/>
  <c r="L60" i="134" s="1"/>
  <c r="K59" i="134"/>
  <c r="L59" i="134" s="1"/>
  <c r="K63" i="121"/>
  <c r="L63" i="121" s="1"/>
  <c r="K62" i="121"/>
  <c r="L62" i="121" s="1"/>
  <c r="K59" i="121"/>
  <c r="L59" i="121" s="1"/>
  <c r="K63" i="134"/>
  <c r="L63" i="134" s="1"/>
  <c r="V87" i="135"/>
  <c r="V77" i="135"/>
  <c r="V95" i="134"/>
  <c r="V88" i="134"/>
  <c r="V85" i="134"/>
  <c r="V87" i="131"/>
  <c r="V95" i="122"/>
  <c r="V76" i="122"/>
  <c r="V91" i="120"/>
  <c r="V96" i="135"/>
  <c r="V93" i="135"/>
  <c r="V90" i="135"/>
  <c r="V83" i="135"/>
  <c r="V98" i="134"/>
  <c r="V90" i="132"/>
  <c r="V88" i="120"/>
  <c r="K106" i="132"/>
  <c r="L106" i="132" s="1"/>
  <c r="K108" i="120"/>
  <c r="L108" i="120" s="1"/>
  <c r="K110" i="120"/>
  <c r="L110" i="120" s="1"/>
  <c r="K111" i="132"/>
  <c r="L111" i="132" s="1"/>
  <c r="K117" i="134"/>
  <c r="L117" i="134" s="1"/>
  <c r="V92" i="135"/>
  <c r="V97" i="134"/>
  <c r="V91" i="134"/>
  <c r="V84" i="134"/>
  <c r="V81" i="134"/>
  <c r="V77" i="134"/>
  <c r="V91" i="121"/>
  <c r="V81" i="121"/>
  <c r="V90" i="134"/>
  <c r="V80" i="134"/>
  <c r="V98" i="131"/>
  <c r="V95" i="131"/>
  <c r="V82" i="131"/>
  <c r="V79" i="131"/>
  <c r="V99" i="131"/>
  <c r="V98" i="122"/>
  <c r="V94" i="122"/>
  <c r="V83" i="120"/>
  <c r="K103" i="120"/>
  <c r="L103" i="120" s="1"/>
  <c r="K105" i="132"/>
  <c r="L105" i="132" s="1"/>
  <c r="K107" i="120"/>
  <c r="L107" i="120" s="1"/>
  <c r="K109" i="132"/>
  <c r="L109" i="132" s="1"/>
  <c r="K111" i="120"/>
  <c r="L111" i="120" s="1"/>
  <c r="K112" i="120"/>
  <c r="L112" i="120" s="1"/>
  <c r="K113" i="120"/>
  <c r="L113" i="120" s="1"/>
  <c r="K114" i="120"/>
  <c r="L114" i="120" s="1"/>
  <c r="K116" i="134"/>
  <c r="L116" i="134" s="1"/>
  <c r="V95" i="135"/>
  <c r="V79" i="135"/>
  <c r="V76" i="135"/>
  <c r="V96" i="134"/>
  <c r="V87" i="134"/>
  <c r="V98" i="132"/>
  <c r="V85" i="132"/>
  <c r="V82" i="132"/>
  <c r="V92" i="131"/>
  <c r="V89" i="131"/>
  <c r="V76" i="131"/>
  <c r="V97" i="122"/>
  <c r="V81" i="122"/>
  <c r="V78" i="122"/>
  <c r="V98" i="135"/>
  <c r="V88" i="135"/>
  <c r="V82" i="135"/>
  <c r="V83" i="134"/>
  <c r="V76" i="134"/>
  <c r="V95" i="132"/>
  <c r="V92" i="132"/>
  <c r="V79" i="132"/>
  <c r="V76" i="132"/>
  <c r="V99" i="132"/>
  <c r="V85" i="131"/>
  <c r="V86" i="121"/>
  <c r="V86" i="120"/>
  <c r="V80" i="120"/>
  <c r="K106" i="120"/>
  <c r="L106" i="120" s="1"/>
  <c r="K108" i="132"/>
  <c r="L108" i="132" s="1"/>
  <c r="V85" i="135"/>
  <c r="V82" i="134"/>
  <c r="V79" i="134"/>
  <c r="V88" i="132"/>
  <c r="V84" i="131"/>
  <c r="K117" i="121"/>
  <c r="L117" i="121" s="1"/>
  <c r="V84" i="135"/>
  <c r="V78" i="135"/>
  <c r="V92" i="134"/>
  <c r="V89" i="134"/>
  <c r="V87" i="132"/>
  <c r="V77" i="122"/>
  <c r="V80" i="121"/>
  <c r="V77" i="121"/>
  <c r="V77" i="116"/>
  <c r="V97" i="132"/>
  <c r="V81" i="132"/>
  <c r="V82" i="122"/>
  <c r="K138" i="116"/>
  <c r="L138" i="116" s="1"/>
  <c r="V93" i="131"/>
  <c r="V77" i="131"/>
  <c r="V90" i="122"/>
  <c r="V79" i="121"/>
  <c r="V82" i="116"/>
  <c r="V96" i="96"/>
  <c r="V78" i="121"/>
  <c r="V81" i="96"/>
  <c r="V90" i="131"/>
  <c r="K132" i="120"/>
  <c r="L132" i="120" s="1"/>
  <c r="V81" i="131"/>
  <c r="V93" i="120"/>
  <c r="V77" i="120"/>
  <c r="K148" i="132"/>
  <c r="L148" i="132" s="1"/>
  <c r="V96" i="122"/>
  <c r="K37" i="122"/>
  <c r="L37" i="122" s="1"/>
  <c r="V83" i="121"/>
  <c r="K26" i="121"/>
  <c r="L26" i="121" s="1"/>
  <c r="V79" i="120"/>
  <c r="K144" i="135"/>
  <c r="L144" i="135" s="1"/>
  <c r="K27" i="135"/>
  <c r="L27" i="135" s="1"/>
  <c r="K40" i="134"/>
  <c r="L40" i="134" s="1"/>
  <c r="V83" i="131"/>
  <c r="K45" i="122"/>
  <c r="L45" i="122" s="1"/>
  <c r="K34" i="121"/>
  <c r="L34" i="121" s="1"/>
  <c r="V99" i="121"/>
  <c r="V97" i="120"/>
  <c r="V95" i="120"/>
  <c r="V78" i="120"/>
  <c r="V76" i="120"/>
  <c r="V94" i="96"/>
  <c r="V80" i="96"/>
  <c r="V77" i="96"/>
  <c r="V99" i="96"/>
  <c r="V95" i="111"/>
  <c r="V77" i="111"/>
  <c r="K26" i="120"/>
  <c r="L26" i="120" s="1"/>
  <c r="K150" i="116"/>
  <c r="L150" i="116" s="1"/>
  <c r="K131" i="116"/>
  <c r="L131" i="116" s="1"/>
  <c r="K28" i="96"/>
  <c r="L28" i="96" s="1"/>
  <c r="K18" i="105"/>
  <c r="L18" i="105" s="1"/>
  <c r="K10" i="105"/>
  <c r="L10" i="105" s="1"/>
  <c r="K24" i="111"/>
  <c r="L24" i="111" s="1"/>
  <c r="K16" i="111"/>
  <c r="L16" i="111" s="1"/>
  <c r="K8" i="111"/>
  <c r="L8" i="111" s="1"/>
  <c r="V76" i="111"/>
  <c r="V103" i="93"/>
  <c r="V82" i="96"/>
  <c r="V72" i="111"/>
  <c r="K38" i="116"/>
  <c r="L38" i="116" s="1"/>
  <c r="K146" i="116"/>
  <c r="L146" i="116" s="1"/>
  <c r="K22" i="93"/>
  <c r="L22" i="93" s="1"/>
  <c r="K14" i="93"/>
  <c r="L14" i="93" s="1"/>
  <c r="K30" i="116"/>
  <c r="L30" i="116" s="1"/>
  <c r="K148" i="96"/>
  <c r="L148" i="96" s="1"/>
  <c r="V78" i="96"/>
  <c r="V100" i="111"/>
  <c r="V84" i="93"/>
  <c r="K136" i="96"/>
  <c r="L136" i="96" s="1"/>
  <c r="V90" i="111"/>
  <c r="V81" i="111"/>
  <c r="V70" i="111"/>
  <c r="V98" i="93"/>
  <c r="V92" i="93"/>
  <c r="V89" i="93"/>
  <c r="V81" i="93"/>
  <c r="V89" i="94"/>
  <c r="V74" i="151"/>
  <c r="K115" i="111"/>
  <c r="L115" i="111" s="1"/>
  <c r="V85" i="111"/>
  <c r="V91" i="93"/>
  <c r="V83" i="93"/>
  <c r="K39" i="93"/>
  <c r="L39" i="93" s="1"/>
  <c r="K28" i="93"/>
  <c r="L28" i="93" s="1"/>
  <c r="V94" i="94"/>
  <c r="V86" i="94"/>
  <c r="V85" i="95"/>
  <c r="V80" i="95"/>
  <c r="V77" i="95"/>
  <c r="V99" i="93"/>
  <c r="V96" i="94"/>
  <c r="V85" i="94"/>
  <c r="V94" i="95"/>
  <c r="V91" i="95"/>
  <c r="K105" i="111"/>
  <c r="L105" i="111" s="1"/>
  <c r="K103" i="111"/>
  <c r="L103" i="111" s="1"/>
  <c r="K29" i="111"/>
  <c r="L29" i="111" s="1"/>
  <c r="K141" i="93"/>
  <c r="L141" i="93" s="1"/>
  <c r="V90" i="93"/>
  <c r="V87" i="93"/>
  <c r="V79" i="93"/>
  <c r="K146" i="94"/>
  <c r="L146" i="94" s="1"/>
  <c r="V74" i="94"/>
  <c r="V86" i="111"/>
  <c r="V83" i="111"/>
  <c r="V88" i="94"/>
  <c r="V80" i="94"/>
  <c r="V99" i="95"/>
  <c r="V96" i="95"/>
  <c r="K121" i="111"/>
  <c r="L121" i="111" s="1"/>
  <c r="K61" i="111"/>
  <c r="L61" i="111" s="1"/>
  <c r="V101" i="111"/>
  <c r="V99" i="111"/>
  <c r="K40" i="111"/>
  <c r="L40" i="111" s="1"/>
  <c r="K36" i="93"/>
  <c r="L36" i="93" s="1"/>
  <c r="K112" i="105"/>
  <c r="L112" i="105" s="1"/>
  <c r="K89" i="111"/>
  <c r="L89" i="111" s="1"/>
  <c r="K87" i="111"/>
  <c r="L87" i="111" s="1"/>
  <c r="K151" i="111"/>
  <c r="L151" i="111" s="1"/>
  <c r="V95" i="93"/>
  <c r="V76" i="94"/>
  <c r="V81" i="95"/>
  <c r="K37" i="111"/>
  <c r="L37" i="111" s="1"/>
  <c r="K148" i="95"/>
  <c r="L148" i="95" s="1"/>
  <c r="V93" i="94"/>
  <c r="V84" i="95"/>
  <c r="V94" i="151"/>
  <c r="K30" i="111"/>
  <c r="L30" i="111" s="1"/>
  <c r="K27" i="93"/>
  <c r="L27" i="93" s="1"/>
  <c r="V97" i="94"/>
  <c r="K140" i="95"/>
  <c r="L140" i="95" s="1"/>
  <c r="K137" i="95"/>
  <c r="L137" i="95" s="1"/>
  <c r="K44" i="95"/>
  <c r="L44" i="95" s="1"/>
  <c r="V84" i="105"/>
  <c r="K130" i="93"/>
  <c r="L130" i="93" s="1"/>
  <c r="K114" i="93"/>
  <c r="L114" i="93" s="1"/>
  <c r="K98" i="93"/>
  <c r="L98" i="93" s="1"/>
  <c r="K140" i="93"/>
  <c r="L140" i="93" s="1"/>
  <c r="K40" i="93"/>
  <c r="L40" i="93" s="1"/>
  <c r="K35" i="93"/>
  <c r="L35" i="93" s="1"/>
  <c r="K123" i="94"/>
  <c r="L123" i="94" s="1"/>
  <c r="K107" i="94"/>
  <c r="L107" i="94" s="1"/>
  <c r="K91" i="94"/>
  <c r="L91" i="94" s="1"/>
  <c r="K87" i="94"/>
  <c r="L87" i="94" s="1"/>
  <c r="K83" i="94"/>
  <c r="L83" i="94" s="1"/>
  <c r="K79" i="94"/>
  <c r="L79" i="94" s="1"/>
  <c r="K75" i="94"/>
  <c r="L75" i="94" s="1"/>
  <c r="K71" i="94"/>
  <c r="L71" i="94" s="1"/>
  <c r="K67" i="94"/>
  <c r="L67" i="94" s="1"/>
  <c r="K63" i="94"/>
  <c r="L63" i="94" s="1"/>
  <c r="K59" i="94"/>
  <c r="L59" i="94" s="1"/>
  <c r="K55" i="94"/>
  <c r="L55" i="94" s="1"/>
  <c r="K51" i="94"/>
  <c r="L51" i="94" s="1"/>
  <c r="K47" i="94"/>
  <c r="L47" i="94" s="1"/>
  <c r="K44" i="94"/>
  <c r="L44" i="94" s="1"/>
  <c r="V75" i="94"/>
  <c r="V89" i="95"/>
  <c r="V94" i="105"/>
  <c r="V81" i="94"/>
  <c r="V95" i="95"/>
  <c r="K118" i="93"/>
  <c r="L118" i="93" s="1"/>
  <c r="K102" i="93"/>
  <c r="L102" i="93" s="1"/>
  <c r="K90" i="93"/>
  <c r="L90" i="93" s="1"/>
  <c r="K82" i="93"/>
  <c r="L82" i="93" s="1"/>
  <c r="K74" i="93"/>
  <c r="L74" i="93" s="1"/>
  <c r="K66" i="93"/>
  <c r="L66" i="93" s="1"/>
  <c r="K58" i="93"/>
  <c r="L58" i="93" s="1"/>
  <c r="K50" i="93"/>
  <c r="L50" i="93" s="1"/>
  <c r="K149" i="93"/>
  <c r="L149" i="93" s="1"/>
  <c r="K132" i="93"/>
  <c r="L132" i="93" s="1"/>
  <c r="K119" i="94"/>
  <c r="L119" i="94" s="1"/>
  <c r="K103" i="94"/>
  <c r="L103" i="94" s="1"/>
  <c r="K62" i="105"/>
  <c r="L62" i="105" s="1"/>
  <c r="V92" i="105"/>
  <c r="V79" i="105"/>
  <c r="V74" i="105"/>
  <c r="K37" i="105"/>
  <c r="L37" i="105" s="1"/>
  <c r="K27" i="94"/>
  <c r="L27" i="94" s="1"/>
  <c r="V83" i="105"/>
  <c r="V80" i="105"/>
  <c r="V87" i="95"/>
  <c r="K109" i="105"/>
  <c r="L109" i="105" s="1"/>
  <c r="K104" i="105"/>
  <c r="L104" i="105" s="1"/>
  <c r="K77" i="105"/>
  <c r="L77" i="105" s="1"/>
  <c r="K39" i="105"/>
  <c r="L39" i="105" s="1"/>
  <c r="K137" i="105"/>
  <c r="L137" i="105" s="1"/>
  <c r="V82" i="105"/>
  <c r="K27" i="105"/>
  <c r="L27" i="105" s="1"/>
  <c r="V79" i="151"/>
  <c r="V96" i="152"/>
  <c r="V74" i="152"/>
  <c r="V70" i="152"/>
  <c r="V99" i="151"/>
  <c r="V76" i="151"/>
  <c r="V98" i="152"/>
  <c r="V92" i="152"/>
  <c r="V88" i="152"/>
  <c r="V85" i="152"/>
  <c r="V73" i="152"/>
  <c r="K150" i="105"/>
  <c r="L150" i="105" s="1"/>
  <c r="V89" i="105"/>
  <c r="V87" i="151"/>
  <c r="V77" i="152"/>
  <c r="V69" i="152"/>
  <c r="V72" i="151"/>
  <c r="V91" i="152"/>
  <c r="V80" i="152"/>
  <c r="V64" i="152"/>
  <c r="K117" i="105"/>
  <c r="L117" i="105" s="1"/>
  <c r="K85" i="105"/>
  <c r="L85" i="105" s="1"/>
  <c r="K53" i="105"/>
  <c r="L53" i="105" s="1"/>
  <c r="K142" i="105"/>
  <c r="L142" i="105" s="1"/>
  <c r="K11" i="151"/>
  <c r="L11" i="151" s="1"/>
  <c r="K19" i="151"/>
  <c r="L19" i="151" s="1"/>
  <c r="K47" i="151"/>
  <c r="L47" i="151" s="1"/>
  <c r="K55" i="151"/>
  <c r="L55" i="151" s="1"/>
  <c r="K63" i="151"/>
  <c r="L63" i="151" s="1"/>
  <c r="K71" i="151"/>
  <c r="L71" i="151" s="1"/>
  <c r="K79" i="151"/>
  <c r="L79" i="151" s="1"/>
  <c r="K87" i="151"/>
  <c r="L87" i="151" s="1"/>
  <c r="V95" i="151"/>
  <c r="V102" i="152"/>
  <c r="V94" i="152"/>
  <c r="V76" i="152"/>
  <c r="V72" i="152"/>
  <c r="V66" i="152"/>
  <c r="K127" i="151"/>
  <c r="L127" i="151" s="1"/>
  <c r="V83" i="151"/>
  <c r="V68" i="151"/>
  <c r="V90" i="152"/>
  <c r="V75" i="152"/>
  <c r="K125" i="105"/>
  <c r="L125" i="105" s="1"/>
  <c r="K93" i="105"/>
  <c r="L93" i="105" s="1"/>
  <c r="K61" i="105"/>
  <c r="L61" i="105" s="1"/>
  <c r="K134" i="105"/>
  <c r="L134" i="105" s="1"/>
  <c r="K89" i="151"/>
  <c r="L89" i="151" s="1"/>
  <c r="K91" i="151"/>
  <c r="L91" i="151" s="1"/>
  <c r="K93" i="151"/>
  <c r="L93" i="151" s="1"/>
  <c r="K95" i="151"/>
  <c r="L95" i="151" s="1"/>
  <c r="K97" i="151"/>
  <c r="L97" i="151" s="1"/>
  <c r="K99" i="151"/>
  <c r="L99" i="151" s="1"/>
  <c r="K101" i="151"/>
  <c r="L101" i="151" s="1"/>
  <c r="K103" i="151"/>
  <c r="L103" i="151" s="1"/>
  <c r="K105" i="151"/>
  <c r="L105" i="151" s="1"/>
  <c r="K107" i="151"/>
  <c r="L107" i="151" s="1"/>
  <c r="K109" i="151"/>
  <c r="L109" i="151" s="1"/>
  <c r="K111" i="151"/>
  <c r="L111" i="151" s="1"/>
  <c r="K113" i="151"/>
  <c r="L113" i="151" s="1"/>
  <c r="K115" i="151"/>
  <c r="L115" i="151" s="1"/>
  <c r="K117" i="151"/>
  <c r="L117" i="151" s="1"/>
  <c r="K119" i="151"/>
  <c r="L119" i="151" s="1"/>
  <c r="K121" i="151"/>
  <c r="L121" i="151" s="1"/>
  <c r="K123" i="151"/>
  <c r="L123" i="151" s="1"/>
  <c r="V103" i="151"/>
  <c r="V80" i="151"/>
  <c r="V77" i="151"/>
  <c r="V89" i="152"/>
  <c r="V86" i="152"/>
  <c r="V97" i="151"/>
  <c r="V91" i="151"/>
  <c r="V64" i="151"/>
  <c r="V104" i="152"/>
  <c r="V101" i="152"/>
  <c r="V93" i="152"/>
  <c r="V78" i="152"/>
  <c r="K134" i="152"/>
  <c r="L134" i="152" s="1"/>
  <c r="V84" i="152"/>
  <c r="V82" i="152"/>
  <c r="K130" i="152"/>
  <c r="L130" i="152" s="1"/>
  <c r="K150" i="152"/>
  <c r="L150" i="152" s="1"/>
  <c r="K33" i="152"/>
  <c r="L33" i="152" s="1"/>
  <c r="V83" i="152"/>
  <c r="V75" i="105" l="1"/>
  <c r="V90" i="95"/>
  <c r="V101" i="95"/>
  <c r="V104" i="111"/>
  <c r="V77" i="93"/>
  <c r="V103" i="116"/>
  <c r="V65" i="135"/>
  <c r="V93" i="95"/>
  <c r="V64" i="120"/>
  <c r="V97" i="135"/>
  <c r="V85" i="120"/>
  <c r="V95" i="105"/>
  <c r="V71" i="152"/>
  <c r="V99" i="94"/>
  <c r="V72" i="121"/>
  <c r="N5" i="131"/>
  <c r="N2" i="131"/>
  <c r="V83" i="122"/>
  <c r="V64" i="121"/>
  <c r="V103" i="152"/>
  <c r="V101" i="132"/>
  <c r="N2" i="132" s="1"/>
  <c r="V85" i="93"/>
  <c r="V94" i="93"/>
  <c r="V75" i="111"/>
  <c r="V77" i="105"/>
  <c r="N2" i="152"/>
  <c r="N5" i="152"/>
  <c r="V102" i="93"/>
  <c r="V73" i="93"/>
  <c r="V65" i="93"/>
  <c r="V67" i="111"/>
  <c r="V99" i="116"/>
  <c r="V91" i="116"/>
  <c r="V87" i="152"/>
  <c r="V74" i="93"/>
  <c r="V87" i="105"/>
  <c r="V90" i="105"/>
  <c r="V65" i="94"/>
  <c r="V82" i="94"/>
  <c r="V78" i="93"/>
  <c r="V68" i="111"/>
  <c r="V89" i="96"/>
  <c r="V101" i="96"/>
  <c r="V76" i="116"/>
  <c r="V66" i="96"/>
  <c r="V65" i="105"/>
  <c r="V78" i="111"/>
  <c r="N2" i="151"/>
  <c r="M115" i="151" s="1"/>
  <c r="N5" i="151"/>
  <c r="V103" i="105"/>
  <c r="V93" i="93"/>
  <c r="V82" i="95"/>
  <c r="N2" i="95" s="1"/>
  <c r="V66" i="93"/>
  <c r="V68" i="116"/>
  <c r="V84" i="116"/>
  <c r="V78" i="134"/>
  <c r="N5" i="134" s="1"/>
  <c r="V75" i="122"/>
  <c r="M40" i="95" l="1"/>
  <c r="M60" i="95"/>
  <c r="M67" i="95"/>
  <c r="M75" i="95"/>
  <c r="M83" i="95"/>
  <c r="M91" i="95"/>
  <c r="M99" i="95"/>
  <c r="M107" i="95"/>
  <c r="M115" i="95"/>
  <c r="M123" i="95"/>
  <c r="M139" i="95"/>
  <c r="M56" i="95"/>
  <c r="M133" i="95"/>
  <c r="M32" i="95"/>
  <c r="M147" i="95"/>
  <c r="M151" i="95"/>
  <c r="M41" i="95"/>
  <c r="M69" i="95"/>
  <c r="M77" i="95"/>
  <c r="M85" i="95"/>
  <c r="M93" i="95"/>
  <c r="M101" i="95"/>
  <c r="M109" i="95"/>
  <c r="M117" i="95"/>
  <c r="M125" i="95"/>
  <c r="M28" i="95"/>
  <c r="M144" i="95"/>
  <c r="M33" i="95"/>
  <c r="M145" i="95"/>
  <c r="M29" i="95"/>
  <c r="M30" i="95"/>
  <c r="M34" i="95"/>
  <c r="M149" i="95"/>
  <c r="M26" i="95"/>
  <c r="M31" i="95"/>
  <c r="M35" i="95"/>
  <c r="M150" i="95"/>
  <c r="M27" i="95"/>
  <c r="M168" i="95"/>
  <c r="M178" i="95"/>
  <c r="M183" i="95"/>
  <c r="M160" i="95"/>
  <c r="M164" i="95"/>
  <c r="M21" i="95"/>
  <c r="M10" i="95"/>
  <c r="M87" i="95"/>
  <c r="M122" i="95"/>
  <c r="M54" i="95"/>
  <c r="M129" i="95"/>
  <c r="M62" i="95"/>
  <c r="M52" i="95"/>
  <c r="M55" i="95"/>
  <c r="M36" i="95"/>
  <c r="M116" i="95"/>
  <c r="M84" i="95"/>
  <c r="M142" i="95"/>
  <c r="M78" i="95"/>
  <c r="M25" i="95"/>
  <c r="M97" i="95"/>
  <c r="M100" i="95"/>
  <c r="M89" i="95"/>
  <c r="M96" i="95"/>
  <c r="M186" i="95"/>
  <c r="M187" i="95"/>
  <c r="M157" i="95"/>
  <c r="M18" i="95"/>
  <c r="M16" i="95"/>
  <c r="M79" i="95"/>
  <c r="M114" i="95"/>
  <c r="M39" i="95"/>
  <c r="M121" i="95"/>
  <c r="M141" i="95"/>
  <c r="M46" i="95"/>
  <c r="M146" i="95"/>
  <c r="M135" i="95"/>
  <c r="M43" i="95"/>
  <c r="M112" i="95"/>
  <c r="M80" i="95"/>
  <c r="M131" i="95"/>
  <c r="M70" i="95"/>
  <c r="M61" i="95"/>
  <c r="M68" i="95"/>
  <c r="M128" i="95"/>
  <c r="M58" i="95"/>
  <c r="M179" i="95"/>
  <c r="M171" i="95"/>
  <c r="M190" i="95"/>
  <c r="M11" i="95"/>
  <c r="M13" i="95"/>
  <c r="M71" i="95"/>
  <c r="M106" i="95"/>
  <c r="M37" i="95"/>
  <c r="M113" i="95"/>
  <c r="M108" i="95"/>
  <c r="M76" i="95"/>
  <c r="M126" i="95"/>
  <c r="M65" i="95"/>
  <c r="M134" i="95"/>
  <c r="M110" i="95"/>
  <c r="M57" i="95"/>
  <c r="M153" i="95"/>
  <c r="M181" i="95"/>
  <c r="M170" i="95"/>
  <c r="M191" i="95"/>
  <c r="M188" i="95"/>
  <c r="M162" i="95"/>
  <c r="M174" i="95"/>
  <c r="M127" i="95"/>
  <c r="M48" i="95"/>
  <c r="M98" i="95"/>
  <c r="M47" i="95"/>
  <c r="M105" i="95"/>
  <c r="M138" i="95"/>
  <c r="M104" i="95"/>
  <c r="M72" i="95"/>
  <c r="M136" i="95"/>
  <c r="M118" i="95"/>
  <c r="M38" i="95"/>
  <c r="M152" i="95"/>
  <c r="M119" i="95"/>
  <c r="M90" i="95"/>
  <c r="M143" i="95"/>
  <c r="M66" i="95"/>
  <c r="M102" i="95"/>
  <c r="M53" i="95"/>
  <c r="M163" i="95"/>
  <c r="M192" i="95"/>
  <c r="M182" i="95"/>
  <c r="M172" i="95"/>
  <c r="M155" i="95"/>
  <c r="M193" i="95"/>
  <c r="M167" i="95"/>
  <c r="M86" i="95"/>
  <c r="M154" i="95"/>
  <c r="M185" i="95"/>
  <c r="M175" i="95"/>
  <c r="M165" i="95"/>
  <c r="M184" i="95"/>
  <c r="M158" i="95"/>
  <c r="M189" i="95"/>
  <c r="M15" i="95"/>
  <c r="M22" i="95"/>
  <c r="M24" i="95"/>
  <c r="M23" i="95"/>
  <c r="M111" i="95"/>
  <c r="M82" i="95"/>
  <c r="M132" i="95"/>
  <c r="M176" i="95"/>
  <c r="M166" i="95"/>
  <c r="M156" i="95"/>
  <c r="M177" i="95"/>
  <c r="M180" i="95"/>
  <c r="M12" i="95"/>
  <c r="M19" i="95"/>
  <c r="M8" i="95"/>
  <c r="M20" i="95"/>
  <c r="M7" i="95"/>
  <c r="M103" i="95"/>
  <c r="M74" i="95"/>
  <c r="M81" i="95"/>
  <c r="M49" i="95"/>
  <c r="M124" i="95"/>
  <c r="M92" i="95"/>
  <c r="M59" i="95"/>
  <c r="M94" i="95"/>
  <c r="M169" i="95"/>
  <c r="M159" i="95"/>
  <c r="M161" i="95"/>
  <c r="M173" i="95"/>
  <c r="M9" i="95"/>
  <c r="M6" i="95"/>
  <c r="M14" i="95"/>
  <c r="M17" i="95"/>
  <c r="M95" i="95"/>
  <c r="M130" i="95"/>
  <c r="M63" i="95"/>
  <c r="M42" i="95"/>
  <c r="M73" i="95"/>
  <c r="M64" i="95"/>
  <c r="M120" i="95"/>
  <c r="M88" i="95"/>
  <c r="M51" i="95"/>
  <c r="M50" i="95"/>
  <c r="M45" i="95"/>
  <c r="M137" i="95"/>
  <c r="M140" i="95"/>
  <c r="M44" i="95"/>
  <c r="M148" i="95"/>
  <c r="M133" i="132"/>
  <c r="M131" i="132"/>
  <c r="M141" i="132"/>
  <c r="M136" i="132"/>
  <c r="M39" i="132"/>
  <c r="M143" i="132"/>
  <c r="M36" i="132"/>
  <c r="M37" i="132"/>
  <c r="M147" i="132"/>
  <c r="M29" i="132"/>
  <c r="M151" i="132"/>
  <c r="M33" i="132"/>
  <c r="M27" i="132"/>
  <c r="M30" i="132"/>
  <c r="M26" i="132"/>
  <c r="M150" i="132"/>
  <c r="M21" i="132"/>
  <c r="M149" i="132"/>
  <c r="M31" i="132"/>
  <c r="M35" i="132"/>
  <c r="M32" i="132"/>
  <c r="M34" i="132"/>
  <c r="M6" i="132"/>
  <c r="M28" i="132"/>
  <c r="M19" i="132"/>
  <c r="M24" i="132"/>
  <c r="M15" i="132"/>
  <c r="M25" i="132"/>
  <c r="M55" i="132"/>
  <c r="M63" i="132"/>
  <c r="M68" i="132"/>
  <c r="M50" i="132"/>
  <c r="M70" i="132"/>
  <c r="M69" i="132"/>
  <c r="M60" i="132"/>
  <c r="M88" i="132"/>
  <c r="M83" i="132"/>
  <c r="M99" i="132"/>
  <c r="M128" i="132"/>
  <c r="M137" i="132"/>
  <c r="M124" i="132"/>
  <c r="M139" i="132"/>
  <c r="M130" i="132"/>
  <c r="M121" i="132"/>
  <c r="M11" i="132"/>
  <c r="M73" i="132"/>
  <c r="M62" i="132"/>
  <c r="M64" i="132"/>
  <c r="M51" i="132"/>
  <c r="M94" i="132"/>
  <c r="M104" i="132"/>
  <c r="M89" i="132"/>
  <c r="M135" i="132"/>
  <c r="M129" i="132"/>
  <c r="M140" i="132"/>
  <c r="M40" i="132"/>
  <c r="M78" i="132"/>
  <c r="M46" i="132"/>
  <c r="M84" i="132"/>
  <c r="M100" i="132"/>
  <c r="M95" i="132"/>
  <c r="M126" i="132"/>
  <c r="M112" i="132"/>
  <c r="M123" i="132"/>
  <c r="M41" i="132"/>
  <c r="M16" i="132"/>
  <c r="M76" i="132"/>
  <c r="M57" i="132"/>
  <c r="M54" i="132"/>
  <c r="M61" i="132"/>
  <c r="M72" i="132"/>
  <c r="M47" i="132"/>
  <c r="M90" i="132"/>
  <c r="M107" i="132"/>
  <c r="M85" i="132"/>
  <c r="M101" i="132"/>
  <c r="M113" i="132"/>
  <c r="M117" i="132"/>
  <c r="M145" i="132"/>
  <c r="M116" i="132"/>
  <c r="M8" i="132"/>
  <c r="M23" i="132"/>
  <c r="M12" i="132"/>
  <c r="M17" i="132"/>
  <c r="M53" i="132"/>
  <c r="M74" i="132"/>
  <c r="M80" i="132"/>
  <c r="M96" i="132"/>
  <c r="M91" i="132"/>
  <c r="M115" i="132"/>
  <c r="M114" i="132"/>
  <c r="M38" i="132"/>
  <c r="M42" i="132"/>
  <c r="M14" i="132"/>
  <c r="M22" i="132"/>
  <c r="M9" i="132"/>
  <c r="M10" i="132"/>
  <c r="M67" i="132"/>
  <c r="M56" i="132"/>
  <c r="M48" i="132"/>
  <c r="M77" i="132"/>
  <c r="M58" i="132"/>
  <c r="M86" i="132"/>
  <c r="M79" i="132"/>
  <c r="M81" i="132"/>
  <c r="M97" i="132"/>
  <c r="M118" i="132"/>
  <c r="M132" i="132"/>
  <c r="M144" i="132"/>
  <c r="M138" i="132"/>
  <c r="M152" i="132"/>
  <c r="M18" i="132"/>
  <c r="M52" i="132"/>
  <c r="M65" i="132"/>
  <c r="M59" i="132"/>
  <c r="M75" i="132"/>
  <c r="M49" i="132"/>
  <c r="M92" i="132"/>
  <c r="M87" i="132"/>
  <c r="M119" i="132"/>
  <c r="M142" i="132"/>
  <c r="M146" i="132"/>
  <c r="M134" i="132"/>
  <c r="M43" i="132"/>
  <c r="M45" i="132"/>
  <c r="M20" i="132"/>
  <c r="M13" i="132"/>
  <c r="M7" i="132"/>
  <c r="M71" i="132"/>
  <c r="M66" i="132"/>
  <c r="M82" i="132"/>
  <c r="M98" i="132"/>
  <c r="M110" i="132"/>
  <c r="M102" i="132"/>
  <c r="M93" i="132"/>
  <c r="M103" i="132"/>
  <c r="M120" i="132"/>
  <c r="M127" i="132"/>
  <c r="M125" i="132"/>
  <c r="M44" i="132"/>
  <c r="M122" i="132"/>
  <c r="M106" i="132"/>
  <c r="M148" i="132"/>
  <c r="M105" i="132"/>
  <c r="M111" i="132"/>
  <c r="M109" i="132"/>
  <c r="M108" i="132"/>
  <c r="M142" i="152"/>
  <c r="M146" i="152"/>
  <c r="M30" i="152"/>
  <c r="M144" i="152"/>
  <c r="M29" i="152"/>
  <c r="M41" i="152"/>
  <c r="M43" i="152"/>
  <c r="M19" i="152"/>
  <c r="M103" i="152"/>
  <c r="M32" i="152"/>
  <c r="M8" i="152"/>
  <c r="M92" i="152"/>
  <c r="M57" i="152"/>
  <c r="M121" i="152"/>
  <c r="M9" i="152"/>
  <c r="M93" i="152"/>
  <c r="M42" i="152"/>
  <c r="M65" i="152"/>
  <c r="M129" i="152"/>
  <c r="M17" i="152"/>
  <c r="M101" i="152"/>
  <c r="M11" i="152"/>
  <c r="M95" i="152"/>
  <c r="M84" i="152"/>
  <c r="M148" i="152"/>
  <c r="M44" i="152"/>
  <c r="M60" i="152"/>
  <c r="M61" i="152"/>
  <c r="M13" i="152"/>
  <c r="M137" i="152"/>
  <c r="M116" i="152"/>
  <c r="M12" i="152"/>
  <c r="M83" i="152"/>
  <c r="M70" i="152"/>
  <c r="M139" i="152"/>
  <c r="M86" i="152"/>
  <c r="M10" i="152"/>
  <c r="M22" i="152"/>
  <c r="M106" i="152"/>
  <c r="M23" i="152"/>
  <c r="M107" i="152"/>
  <c r="M135" i="152"/>
  <c r="M64" i="152"/>
  <c r="M128" i="152"/>
  <c r="M16" i="152"/>
  <c r="M100" i="152"/>
  <c r="M26" i="152"/>
  <c r="M72" i="152"/>
  <c r="M149" i="152"/>
  <c r="M34" i="152"/>
  <c r="M24" i="152"/>
  <c r="M108" i="152"/>
  <c r="M14" i="152"/>
  <c r="M98" i="152"/>
  <c r="M15" i="152"/>
  <c r="M99" i="152"/>
  <c r="M112" i="152"/>
  <c r="M109" i="152"/>
  <c r="M132" i="152"/>
  <c r="M125" i="152"/>
  <c r="M97" i="152"/>
  <c r="M69" i="152"/>
  <c r="M52" i="152"/>
  <c r="M96" i="152"/>
  <c r="M104" i="152"/>
  <c r="M66" i="152"/>
  <c r="M47" i="152"/>
  <c r="M50" i="152"/>
  <c r="M58" i="152"/>
  <c r="M49" i="152"/>
  <c r="M113" i="152"/>
  <c r="M46" i="152"/>
  <c r="M110" i="152"/>
  <c r="M79" i="152"/>
  <c r="M51" i="152"/>
  <c r="M115" i="152"/>
  <c r="M87" i="152"/>
  <c r="M59" i="152"/>
  <c r="M123" i="152"/>
  <c r="M21" i="152"/>
  <c r="M105" i="152"/>
  <c r="M18" i="152"/>
  <c r="M102" i="152"/>
  <c r="M140" i="152"/>
  <c r="M27" i="152"/>
  <c r="M62" i="152"/>
  <c r="M48" i="152"/>
  <c r="M25" i="152"/>
  <c r="M143" i="152"/>
  <c r="M63" i="152"/>
  <c r="M40" i="152"/>
  <c r="M74" i="152"/>
  <c r="M35" i="152"/>
  <c r="M31" i="152"/>
  <c r="M20" i="152"/>
  <c r="M136" i="152"/>
  <c r="M45" i="152"/>
  <c r="M138" i="152"/>
  <c r="M85" i="152"/>
  <c r="M80" i="152"/>
  <c r="M147" i="152"/>
  <c r="M56" i="152"/>
  <c r="M120" i="152"/>
  <c r="M53" i="152"/>
  <c r="M117" i="152"/>
  <c r="M82" i="152"/>
  <c r="M39" i="152"/>
  <c r="M54" i="152"/>
  <c r="M118" i="152"/>
  <c r="M6" i="152"/>
  <c r="M90" i="152"/>
  <c r="M141" i="152"/>
  <c r="M28" i="152"/>
  <c r="M126" i="152"/>
  <c r="M71" i="152"/>
  <c r="M124" i="152"/>
  <c r="M127" i="152"/>
  <c r="M145" i="152"/>
  <c r="M78" i="152"/>
  <c r="M55" i="152"/>
  <c r="M7" i="152"/>
  <c r="M152" i="152"/>
  <c r="M38" i="152"/>
  <c r="M89" i="152"/>
  <c r="M75" i="152"/>
  <c r="M68" i="152"/>
  <c r="M131" i="152"/>
  <c r="M67" i="152"/>
  <c r="M81" i="152"/>
  <c r="M111" i="152"/>
  <c r="M119" i="152"/>
  <c r="M37" i="152"/>
  <c r="M73" i="152"/>
  <c r="M151" i="152"/>
  <c r="M88" i="152"/>
  <c r="M94" i="152"/>
  <c r="M133" i="152"/>
  <c r="M76" i="152"/>
  <c r="M91" i="152"/>
  <c r="M36" i="152"/>
  <c r="M114" i="152"/>
  <c r="M122" i="152"/>
  <c r="M77" i="152"/>
  <c r="M11" i="151"/>
  <c r="M105" i="151"/>
  <c r="N5" i="135"/>
  <c r="N2" i="135"/>
  <c r="M123" i="151"/>
  <c r="M33" i="152"/>
  <c r="M79" i="151"/>
  <c r="M111" i="151"/>
  <c r="M121" i="151"/>
  <c r="M119" i="151"/>
  <c r="M87" i="151"/>
  <c r="N5" i="94"/>
  <c r="N2" i="94"/>
  <c r="M89" i="151"/>
  <c r="N5" i="132"/>
  <c r="M19" i="151"/>
  <c r="M55" i="151"/>
  <c r="N2" i="121"/>
  <c r="N5" i="121"/>
  <c r="M127" i="151"/>
  <c r="M130" i="152"/>
  <c r="M150" i="152"/>
  <c r="M93" i="151"/>
  <c r="N5" i="105"/>
  <c r="N2" i="105"/>
  <c r="M47" i="151"/>
  <c r="M91" i="151"/>
  <c r="M97" i="151"/>
  <c r="M71" i="151"/>
  <c r="M135" i="131"/>
  <c r="M141" i="131"/>
  <c r="M42" i="131"/>
  <c r="M143" i="131"/>
  <c r="M144" i="131"/>
  <c r="M117" i="131"/>
  <c r="M118" i="131"/>
  <c r="M36" i="131"/>
  <c r="M37" i="131"/>
  <c r="M60" i="131"/>
  <c r="M150" i="131"/>
  <c r="M35" i="131"/>
  <c r="M21" i="131"/>
  <c r="M33" i="131"/>
  <c r="M30" i="131"/>
  <c r="M31" i="131"/>
  <c r="M148" i="131"/>
  <c r="M147" i="131"/>
  <c r="M151" i="131"/>
  <c r="M27" i="131"/>
  <c r="M28" i="131"/>
  <c r="M149" i="131"/>
  <c r="M29" i="131"/>
  <c r="M34" i="131"/>
  <c r="M26" i="131"/>
  <c r="M8" i="131"/>
  <c r="M32" i="131"/>
  <c r="M22" i="131"/>
  <c r="M15" i="131"/>
  <c r="M13" i="131"/>
  <c r="M152" i="131"/>
  <c r="M75" i="131"/>
  <c r="M46" i="131"/>
  <c r="M63" i="131"/>
  <c r="M57" i="131"/>
  <c r="M77" i="131"/>
  <c r="M103" i="131"/>
  <c r="M105" i="131"/>
  <c r="M93" i="131"/>
  <c r="M111" i="131"/>
  <c r="M88" i="131"/>
  <c r="M120" i="131"/>
  <c r="M132" i="131"/>
  <c r="M18" i="131"/>
  <c r="M61" i="131"/>
  <c r="M56" i="131"/>
  <c r="M73" i="131"/>
  <c r="M48" i="131"/>
  <c r="M53" i="131"/>
  <c r="M114" i="131"/>
  <c r="M74" i="131"/>
  <c r="M83" i="131"/>
  <c r="M99" i="131"/>
  <c r="M110" i="131"/>
  <c r="M94" i="131"/>
  <c r="M121" i="131"/>
  <c r="M134" i="131"/>
  <c r="M128" i="131"/>
  <c r="M126" i="131"/>
  <c r="M41" i="131"/>
  <c r="M123" i="131"/>
  <c r="M138" i="131"/>
  <c r="M40" i="131"/>
  <c r="M16" i="131"/>
  <c r="M6" i="131"/>
  <c r="M12" i="131"/>
  <c r="M52" i="131"/>
  <c r="M50" i="131"/>
  <c r="M108" i="131"/>
  <c r="M89" i="131"/>
  <c r="M116" i="131"/>
  <c r="M84" i="131"/>
  <c r="M100" i="131"/>
  <c r="M106" i="131"/>
  <c r="M78" i="131"/>
  <c r="M129" i="131"/>
  <c r="M39" i="131"/>
  <c r="M146" i="131"/>
  <c r="M125" i="131"/>
  <c r="M139" i="131"/>
  <c r="M122" i="131"/>
  <c r="M43" i="131"/>
  <c r="M45" i="131"/>
  <c r="M23" i="131"/>
  <c r="M24" i="131"/>
  <c r="M55" i="131"/>
  <c r="M76" i="131"/>
  <c r="M95" i="131"/>
  <c r="M90" i="131"/>
  <c r="M119" i="131"/>
  <c r="M145" i="131"/>
  <c r="M131" i="131"/>
  <c r="M130" i="131"/>
  <c r="M19" i="131"/>
  <c r="M9" i="131"/>
  <c r="M10" i="131"/>
  <c r="M47" i="131"/>
  <c r="M72" i="131"/>
  <c r="M65" i="131"/>
  <c r="M71" i="131"/>
  <c r="M66" i="131"/>
  <c r="M85" i="131"/>
  <c r="M101" i="131"/>
  <c r="M115" i="131"/>
  <c r="M107" i="131"/>
  <c r="M80" i="131"/>
  <c r="M96" i="131"/>
  <c r="M109" i="131"/>
  <c r="M127" i="131"/>
  <c r="M136" i="131"/>
  <c r="M124" i="131"/>
  <c r="M133" i="131"/>
  <c r="M17" i="131"/>
  <c r="M14" i="131"/>
  <c r="M58" i="131"/>
  <c r="M49" i="131"/>
  <c r="M64" i="131"/>
  <c r="M112" i="131"/>
  <c r="M91" i="131"/>
  <c r="M102" i="131"/>
  <c r="M86" i="131"/>
  <c r="M142" i="131"/>
  <c r="M20" i="131"/>
  <c r="M7" i="131"/>
  <c r="M25" i="131"/>
  <c r="M54" i="131"/>
  <c r="M51" i="131"/>
  <c r="M62" i="131"/>
  <c r="M67" i="131"/>
  <c r="M68" i="131"/>
  <c r="M79" i="131"/>
  <c r="M81" i="131"/>
  <c r="M97" i="131"/>
  <c r="M104" i="131"/>
  <c r="M70" i="131"/>
  <c r="M92" i="131"/>
  <c r="M44" i="131"/>
  <c r="M38" i="131"/>
  <c r="M11" i="131"/>
  <c r="M69" i="131"/>
  <c r="M59" i="131"/>
  <c r="M113" i="131"/>
  <c r="M87" i="131"/>
  <c r="M82" i="131"/>
  <c r="M98" i="131"/>
  <c r="M140" i="131"/>
  <c r="M137" i="131"/>
  <c r="M134" i="152"/>
  <c r="M107" i="151"/>
  <c r="N2" i="120"/>
  <c r="N5" i="120"/>
  <c r="N5" i="116"/>
  <c r="N2" i="116"/>
  <c r="N5" i="122"/>
  <c r="N2" i="122"/>
  <c r="M109" i="151"/>
  <c r="M117" i="151"/>
  <c r="M113" i="151"/>
  <c r="N2" i="134"/>
  <c r="M27" i="151"/>
  <c r="M147" i="151"/>
  <c r="M145" i="151"/>
  <c r="M125" i="151"/>
  <c r="M31" i="151"/>
  <c r="M133" i="151"/>
  <c r="M40" i="151"/>
  <c r="M143" i="151"/>
  <c r="M129" i="151"/>
  <c r="M35" i="151"/>
  <c r="M29" i="151"/>
  <c r="M44" i="151"/>
  <c r="M131" i="151"/>
  <c r="M151" i="151"/>
  <c r="M33" i="151"/>
  <c r="M28" i="151"/>
  <c r="M6" i="151"/>
  <c r="M106" i="151"/>
  <c r="M14" i="151"/>
  <c r="M141" i="151"/>
  <c r="M100" i="151"/>
  <c r="M67" i="151"/>
  <c r="M8" i="151"/>
  <c r="M114" i="151"/>
  <c r="M52" i="151"/>
  <c r="M124" i="151"/>
  <c r="M22" i="151"/>
  <c r="M62" i="151"/>
  <c r="M130" i="151"/>
  <c r="M128" i="151"/>
  <c r="M104" i="151"/>
  <c r="M73" i="151"/>
  <c r="M56" i="151"/>
  <c r="M9" i="151"/>
  <c r="M122" i="151"/>
  <c r="M17" i="151"/>
  <c r="M20" i="151"/>
  <c r="M116" i="151"/>
  <c r="M70" i="151"/>
  <c r="M48" i="151"/>
  <c r="M72" i="151"/>
  <c r="M25" i="151"/>
  <c r="M66" i="151"/>
  <c r="M142" i="151"/>
  <c r="M137" i="151"/>
  <c r="M139" i="151"/>
  <c r="M43" i="151"/>
  <c r="M150" i="151"/>
  <c r="M50" i="151"/>
  <c r="M112" i="151"/>
  <c r="M144" i="151"/>
  <c r="M110" i="151"/>
  <c r="M16" i="151"/>
  <c r="M37" i="151"/>
  <c r="M24" i="151"/>
  <c r="M49" i="151"/>
  <c r="M57" i="151"/>
  <c r="M23" i="151"/>
  <c r="M74" i="151"/>
  <c r="M51" i="151"/>
  <c r="M75" i="151"/>
  <c r="M65" i="151"/>
  <c r="M69" i="151"/>
  <c r="M140" i="151"/>
  <c r="M45" i="151"/>
  <c r="M149" i="151"/>
  <c r="M132" i="151"/>
  <c r="M32" i="151"/>
  <c r="M61" i="151"/>
  <c r="M12" i="151"/>
  <c r="M126" i="151"/>
  <c r="M21" i="151"/>
  <c r="M60" i="151"/>
  <c r="M36" i="151"/>
  <c r="M68" i="151"/>
  <c r="M46" i="151"/>
  <c r="M77" i="151"/>
  <c r="M54" i="151"/>
  <c r="M78" i="151"/>
  <c r="M76" i="151"/>
  <c r="M96" i="151"/>
  <c r="M146" i="151"/>
  <c r="M134" i="151"/>
  <c r="M80" i="151"/>
  <c r="M88" i="151"/>
  <c r="M94" i="151"/>
  <c r="M82" i="151"/>
  <c r="M102" i="151"/>
  <c r="M30" i="151"/>
  <c r="M148" i="151"/>
  <c r="M53" i="151"/>
  <c r="M81" i="151"/>
  <c r="M15" i="151"/>
  <c r="M41" i="151"/>
  <c r="M34" i="151"/>
  <c r="M152" i="151"/>
  <c r="M58" i="151"/>
  <c r="M13" i="151"/>
  <c r="M118" i="151"/>
  <c r="M42" i="151"/>
  <c r="M83" i="151"/>
  <c r="M85" i="151"/>
  <c r="M38" i="151"/>
  <c r="M138" i="151"/>
  <c r="M92" i="151"/>
  <c r="M98" i="151"/>
  <c r="M26" i="151"/>
  <c r="M86" i="151"/>
  <c r="M7" i="151"/>
  <c r="M120" i="151"/>
  <c r="M136" i="151"/>
  <c r="M90" i="151"/>
  <c r="M10" i="151"/>
  <c r="M84" i="151"/>
  <c r="M64" i="151"/>
  <c r="M108" i="151"/>
  <c r="M18" i="151"/>
  <c r="M59" i="151"/>
  <c r="M39" i="151"/>
  <c r="M135" i="151"/>
  <c r="M101" i="151"/>
  <c r="M99" i="151"/>
  <c r="M103" i="151"/>
  <c r="N5" i="96"/>
  <c r="N2" i="96"/>
  <c r="M63" i="151"/>
  <c r="N5" i="93"/>
  <c r="N2" i="93"/>
  <c r="N5" i="95"/>
  <c r="M95" i="151"/>
  <c r="N5" i="111"/>
  <c r="N2" i="111"/>
  <c r="M43" i="105" l="1"/>
  <c r="M51" i="105"/>
  <c r="M83" i="105"/>
  <c r="M115" i="105"/>
  <c r="M50" i="105"/>
  <c r="M82" i="105"/>
  <c r="M114" i="105"/>
  <c r="M145" i="105"/>
  <c r="M60" i="105"/>
  <c r="M132" i="105"/>
  <c r="M73" i="105"/>
  <c r="M81" i="105"/>
  <c r="M88" i="105"/>
  <c r="M68" i="105"/>
  <c r="M75" i="105"/>
  <c r="M133" i="105"/>
  <c r="M140" i="105"/>
  <c r="M40" i="105"/>
  <c r="M107" i="105"/>
  <c r="M64" i="105"/>
  <c r="M106" i="105"/>
  <c r="M113" i="105"/>
  <c r="M135" i="105"/>
  <c r="M31" i="105"/>
  <c r="M35" i="105"/>
  <c r="M138" i="105"/>
  <c r="M28" i="105"/>
  <c r="M32" i="105"/>
  <c r="M147" i="105"/>
  <c r="M151" i="105"/>
  <c r="M105" i="105"/>
  <c r="M120" i="105"/>
  <c r="M26" i="105"/>
  <c r="M30" i="105"/>
  <c r="M34" i="105"/>
  <c r="M149" i="105"/>
  <c r="M100" i="105"/>
  <c r="M33" i="105"/>
  <c r="M148" i="105"/>
  <c r="M29" i="105"/>
  <c r="M168" i="105"/>
  <c r="M181" i="105"/>
  <c r="M169" i="105"/>
  <c r="M175" i="105"/>
  <c r="M177" i="105"/>
  <c r="M156" i="105"/>
  <c r="M11" i="105"/>
  <c r="M20" i="105"/>
  <c r="M129" i="105"/>
  <c r="M22" i="105"/>
  <c r="M144" i="105"/>
  <c r="M66" i="105"/>
  <c r="M121" i="105"/>
  <c r="M76" i="105"/>
  <c r="M58" i="105"/>
  <c r="M67" i="105"/>
  <c r="M127" i="105"/>
  <c r="M110" i="105"/>
  <c r="M36" i="105"/>
  <c r="M116" i="105"/>
  <c r="M111" i="105"/>
  <c r="M118" i="105"/>
  <c r="M130" i="105"/>
  <c r="M102" i="105"/>
  <c r="M84" i="105"/>
  <c r="M65" i="105"/>
  <c r="M155" i="105"/>
  <c r="M188" i="105"/>
  <c r="M178" i="105"/>
  <c r="M166" i="105"/>
  <c r="M163" i="105"/>
  <c r="M174" i="105"/>
  <c r="M17" i="105"/>
  <c r="M14" i="105"/>
  <c r="M48" i="105"/>
  <c r="M89" i="105"/>
  <c r="M122" i="105"/>
  <c r="M52" i="105"/>
  <c r="M90" i="105"/>
  <c r="M71" i="105"/>
  <c r="M49" i="105"/>
  <c r="M63" i="105"/>
  <c r="M42" i="105"/>
  <c r="M70" i="105"/>
  <c r="M179" i="105"/>
  <c r="M176" i="105"/>
  <c r="M153" i="105"/>
  <c r="M160" i="105"/>
  <c r="M172" i="105"/>
  <c r="M185" i="105"/>
  <c r="M19" i="105"/>
  <c r="M23" i="105"/>
  <c r="M12" i="105"/>
  <c r="M24" i="105"/>
  <c r="M136" i="105"/>
  <c r="M128" i="105"/>
  <c r="M91" i="105"/>
  <c r="M141" i="105"/>
  <c r="M72" i="105"/>
  <c r="M69" i="105"/>
  <c r="M57" i="105"/>
  <c r="M47" i="105"/>
  <c r="M55" i="105"/>
  <c r="M44" i="105"/>
  <c r="M97" i="105"/>
  <c r="M108" i="105"/>
  <c r="M86" i="105"/>
  <c r="M103" i="105"/>
  <c r="M54" i="105"/>
  <c r="M157" i="105"/>
  <c r="M167" i="105"/>
  <c r="M165" i="105"/>
  <c r="M182" i="105"/>
  <c r="M25" i="105"/>
  <c r="M9" i="105"/>
  <c r="M21" i="105"/>
  <c r="M123" i="105"/>
  <c r="M98" i="105"/>
  <c r="M126" i="105"/>
  <c r="M131" i="105"/>
  <c r="M143" i="105"/>
  <c r="M146" i="105"/>
  <c r="M45" i="105"/>
  <c r="M46" i="105"/>
  <c r="M16" i="105"/>
  <c r="M87" i="105"/>
  <c r="M124" i="105"/>
  <c r="M59" i="105"/>
  <c r="M74" i="105"/>
  <c r="M119" i="105"/>
  <c r="M139" i="105"/>
  <c r="M79" i="105"/>
  <c r="M154" i="105"/>
  <c r="M164" i="105"/>
  <c r="M162" i="105"/>
  <c r="M180" i="105"/>
  <c r="M15" i="105"/>
  <c r="M6" i="105"/>
  <c r="M101" i="105"/>
  <c r="M189" i="105"/>
  <c r="M171" i="105"/>
  <c r="M152" i="105"/>
  <c r="M13" i="105"/>
  <c r="M95" i="105"/>
  <c r="M80" i="105"/>
  <c r="M56" i="105"/>
  <c r="M173" i="105"/>
  <c r="M186" i="105"/>
  <c r="M183" i="105"/>
  <c r="M161" i="105"/>
  <c r="M7" i="105"/>
  <c r="M8" i="105"/>
  <c r="M92" i="105"/>
  <c r="M96" i="105"/>
  <c r="M170" i="105"/>
  <c r="M187" i="105"/>
  <c r="M184" i="105"/>
  <c r="M159" i="105"/>
  <c r="M158" i="105"/>
  <c r="M99" i="105"/>
  <c r="M94" i="105"/>
  <c r="M78" i="105"/>
  <c r="M41" i="105"/>
  <c r="M38" i="105"/>
  <c r="M10" i="105"/>
  <c r="M109" i="105"/>
  <c r="M117" i="105"/>
  <c r="M104" i="105"/>
  <c r="M150" i="105"/>
  <c r="M142" i="105"/>
  <c r="M53" i="105"/>
  <c r="M112" i="105"/>
  <c r="M93" i="105"/>
  <c r="M125" i="105"/>
  <c r="M39" i="105"/>
  <c r="M37" i="105"/>
  <c r="M62" i="105"/>
  <c r="M61" i="105"/>
  <c r="M27" i="105"/>
  <c r="M85" i="105"/>
  <c r="M18" i="105"/>
  <c r="M137" i="105"/>
  <c r="M77" i="105"/>
  <c r="M134" i="105"/>
  <c r="M136" i="122"/>
  <c r="M134" i="122"/>
  <c r="M132" i="122"/>
  <c r="M41" i="122"/>
  <c r="M135" i="122"/>
  <c r="M133" i="122"/>
  <c r="M131" i="122"/>
  <c r="M42" i="122"/>
  <c r="M138" i="122"/>
  <c r="M36" i="122"/>
  <c r="M34" i="122"/>
  <c r="M28" i="122"/>
  <c r="M35" i="122"/>
  <c r="M150" i="122"/>
  <c r="M31" i="122"/>
  <c r="M33" i="122"/>
  <c r="M149" i="122"/>
  <c r="M27" i="122"/>
  <c r="M29" i="122"/>
  <c r="M26" i="122"/>
  <c r="M11" i="122"/>
  <c r="M151" i="122"/>
  <c r="M32" i="122"/>
  <c r="M147" i="122"/>
  <c r="M7" i="122"/>
  <c r="M22" i="122"/>
  <c r="M19" i="122"/>
  <c r="M30" i="122"/>
  <c r="M20" i="122"/>
  <c r="M148" i="122"/>
  <c r="M24" i="122"/>
  <c r="M17" i="122"/>
  <c r="M185" i="122"/>
  <c r="M6" i="122"/>
  <c r="M174" i="122"/>
  <c r="M18" i="122"/>
  <c r="M184" i="122"/>
  <c r="M50" i="122"/>
  <c r="M88" i="122"/>
  <c r="M68" i="122"/>
  <c r="M70" i="122"/>
  <c r="M75" i="122"/>
  <c r="M93" i="122"/>
  <c r="M103" i="122"/>
  <c r="M105" i="122"/>
  <c r="M74" i="122"/>
  <c r="M130" i="122"/>
  <c r="M144" i="122"/>
  <c r="M127" i="122"/>
  <c r="M44" i="122"/>
  <c r="M25" i="122"/>
  <c r="M178" i="122"/>
  <c r="M10" i="122"/>
  <c r="M163" i="122"/>
  <c r="M177" i="122"/>
  <c r="M54" i="122"/>
  <c r="M61" i="122"/>
  <c r="M62" i="122"/>
  <c r="M90" i="122"/>
  <c r="M95" i="122"/>
  <c r="M77" i="122"/>
  <c r="M117" i="122"/>
  <c r="M39" i="122"/>
  <c r="M137" i="122"/>
  <c r="M146" i="122"/>
  <c r="M13" i="122"/>
  <c r="M154" i="122"/>
  <c r="M160" i="122"/>
  <c r="M170" i="122"/>
  <c r="M51" i="122"/>
  <c r="M64" i="122"/>
  <c r="M65" i="122"/>
  <c r="M46" i="122"/>
  <c r="M71" i="122"/>
  <c r="M92" i="122"/>
  <c r="M106" i="122"/>
  <c r="M81" i="122"/>
  <c r="M97" i="122"/>
  <c r="M116" i="122"/>
  <c r="M43" i="122"/>
  <c r="M115" i="122"/>
  <c r="M140" i="122"/>
  <c r="M186" i="122"/>
  <c r="M189" i="122"/>
  <c r="M157" i="122"/>
  <c r="M159" i="122"/>
  <c r="M8" i="122"/>
  <c r="M179" i="122"/>
  <c r="M16" i="122"/>
  <c r="M190" i="122"/>
  <c r="M57" i="122"/>
  <c r="M58" i="122"/>
  <c r="M94" i="122"/>
  <c r="M76" i="122"/>
  <c r="M78" i="122"/>
  <c r="M83" i="122"/>
  <c r="M99" i="122"/>
  <c r="M72" i="122"/>
  <c r="M108" i="122"/>
  <c r="M107" i="122"/>
  <c r="M12" i="122"/>
  <c r="M171" i="122"/>
  <c r="M182" i="122"/>
  <c r="M153" i="122"/>
  <c r="M14" i="122"/>
  <c r="M15" i="122"/>
  <c r="M176" i="122"/>
  <c r="M175" i="122"/>
  <c r="M53" i="122"/>
  <c r="M59" i="122"/>
  <c r="M47" i="122"/>
  <c r="M63" i="122"/>
  <c r="M80" i="122"/>
  <c r="M96" i="122"/>
  <c r="M79" i="122"/>
  <c r="M85" i="122"/>
  <c r="M101" i="122"/>
  <c r="M69" i="122"/>
  <c r="M142" i="122"/>
  <c r="M123" i="122"/>
  <c r="M121" i="122"/>
  <c r="M145" i="122"/>
  <c r="M40" i="122"/>
  <c r="M9" i="122"/>
  <c r="M168" i="122"/>
  <c r="M167" i="122"/>
  <c r="M191" i="122"/>
  <c r="M183" i="122"/>
  <c r="M23" i="122"/>
  <c r="M169" i="122"/>
  <c r="M162" i="122"/>
  <c r="M48" i="122"/>
  <c r="M82" i="122"/>
  <c r="M98" i="122"/>
  <c r="M67" i="122"/>
  <c r="M87" i="122"/>
  <c r="M112" i="122"/>
  <c r="M66" i="122"/>
  <c r="M124" i="122"/>
  <c r="M38" i="122"/>
  <c r="M129" i="122"/>
  <c r="M120" i="122"/>
  <c r="M126" i="122"/>
  <c r="M139" i="122"/>
  <c r="M165" i="122"/>
  <c r="M161" i="122"/>
  <c r="M188" i="122"/>
  <c r="M180" i="122"/>
  <c r="M166" i="122"/>
  <c r="M60" i="122"/>
  <c r="M56" i="122"/>
  <c r="M84" i="122"/>
  <c r="M100" i="122"/>
  <c r="M109" i="122"/>
  <c r="M89" i="122"/>
  <c r="M113" i="122"/>
  <c r="M128" i="122"/>
  <c r="M118" i="122"/>
  <c r="M125" i="122"/>
  <c r="M143" i="122"/>
  <c r="M158" i="122"/>
  <c r="M181" i="122"/>
  <c r="M187" i="122"/>
  <c r="M173" i="122"/>
  <c r="M21" i="122"/>
  <c r="M155" i="122"/>
  <c r="M49" i="122"/>
  <c r="M55" i="122"/>
  <c r="M52" i="122"/>
  <c r="M86" i="122"/>
  <c r="M102" i="122"/>
  <c r="M104" i="122"/>
  <c r="M73" i="122"/>
  <c r="M91" i="122"/>
  <c r="M114" i="122"/>
  <c r="M111" i="122"/>
  <c r="M110" i="122"/>
  <c r="M122" i="122"/>
  <c r="M141" i="122"/>
  <c r="M119" i="122"/>
  <c r="M152" i="122"/>
  <c r="M156" i="122"/>
  <c r="M164" i="122"/>
  <c r="M45" i="122"/>
  <c r="M37" i="122"/>
  <c r="M172" i="122"/>
  <c r="P95" i="95"/>
  <c r="K95" i="39" s="1"/>
  <c r="I65" i="150" s="1"/>
  <c r="P103" i="95"/>
  <c r="K103" i="39" s="1"/>
  <c r="I73" i="150" s="1"/>
  <c r="P156" i="95"/>
  <c r="P22" i="95"/>
  <c r="K22" i="39" s="1"/>
  <c r="O2" i="95"/>
  <c r="P130" i="95" s="1"/>
  <c r="K130" i="39" s="1"/>
  <c r="I100" i="150" s="1"/>
  <c r="P38" i="95"/>
  <c r="K38" i="39" s="1"/>
  <c r="I8" i="150" s="1"/>
  <c r="P181" i="95"/>
  <c r="P108" i="95"/>
  <c r="K108" i="39" s="1"/>
  <c r="I78" i="150" s="1"/>
  <c r="P171" i="95"/>
  <c r="P96" i="95"/>
  <c r="K96" i="39" s="1"/>
  <c r="I66" i="150" s="1"/>
  <c r="P116" i="95"/>
  <c r="K116" i="39" s="1"/>
  <c r="I86" i="150" s="1"/>
  <c r="P27" i="95"/>
  <c r="K27" i="39" s="1"/>
  <c r="P29" i="95"/>
  <c r="K29" i="39" s="1"/>
  <c r="P101" i="95"/>
  <c r="K101" i="39" s="1"/>
  <c r="I71" i="150" s="1"/>
  <c r="M41" i="96"/>
  <c r="M145" i="96"/>
  <c r="M139" i="96"/>
  <c r="M137" i="96"/>
  <c r="M38" i="96"/>
  <c r="M138" i="96"/>
  <c r="M134" i="96"/>
  <c r="M132" i="96"/>
  <c r="M140" i="96"/>
  <c r="M142" i="96"/>
  <c r="M135" i="96"/>
  <c r="M133" i="96"/>
  <c r="M131" i="96"/>
  <c r="M144" i="96"/>
  <c r="M29" i="96"/>
  <c r="M147" i="96"/>
  <c r="M37" i="96"/>
  <c r="M27" i="96"/>
  <c r="M35" i="96"/>
  <c r="M26" i="96"/>
  <c r="M34" i="96"/>
  <c r="M33" i="96"/>
  <c r="M151" i="96"/>
  <c r="M32" i="96"/>
  <c r="M36" i="96"/>
  <c r="M31" i="96"/>
  <c r="M30" i="96"/>
  <c r="M150" i="96"/>
  <c r="M159" i="96"/>
  <c r="M167" i="96"/>
  <c r="M175" i="96"/>
  <c r="M183" i="96"/>
  <c r="M149" i="96"/>
  <c r="M158" i="96"/>
  <c r="M166" i="96"/>
  <c r="M174" i="96"/>
  <c r="M182" i="96"/>
  <c r="M185" i="96"/>
  <c r="M164" i="96"/>
  <c r="M16" i="96"/>
  <c r="M59" i="96"/>
  <c r="M13" i="96"/>
  <c r="M61" i="96"/>
  <c r="M7" i="96"/>
  <c r="M55" i="96"/>
  <c r="M52" i="96"/>
  <c r="M9" i="96"/>
  <c r="M80" i="96"/>
  <c r="M88" i="96"/>
  <c r="M96" i="96"/>
  <c r="M73" i="96"/>
  <c r="M104" i="96"/>
  <c r="M109" i="96"/>
  <c r="M81" i="96"/>
  <c r="M89" i="96"/>
  <c r="M97" i="96"/>
  <c r="M111" i="96"/>
  <c r="M130" i="96"/>
  <c r="M127" i="96"/>
  <c r="M189" i="96"/>
  <c r="M160" i="96"/>
  <c r="M161" i="96"/>
  <c r="M50" i="96"/>
  <c r="M20" i="96"/>
  <c r="M12" i="96"/>
  <c r="M51" i="96"/>
  <c r="M68" i="96"/>
  <c r="M70" i="96"/>
  <c r="M75" i="96"/>
  <c r="M105" i="96"/>
  <c r="M74" i="96"/>
  <c r="M112" i="96"/>
  <c r="M124" i="96"/>
  <c r="M121" i="96"/>
  <c r="M143" i="96"/>
  <c r="M45" i="96"/>
  <c r="M180" i="96"/>
  <c r="M181" i="96"/>
  <c r="M63" i="96"/>
  <c r="M11" i="96"/>
  <c r="M54" i="96"/>
  <c r="M58" i="96"/>
  <c r="M60" i="96"/>
  <c r="M82" i="96"/>
  <c r="M90" i="96"/>
  <c r="M98" i="96"/>
  <c r="M83" i="96"/>
  <c r="M91" i="96"/>
  <c r="M99" i="96"/>
  <c r="M77" i="96"/>
  <c r="M113" i="96"/>
  <c r="M129" i="96"/>
  <c r="M43" i="96"/>
  <c r="M42" i="96"/>
  <c r="M40" i="96"/>
  <c r="M177" i="96"/>
  <c r="M178" i="96"/>
  <c r="M172" i="96"/>
  <c r="M25" i="96"/>
  <c r="M46" i="96"/>
  <c r="M62" i="96"/>
  <c r="M47" i="96"/>
  <c r="M64" i="96"/>
  <c r="M15" i="96"/>
  <c r="M18" i="96"/>
  <c r="M71" i="96"/>
  <c r="M107" i="96"/>
  <c r="M106" i="96"/>
  <c r="M78" i="96"/>
  <c r="M114" i="96"/>
  <c r="M116" i="96"/>
  <c r="M39" i="96"/>
  <c r="M146" i="96"/>
  <c r="M24" i="96"/>
  <c r="M156" i="96"/>
  <c r="M169" i="96"/>
  <c r="M23" i="96"/>
  <c r="M57" i="96"/>
  <c r="M6" i="96"/>
  <c r="M76" i="96"/>
  <c r="M84" i="96"/>
  <c r="M92" i="96"/>
  <c r="M100" i="96"/>
  <c r="M72" i="96"/>
  <c r="M85" i="96"/>
  <c r="M93" i="96"/>
  <c r="M101" i="96"/>
  <c r="M168" i="96"/>
  <c r="M176" i="96"/>
  <c r="M184" i="96"/>
  <c r="M153" i="96"/>
  <c r="M22" i="96"/>
  <c r="M53" i="96"/>
  <c r="M110" i="96"/>
  <c r="M69" i="96"/>
  <c r="M103" i="96"/>
  <c r="M108" i="96"/>
  <c r="M117" i="96"/>
  <c r="M157" i="96"/>
  <c r="M165" i="96"/>
  <c r="M19" i="96"/>
  <c r="M173" i="96"/>
  <c r="M21" i="96"/>
  <c r="M48" i="96"/>
  <c r="M152" i="96"/>
  <c r="M49" i="96"/>
  <c r="M65" i="96"/>
  <c r="M86" i="96"/>
  <c r="M94" i="96"/>
  <c r="M102" i="96"/>
  <c r="M67" i="96"/>
  <c r="M79" i="96"/>
  <c r="M87" i="96"/>
  <c r="M95" i="96"/>
  <c r="M66" i="96"/>
  <c r="M118" i="96"/>
  <c r="M125" i="96"/>
  <c r="M115" i="96"/>
  <c r="M123" i="96"/>
  <c r="M120" i="96"/>
  <c r="M188" i="96"/>
  <c r="M154" i="96"/>
  <c r="M162" i="96"/>
  <c r="M170" i="96"/>
  <c r="M186" i="96"/>
  <c r="M17" i="96"/>
  <c r="M14" i="96"/>
  <c r="M8" i="96"/>
  <c r="M56" i="96"/>
  <c r="M10" i="96"/>
  <c r="M126" i="96"/>
  <c r="M122" i="96"/>
  <c r="M128" i="96"/>
  <c r="M119" i="96"/>
  <c r="M141" i="96"/>
  <c r="M44" i="96"/>
  <c r="M171" i="96"/>
  <c r="M136" i="96"/>
  <c r="M163" i="96"/>
  <c r="M28" i="96"/>
  <c r="M148" i="96"/>
  <c r="M179" i="96"/>
  <c r="M155" i="96"/>
  <c r="M187" i="96"/>
  <c r="O2" i="131"/>
  <c r="P7" i="131" s="1"/>
  <c r="O7" i="39" s="1"/>
  <c r="P38" i="131"/>
  <c r="O38" i="39" s="1"/>
  <c r="M8" i="150" s="1"/>
  <c r="P142" i="131"/>
  <c r="O142" i="39" s="1"/>
  <c r="M112" i="150" s="1"/>
  <c r="P14" i="131"/>
  <c r="O14" i="39" s="1"/>
  <c r="P80" i="131"/>
  <c r="O80" i="39" s="1"/>
  <c r="M50" i="150" s="1"/>
  <c r="P43" i="131"/>
  <c r="O43" i="39" s="1"/>
  <c r="M13" i="150" s="1"/>
  <c r="P106" i="131"/>
  <c r="O106" i="39" s="1"/>
  <c r="M76" i="150" s="1"/>
  <c r="P128" i="131"/>
  <c r="O128" i="39" s="1"/>
  <c r="M98" i="150" s="1"/>
  <c r="P114" i="131"/>
  <c r="O114" i="39" s="1"/>
  <c r="M84" i="150" s="1"/>
  <c r="P120" i="131"/>
  <c r="O120" i="39" s="1"/>
  <c r="M90" i="150" s="1"/>
  <c r="P147" i="131"/>
  <c r="O147" i="39" s="1"/>
  <c r="P60" i="131"/>
  <c r="O60" i="39" s="1"/>
  <c r="M30" i="150" s="1"/>
  <c r="P88" i="95"/>
  <c r="K88" i="39" s="1"/>
  <c r="I58" i="150" s="1"/>
  <c r="P17" i="95"/>
  <c r="K17" i="39" s="1"/>
  <c r="P94" i="95"/>
  <c r="K94" i="39" s="1"/>
  <c r="I64" i="150" s="1"/>
  <c r="P7" i="95"/>
  <c r="K7" i="39" s="1"/>
  <c r="P166" i="95"/>
  <c r="P15" i="95"/>
  <c r="K15" i="39" s="1"/>
  <c r="P86" i="95"/>
  <c r="K86" i="39" s="1"/>
  <c r="I56" i="150" s="1"/>
  <c r="P53" i="95"/>
  <c r="K53" i="39" s="1"/>
  <c r="I23" i="150" s="1"/>
  <c r="P118" i="95"/>
  <c r="K118" i="39" s="1"/>
  <c r="I88" i="150" s="1"/>
  <c r="P48" i="95"/>
  <c r="K48" i="39" s="1"/>
  <c r="I18" i="150" s="1"/>
  <c r="P153" i="95"/>
  <c r="P113" i="95"/>
  <c r="K113" i="39" s="1"/>
  <c r="I83" i="150" s="1"/>
  <c r="P179" i="95"/>
  <c r="P112" i="95"/>
  <c r="K112" i="39" s="1"/>
  <c r="I82" i="150" s="1"/>
  <c r="P114" i="95"/>
  <c r="K114" i="39" s="1"/>
  <c r="I84" i="150" s="1"/>
  <c r="P89" i="95"/>
  <c r="K89" i="39" s="1"/>
  <c r="I59" i="150" s="1"/>
  <c r="P36" i="95"/>
  <c r="K36" i="39" s="1"/>
  <c r="I6" i="150" s="1"/>
  <c r="P10" i="95"/>
  <c r="K10" i="39" s="1"/>
  <c r="P150" i="95"/>
  <c r="K150" i="39" s="1"/>
  <c r="P145" i="95"/>
  <c r="K145" i="39" s="1"/>
  <c r="I115" i="150" s="1"/>
  <c r="P93" i="95"/>
  <c r="K93" i="39" s="1"/>
  <c r="I63" i="150" s="1"/>
  <c r="P133" i="95"/>
  <c r="K133" i="39" s="1"/>
  <c r="I103" i="150" s="1"/>
  <c r="P83" i="95"/>
  <c r="K83" i="39" s="1"/>
  <c r="I53" i="150" s="1"/>
  <c r="M40" i="116"/>
  <c r="M42" i="116"/>
  <c r="M135" i="116"/>
  <c r="M133" i="116"/>
  <c r="M145" i="116"/>
  <c r="M144" i="116"/>
  <c r="M137" i="116"/>
  <c r="M139" i="116"/>
  <c r="M136" i="116"/>
  <c r="M134" i="116"/>
  <c r="M132" i="116"/>
  <c r="M141" i="116"/>
  <c r="M140" i="116"/>
  <c r="M143" i="116"/>
  <c r="M142" i="116"/>
  <c r="M114" i="116"/>
  <c r="M113" i="116"/>
  <c r="M112" i="116"/>
  <c r="M111" i="116"/>
  <c r="M117" i="116"/>
  <c r="M36" i="116"/>
  <c r="M31" i="116"/>
  <c r="M29" i="116"/>
  <c r="M147" i="116"/>
  <c r="M28" i="116"/>
  <c r="M37" i="116"/>
  <c r="M27" i="116"/>
  <c r="M35" i="116"/>
  <c r="M26" i="116"/>
  <c r="M34" i="116"/>
  <c r="M33" i="116"/>
  <c r="M32" i="116"/>
  <c r="M184" i="116"/>
  <c r="M174" i="116"/>
  <c r="M156" i="116"/>
  <c r="M164" i="116"/>
  <c r="M151" i="116"/>
  <c r="M176" i="116"/>
  <c r="M182" i="116"/>
  <c r="M149" i="116"/>
  <c r="M178" i="116"/>
  <c r="M160" i="116"/>
  <c r="M148" i="116"/>
  <c r="M166" i="116"/>
  <c r="M186" i="116"/>
  <c r="M162" i="116"/>
  <c r="M168" i="116"/>
  <c r="M190" i="116"/>
  <c r="M188" i="116"/>
  <c r="M189" i="116"/>
  <c r="M181" i="116"/>
  <c r="M172" i="116"/>
  <c r="M157" i="116"/>
  <c r="M159" i="116"/>
  <c r="M187" i="116"/>
  <c r="M170" i="116"/>
  <c r="M63" i="116"/>
  <c r="M81" i="116"/>
  <c r="M97" i="116"/>
  <c r="M115" i="116"/>
  <c r="M92" i="116"/>
  <c r="M41" i="116"/>
  <c r="M175" i="116"/>
  <c r="M25" i="116"/>
  <c r="M179" i="116"/>
  <c r="M154" i="116"/>
  <c r="M75" i="116"/>
  <c r="M47" i="116"/>
  <c r="M21" i="116"/>
  <c r="M46" i="116"/>
  <c r="M57" i="116"/>
  <c r="M105" i="116"/>
  <c r="M87" i="116"/>
  <c r="M107" i="116"/>
  <c r="M116" i="116"/>
  <c r="M82" i="116"/>
  <c r="M98" i="116"/>
  <c r="M106" i="116"/>
  <c r="M39" i="116"/>
  <c r="M177" i="116"/>
  <c r="M171" i="116"/>
  <c r="M180" i="116"/>
  <c r="M17" i="116"/>
  <c r="M61" i="116"/>
  <c r="M56" i="116"/>
  <c r="M18" i="116"/>
  <c r="M53" i="116"/>
  <c r="M74" i="116"/>
  <c r="M93" i="116"/>
  <c r="M118" i="116"/>
  <c r="M88" i="116"/>
  <c r="M161" i="116"/>
  <c r="M192" i="116"/>
  <c r="M163" i="116"/>
  <c r="M22" i="116"/>
  <c r="M64" i="116"/>
  <c r="M13" i="116"/>
  <c r="M49" i="116"/>
  <c r="M69" i="116"/>
  <c r="M52" i="116"/>
  <c r="M23" i="116"/>
  <c r="M73" i="116"/>
  <c r="M48" i="116"/>
  <c r="M78" i="116"/>
  <c r="M83" i="116"/>
  <c r="M99" i="116"/>
  <c r="M94" i="116"/>
  <c r="M122" i="116"/>
  <c r="M120" i="116"/>
  <c r="M153" i="116"/>
  <c r="M152" i="116"/>
  <c r="M155" i="116"/>
  <c r="M55" i="116"/>
  <c r="M76" i="116"/>
  <c r="M20" i="116"/>
  <c r="M89" i="116"/>
  <c r="M84" i="116"/>
  <c r="M100" i="116"/>
  <c r="M123" i="116"/>
  <c r="M130" i="116"/>
  <c r="M128" i="116"/>
  <c r="M119" i="116"/>
  <c r="M125" i="116"/>
  <c r="M191" i="116"/>
  <c r="M173" i="116"/>
  <c r="M72" i="116"/>
  <c r="M51" i="116"/>
  <c r="M24" i="116"/>
  <c r="M19" i="116"/>
  <c r="M65" i="116"/>
  <c r="M11" i="116"/>
  <c r="M50" i="116"/>
  <c r="M71" i="116"/>
  <c r="M66" i="116"/>
  <c r="M108" i="116"/>
  <c r="M79" i="116"/>
  <c r="M95" i="116"/>
  <c r="M102" i="116"/>
  <c r="M110" i="116"/>
  <c r="M90" i="116"/>
  <c r="M127" i="116"/>
  <c r="M124" i="116"/>
  <c r="M185" i="116"/>
  <c r="M183" i="116"/>
  <c r="M158" i="116"/>
  <c r="M6" i="116"/>
  <c r="M165" i="116"/>
  <c r="M77" i="116"/>
  <c r="M8" i="116"/>
  <c r="M15" i="116"/>
  <c r="M16" i="116"/>
  <c r="M58" i="116"/>
  <c r="M10" i="116"/>
  <c r="M12" i="116"/>
  <c r="M103" i="116"/>
  <c r="M85" i="116"/>
  <c r="M101" i="116"/>
  <c r="M104" i="116"/>
  <c r="M80" i="116"/>
  <c r="M96" i="116"/>
  <c r="M109" i="116"/>
  <c r="M121" i="116"/>
  <c r="M169" i="116"/>
  <c r="M167" i="116"/>
  <c r="M54" i="116"/>
  <c r="M59" i="116"/>
  <c r="M62" i="116"/>
  <c r="M7" i="116"/>
  <c r="M14" i="116"/>
  <c r="M60" i="116"/>
  <c r="M67" i="116"/>
  <c r="M9" i="116"/>
  <c r="M68" i="116"/>
  <c r="M91" i="116"/>
  <c r="M70" i="116"/>
  <c r="M86" i="116"/>
  <c r="M129" i="116"/>
  <c r="M126" i="116"/>
  <c r="M44" i="116"/>
  <c r="M43" i="116"/>
  <c r="M45" i="116"/>
  <c r="M131" i="116"/>
  <c r="M150" i="116"/>
  <c r="M146" i="116"/>
  <c r="M38" i="116"/>
  <c r="M138" i="116"/>
  <c r="M30" i="116"/>
  <c r="P98" i="131"/>
  <c r="O98" i="39" s="1"/>
  <c r="M68" i="150" s="1"/>
  <c r="P44" i="131"/>
  <c r="O44" i="39" s="1"/>
  <c r="M14" i="150" s="1"/>
  <c r="P67" i="131"/>
  <c r="O67" i="39" s="1"/>
  <c r="M37" i="150" s="1"/>
  <c r="P86" i="131"/>
  <c r="O86" i="39" s="1"/>
  <c r="M56" i="150" s="1"/>
  <c r="P17" i="131"/>
  <c r="O17" i="39" s="1"/>
  <c r="P107" i="131"/>
  <c r="O107" i="39" s="1"/>
  <c r="M77" i="150" s="1"/>
  <c r="P47" i="131"/>
  <c r="O47" i="39" s="1"/>
  <c r="M17" i="150" s="1"/>
  <c r="P90" i="131"/>
  <c r="O90" i="39" s="1"/>
  <c r="M60" i="150" s="1"/>
  <c r="P122" i="131"/>
  <c r="O122" i="39" s="1"/>
  <c r="M92" i="150" s="1"/>
  <c r="P100" i="131"/>
  <c r="O100" i="39" s="1"/>
  <c r="M70" i="150" s="1"/>
  <c r="P6" i="131"/>
  <c r="O6" i="39" s="1"/>
  <c r="P134" i="131"/>
  <c r="O134" i="39" s="1"/>
  <c r="M104" i="150" s="1"/>
  <c r="P53" i="131"/>
  <c r="O53" i="39" s="1"/>
  <c r="M23" i="150" s="1"/>
  <c r="P88" i="131"/>
  <c r="O88" i="39" s="1"/>
  <c r="M58" i="150" s="1"/>
  <c r="P46" i="131"/>
  <c r="O46" i="39" s="1"/>
  <c r="P26" i="131"/>
  <c r="O26" i="39" s="1"/>
  <c r="P148" i="131"/>
  <c r="O148" i="39" s="1"/>
  <c r="P37" i="131"/>
  <c r="O37" i="39" s="1"/>
  <c r="M7" i="150" s="1"/>
  <c r="P135" i="131"/>
  <c r="O135" i="39" s="1"/>
  <c r="M105" i="150" s="1"/>
  <c r="P148" i="95"/>
  <c r="K148" i="39" s="1"/>
  <c r="P120" i="95"/>
  <c r="K120" i="39" s="1"/>
  <c r="I90" i="150" s="1"/>
  <c r="P14" i="95"/>
  <c r="K14" i="39" s="1"/>
  <c r="P59" i="95"/>
  <c r="K59" i="39" s="1"/>
  <c r="I29" i="150" s="1"/>
  <c r="P20" i="95"/>
  <c r="K20" i="39" s="1"/>
  <c r="P176" i="95"/>
  <c r="P189" i="95"/>
  <c r="P167" i="95"/>
  <c r="P102" i="95"/>
  <c r="K102" i="39" s="1"/>
  <c r="I72" i="150" s="1"/>
  <c r="P136" i="95"/>
  <c r="K136" i="39" s="1"/>
  <c r="I106" i="150" s="1"/>
  <c r="P127" i="95"/>
  <c r="K127" i="39" s="1"/>
  <c r="I97" i="150" s="1"/>
  <c r="P57" i="95"/>
  <c r="K57" i="39" s="1"/>
  <c r="I27" i="150" s="1"/>
  <c r="P37" i="95"/>
  <c r="K37" i="39" s="1"/>
  <c r="I7" i="150" s="1"/>
  <c r="P58" i="95"/>
  <c r="K58" i="39" s="1"/>
  <c r="I28" i="150" s="1"/>
  <c r="P43" i="95"/>
  <c r="K43" i="39" s="1"/>
  <c r="I13" i="150" s="1"/>
  <c r="P79" i="95"/>
  <c r="K79" i="39" s="1"/>
  <c r="I49" i="150" s="1"/>
  <c r="P100" i="95"/>
  <c r="K100" i="39" s="1"/>
  <c r="I70" i="150" s="1"/>
  <c r="P55" i="95"/>
  <c r="K55" i="39" s="1"/>
  <c r="I25" i="150" s="1"/>
  <c r="P21" i="95"/>
  <c r="K21" i="39" s="1"/>
  <c r="P35" i="95"/>
  <c r="K35" i="39" s="1"/>
  <c r="P33" i="95"/>
  <c r="K33" i="39" s="1"/>
  <c r="P85" i="95"/>
  <c r="K85" i="39" s="1"/>
  <c r="I55" i="150" s="1"/>
  <c r="P56" i="95"/>
  <c r="K56" i="39" s="1"/>
  <c r="I26" i="150" s="1"/>
  <c r="P75" i="95"/>
  <c r="K75" i="39" s="1"/>
  <c r="I45" i="150" s="1"/>
  <c r="P92" i="131"/>
  <c r="O92" i="39" s="1"/>
  <c r="M62" i="150" s="1"/>
  <c r="P102" i="131"/>
  <c r="O102" i="39" s="1"/>
  <c r="M72" i="150" s="1"/>
  <c r="P115" i="131"/>
  <c r="O115" i="39" s="1"/>
  <c r="M85" i="150" s="1"/>
  <c r="P95" i="131"/>
  <c r="O95" i="39" s="1"/>
  <c r="M65" i="150" s="1"/>
  <c r="P16" i="131"/>
  <c r="O16" i="39" s="1"/>
  <c r="P48" i="131"/>
  <c r="O48" i="39" s="1"/>
  <c r="M18" i="150" s="1"/>
  <c r="P75" i="131"/>
  <c r="O75" i="39" s="1"/>
  <c r="M45" i="150" s="1"/>
  <c r="P36" i="131"/>
  <c r="O36" i="39" s="1"/>
  <c r="M6" i="150" s="1"/>
  <c r="M139" i="94"/>
  <c r="M142" i="94"/>
  <c r="M49" i="94"/>
  <c r="M53" i="94"/>
  <c r="M57" i="94"/>
  <c r="M61" i="94"/>
  <c r="M65" i="94"/>
  <c r="M69" i="94"/>
  <c r="M73" i="94"/>
  <c r="M77" i="94"/>
  <c r="M81" i="94"/>
  <c r="M85" i="94"/>
  <c r="M89" i="94"/>
  <c r="M26" i="94"/>
  <c r="M30" i="94"/>
  <c r="M34" i="94"/>
  <c r="M149" i="94"/>
  <c r="M125" i="94"/>
  <c r="M131" i="94"/>
  <c r="M102" i="94"/>
  <c r="M31" i="94"/>
  <c r="M35" i="94"/>
  <c r="M150" i="94"/>
  <c r="M137" i="94"/>
  <c r="M39" i="94"/>
  <c r="M109" i="94"/>
  <c r="M138" i="94"/>
  <c r="M28" i="94"/>
  <c r="M32" i="94"/>
  <c r="M147" i="94"/>
  <c r="M151" i="94"/>
  <c r="M95" i="94"/>
  <c r="M29" i="94"/>
  <c r="M33" i="94"/>
  <c r="M148" i="94"/>
  <c r="M93" i="94"/>
  <c r="M118" i="94"/>
  <c r="M120" i="94"/>
  <c r="M8" i="94"/>
  <c r="M136" i="94"/>
  <c r="M129" i="94"/>
  <c r="M115" i="94"/>
  <c r="M36" i="94"/>
  <c r="M82" i="94"/>
  <c r="M66" i="94"/>
  <c r="M50" i="94"/>
  <c r="M141" i="94"/>
  <c r="M130" i="94"/>
  <c r="M144" i="94"/>
  <c r="M58" i="94"/>
  <c r="M56" i="94"/>
  <c r="M54" i="94"/>
  <c r="M23" i="94"/>
  <c r="M25" i="94"/>
  <c r="M21" i="94"/>
  <c r="M111" i="94"/>
  <c r="M134" i="94"/>
  <c r="M121" i="94"/>
  <c r="M101" i="94"/>
  <c r="M112" i="94"/>
  <c r="M117" i="94"/>
  <c r="M80" i="94"/>
  <c r="M64" i="94"/>
  <c r="M48" i="94"/>
  <c r="M74" i="94"/>
  <c r="M145" i="94"/>
  <c r="M37" i="94"/>
  <c r="M88" i="94"/>
  <c r="M70" i="94"/>
  <c r="M20" i="94"/>
  <c r="M19" i="94"/>
  <c r="M15" i="94"/>
  <c r="M104" i="94"/>
  <c r="M38" i="94"/>
  <c r="M98" i="94"/>
  <c r="M41" i="94"/>
  <c r="M106" i="94"/>
  <c r="M114" i="94"/>
  <c r="M94" i="94"/>
  <c r="M78" i="94"/>
  <c r="M62" i="94"/>
  <c r="M46" i="94"/>
  <c r="M90" i="94"/>
  <c r="M10" i="94"/>
  <c r="M13" i="94"/>
  <c r="M16" i="94"/>
  <c r="M12" i="94"/>
  <c r="M110" i="94"/>
  <c r="M100" i="94"/>
  <c r="M92" i="94"/>
  <c r="M76" i="94"/>
  <c r="M60" i="94"/>
  <c r="M43" i="94"/>
  <c r="M9" i="94"/>
  <c r="M143" i="94"/>
  <c r="M97" i="94"/>
  <c r="M140" i="94"/>
  <c r="M116" i="94"/>
  <c r="M7" i="94"/>
  <c r="M108" i="94"/>
  <c r="M135" i="94"/>
  <c r="M86" i="94"/>
  <c r="M6" i="94"/>
  <c r="M14" i="94"/>
  <c r="M24" i="94"/>
  <c r="M99" i="94"/>
  <c r="M133" i="94"/>
  <c r="M128" i="94"/>
  <c r="M72" i="94"/>
  <c r="M22" i="94"/>
  <c r="M18" i="94"/>
  <c r="M17" i="94"/>
  <c r="M96" i="94"/>
  <c r="M126" i="94"/>
  <c r="M132" i="94"/>
  <c r="M45" i="94"/>
  <c r="M42" i="94"/>
  <c r="M122" i="94"/>
  <c r="M113" i="94"/>
  <c r="M127" i="94"/>
  <c r="M11" i="94"/>
  <c r="M124" i="94"/>
  <c r="M40" i="94"/>
  <c r="M105" i="94"/>
  <c r="M84" i="94"/>
  <c r="M68" i="94"/>
  <c r="M52" i="94"/>
  <c r="M44" i="94"/>
  <c r="M27" i="94"/>
  <c r="M87" i="94"/>
  <c r="M59" i="94"/>
  <c r="M47" i="94"/>
  <c r="M107" i="94"/>
  <c r="M51" i="94"/>
  <c r="M71" i="94"/>
  <c r="M75" i="94"/>
  <c r="M79" i="94"/>
  <c r="M119" i="94"/>
  <c r="M103" i="94"/>
  <c r="M63" i="94"/>
  <c r="M83" i="94"/>
  <c r="M55" i="94"/>
  <c r="M67" i="94"/>
  <c r="M146" i="94"/>
  <c r="M91" i="94"/>
  <c r="M123" i="94"/>
  <c r="P44" i="95"/>
  <c r="K44" i="39" s="1"/>
  <c r="I14" i="150" s="1"/>
  <c r="P64" i="95"/>
  <c r="K64" i="39" s="1"/>
  <c r="I34" i="150" s="1"/>
  <c r="P6" i="95"/>
  <c r="K6" i="39" s="1"/>
  <c r="P92" i="95"/>
  <c r="K92" i="39" s="1"/>
  <c r="I62" i="150" s="1"/>
  <c r="P8" i="95"/>
  <c r="K8" i="39" s="1"/>
  <c r="P132" i="95"/>
  <c r="K132" i="39" s="1"/>
  <c r="I102" i="150" s="1"/>
  <c r="P158" i="95"/>
  <c r="P193" i="95"/>
  <c r="P66" i="95"/>
  <c r="K66" i="39" s="1"/>
  <c r="I36" i="150" s="1"/>
  <c r="P72" i="95"/>
  <c r="K72" i="39" s="1"/>
  <c r="I42" i="150" s="1"/>
  <c r="P174" i="95"/>
  <c r="P110" i="95"/>
  <c r="K110" i="39" s="1"/>
  <c r="I80" i="150" s="1"/>
  <c r="P106" i="95"/>
  <c r="K106" i="39" s="1"/>
  <c r="I76" i="150" s="1"/>
  <c r="P128" i="95"/>
  <c r="K128" i="39" s="1"/>
  <c r="I98" i="150" s="1"/>
  <c r="P135" i="95"/>
  <c r="K135" i="39" s="1"/>
  <c r="I105" i="150" s="1"/>
  <c r="P16" i="95"/>
  <c r="K16" i="39" s="1"/>
  <c r="P97" i="95"/>
  <c r="K97" i="39" s="1"/>
  <c r="I67" i="150" s="1"/>
  <c r="P52" i="95"/>
  <c r="K52" i="39" s="1"/>
  <c r="I22" i="150" s="1"/>
  <c r="P164" i="95"/>
  <c r="P31" i="95"/>
  <c r="K31" i="39" s="1"/>
  <c r="P144" i="95"/>
  <c r="K144" i="39" s="1"/>
  <c r="I114" i="150" s="1"/>
  <c r="P77" i="95"/>
  <c r="K77" i="39" s="1"/>
  <c r="I47" i="150" s="1"/>
  <c r="P139" i="95"/>
  <c r="K139" i="39" s="1"/>
  <c r="I109" i="150" s="1"/>
  <c r="P67" i="95"/>
  <c r="K67" i="39" s="1"/>
  <c r="I37" i="150" s="1"/>
  <c r="M133" i="134"/>
  <c r="M140" i="134"/>
  <c r="M141" i="134"/>
  <c r="M37" i="134"/>
  <c r="M36" i="134"/>
  <c r="M79" i="134"/>
  <c r="M26" i="134"/>
  <c r="M29" i="134"/>
  <c r="M28" i="134"/>
  <c r="M30" i="134"/>
  <c r="M33" i="134"/>
  <c r="M31" i="134"/>
  <c r="M148" i="134"/>
  <c r="M150" i="134"/>
  <c r="M34" i="134"/>
  <c r="M20" i="134"/>
  <c r="M17" i="134"/>
  <c r="M27" i="134"/>
  <c r="M24" i="134"/>
  <c r="M147" i="134"/>
  <c r="M21" i="134"/>
  <c r="M35" i="134"/>
  <c r="M149" i="134"/>
  <c r="M151" i="134"/>
  <c r="M32" i="134"/>
  <c r="M15" i="134"/>
  <c r="M156" i="134"/>
  <c r="M162" i="134"/>
  <c r="M164" i="134"/>
  <c r="M170" i="134"/>
  <c r="M70" i="134"/>
  <c r="M67" i="134"/>
  <c r="M113" i="134"/>
  <c r="M124" i="134"/>
  <c r="M131" i="134"/>
  <c r="M143" i="134"/>
  <c r="M121" i="134"/>
  <c r="M146" i="134"/>
  <c r="M159" i="134"/>
  <c r="M6" i="134"/>
  <c r="M19" i="134"/>
  <c r="M153" i="134"/>
  <c r="M7" i="134"/>
  <c r="M167" i="134"/>
  <c r="M8" i="134"/>
  <c r="M57" i="134"/>
  <c r="M65" i="134"/>
  <c r="M51" i="134"/>
  <c r="M71" i="134"/>
  <c r="M72" i="134"/>
  <c r="M78" i="134"/>
  <c r="M46" i="134"/>
  <c r="M82" i="134"/>
  <c r="M90" i="134"/>
  <c r="M98" i="134"/>
  <c r="M83" i="134"/>
  <c r="M91" i="134"/>
  <c r="M99" i="134"/>
  <c r="M114" i="134"/>
  <c r="M43" i="134"/>
  <c r="M42" i="134"/>
  <c r="M134" i="134"/>
  <c r="M129" i="134"/>
  <c r="M115" i="134"/>
  <c r="M152" i="134"/>
  <c r="M155" i="134"/>
  <c r="M10" i="134"/>
  <c r="M163" i="134"/>
  <c r="M16" i="134"/>
  <c r="M68" i="134"/>
  <c r="M69" i="134"/>
  <c r="M64" i="134"/>
  <c r="M52" i="134"/>
  <c r="M108" i="134"/>
  <c r="M107" i="134"/>
  <c r="M142" i="134"/>
  <c r="M45" i="134"/>
  <c r="M139" i="134"/>
  <c r="M161" i="134"/>
  <c r="M160" i="134"/>
  <c r="M47" i="134"/>
  <c r="M54" i="134"/>
  <c r="M55" i="134"/>
  <c r="M84" i="134"/>
  <c r="M92" i="134"/>
  <c r="M100" i="134"/>
  <c r="M106" i="134"/>
  <c r="M85" i="134"/>
  <c r="M93" i="134"/>
  <c r="M101" i="134"/>
  <c r="M135" i="134"/>
  <c r="M39" i="134"/>
  <c r="M13" i="134"/>
  <c r="M157" i="134"/>
  <c r="M74" i="134"/>
  <c r="M66" i="134"/>
  <c r="M48" i="134"/>
  <c r="M56" i="134"/>
  <c r="M144" i="134"/>
  <c r="M38" i="134"/>
  <c r="M118" i="134"/>
  <c r="M44" i="134"/>
  <c r="M136" i="134"/>
  <c r="M12" i="134"/>
  <c r="M22" i="134"/>
  <c r="M18" i="134"/>
  <c r="M168" i="134"/>
  <c r="M154" i="134"/>
  <c r="M77" i="134"/>
  <c r="M62" i="134"/>
  <c r="M58" i="134"/>
  <c r="M75" i="134"/>
  <c r="M86" i="134"/>
  <c r="M94" i="134"/>
  <c r="M102" i="134"/>
  <c r="M87" i="134"/>
  <c r="M95" i="134"/>
  <c r="M132" i="134"/>
  <c r="M125" i="134"/>
  <c r="M123" i="134"/>
  <c r="M120" i="134"/>
  <c r="M9" i="134"/>
  <c r="M14" i="134"/>
  <c r="M169" i="134"/>
  <c r="M49" i="134"/>
  <c r="M73" i="134"/>
  <c r="M109" i="134"/>
  <c r="M111" i="134"/>
  <c r="M110" i="134"/>
  <c r="M126" i="134"/>
  <c r="M145" i="134"/>
  <c r="M138" i="134"/>
  <c r="M137" i="134"/>
  <c r="M122" i="134"/>
  <c r="M128" i="134"/>
  <c r="M41" i="134"/>
  <c r="M119" i="134"/>
  <c r="M25" i="134"/>
  <c r="M165" i="134"/>
  <c r="M23" i="134"/>
  <c r="M11" i="134"/>
  <c r="M53" i="134"/>
  <c r="M61" i="134"/>
  <c r="M50" i="134"/>
  <c r="M76" i="134"/>
  <c r="M80" i="134"/>
  <c r="M88" i="134"/>
  <c r="M96" i="134"/>
  <c r="M104" i="134"/>
  <c r="M103" i="134"/>
  <c r="M81" i="134"/>
  <c r="M89" i="134"/>
  <c r="M97" i="134"/>
  <c r="M105" i="134"/>
  <c r="M112" i="134"/>
  <c r="M130" i="134"/>
  <c r="M127" i="134"/>
  <c r="M158" i="134"/>
  <c r="M40" i="134"/>
  <c r="M117" i="134"/>
  <c r="M116" i="134"/>
  <c r="M59" i="134"/>
  <c r="M63" i="134"/>
  <c r="M60" i="134"/>
  <c r="M166" i="134"/>
  <c r="P87" i="131"/>
  <c r="O87" i="39" s="1"/>
  <c r="M57" i="150" s="1"/>
  <c r="P91" i="131"/>
  <c r="O91" i="39" s="1"/>
  <c r="M61" i="150" s="1"/>
  <c r="P9" i="131"/>
  <c r="O9" i="39" s="1"/>
  <c r="P116" i="131"/>
  <c r="O116" i="39" s="1"/>
  <c r="M86" i="150" s="1"/>
  <c r="P94" i="131"/>
  <c r="O94" i="39" s="1"/>
  <c r="M64" i="150" s="1"/>
  <c r="P73" i="131"/>
  <c r="O73" i="39" s="1"/>
  <c r="M43" i="150" s="1"/>
  <c r="P152" i="131"/>
  <c r="O152" i="39" s="1"/>
  <c r="P29" i="131"/>
  <c r="O29" i="39" s="1"/>
  <c r="P30" i="131"/>
  <c r="O30" i="39" s="1"/>
  <c r="P118" i="131"/>
  <c r="O118" i="39" s="1"/>
  <c r="M88" i="150" s="1"/>
  <c r="P91" i="152"/>
  <c r="T91" i="39" s="1"/>
  <c r="R61" i="150" s="1"/>
  <c r="O2" i="152"/>
  <c r="P136" i="152" s="1"/>
  <c r="T136" i="39" s="1"/>
  <c r="R106" i="150" s="1"/>
  <c r="P38" i="152"/>
  <c r="T38" i="39" s="1"/>
  <c r="R8" i="150" s="1"/>
  <c r="P39" i="152"/>
  <c r="T39" i="39" s="1"/>
  <c r="R9" i="150" s="1"/>
  <c r="P85" i="152"/>
  <c r="T85" i="39" s="1"/>
  <c r="R55" i="150" s="1"/>
  <c r="P40" i="152"/>
  <c r="T40" i="39" s="1"/>
  <c r="R10" i="150" s="1"/>
  <c r="P102" i="152"/>
  <c r="T102" i="39" s="1"/>
  <c r="R72" i="150" s="1"/>
  <c r="P47" i="152"/>
  <c r="T47" i="39" s="1"/>
  <c r="R17" i="150" s="1"/>
  <c r="P132" i="152"/>
  <c r="T132" i="39" s="1"/>
  <c r="R102" i="150" s="1"/>
  <c r="P24" i="152"/>
  <c r="T24" i="39" s="1"/>
  <c r="P64" i="152"/>
  <c r="T64" i="39" s="1"/>
  <c r="R34" i="150" s="1"/>
  <c r="P139" i="152"/>
  <c r="T139" i="39" s="1"/>
  <c r="R109" i="150" s="1"/>
  <c r="P60" i="152"/>
  <c r="T60" i="39" s="1"/>
  <c r="R30" i="150" s="1"/>
  <c r="P129" i="152"/>
  <c r="T129" i="39" s="1"/>
  <c r="R99" i="150" s="1"/>
  <c r="P8" i="152"/>
  <c r="T8" i="39" s="1"/>
  <c r="P30" i="152"/>
  <c r="T30" i="39" s="1"/>
  <c r="P140" i="95"/>
  <c r="K140" i="39" s="1"/>
  <c r="I110" i="150" s="1"/>
  <c r="P73" i="95"/>
  <c r="K73" i="39" s="1"/>
  <c r="I43" i="150" s="1"/>
  <c r="P9" i="95"/>
  <c r="K9" i="39" s="1"/>
  <c r="P124" i="95"/>
  <c r="K124" i="39" s="1"/>
  <c r="I94" i="150" s="1"/>
  <c r="P19" i="95"/>
  <c r="K19" i="39" s="1"/>
  <c r="P82" i="95"/>
  <c r="K82" i="39" s="1"/>
  <c r="I52" i="150" s="1"/>
  <c r="P184" i="95"/>
  <c r="P155" i="95"/>
  <c r="P143" i="95"/>
  <c r="K143" i="39" s="1"/>
  <c r="I113" i="150" s="1"/>
  <c r="P104" i="95"/>
  <c r="K104" i="39" s="1"/>
  <c r="I74" i="150" s="1"/>
  <c r="P162" i="95"/>
  <c r="P134" i="95"/>
  <c r="K134" i="39" s="1"/>
  <c r="I104" i="150" s="1"/>
  <c r="P71" i="95"/>
  <c r="K71" i="39" s="1"/>
  <c r="I41" i="150" s="1"/>
  <c r="P68" i="95"/>
  <c r="K68" i="39" s="1"/>
  <c r="I38" i="150" s="1"/>
  <c r="P146" i="95"/>
  <c r="K146" i="39" s="1"/>
  <c r="I116" i="150" s="1"/>
  <c r="P18" i="95"/>
  <c r="K18" i="39" s="1"/>
  <c r="P25" i="95"/>
  <c r="K25" i="39" s="1"/>
  <c r="P62" i="95"/>
  <c r="K62" i="39" s="1"/>
  <c r="I32" i="150" s="1"/>
  <c r="P160" i="95"/>
  <c r="P26" i="95"/>
  <c r="K26" i="39" s="1"/>
  <c r="P28" i="95"/>
  <c r="K28" i="39" s="1"/>
  <c r="P69" i="95"/>
  <c r="K69" i="39" s="1"/>
  <c r="I39" i="150" s="1"/>
  <c r="P123" i="95"/>
  <c r="K123" i="39" s="1"/>
  <c r="I93" i="150" s="1"/>
  <c r="P60" i="95"/>
  <c r="K60" i="39" s="1"/>
  <c r="I30" i="150" s="1"/>
  <c r="M138" i="111"/>
  <c r="M33" i="111"/>
  <c r="M50" i="111"/>
  <c r="M54" i="111"/>
  <c r="M66" i="111"/>
  <c r="M85" i="111"/>
  <c r="M95" i="111"/>
  <c r="M117" i="111"/>
  <c r="M139" i="111"/>
  <c r="M26" i="111"/>
  <c r="M149" i="111"/>
  <c r="M70" i="111"/>
  <c r="M134" i="111"/>
  <c r="M63" i="111"/>
  <c r="M140" i="111"/>
  <c r="M36" i="111"/>
  <c r="M27" i="111"/>
  <c r="M31" i="111"/>
  <c r="M35" i="111"/>
  <c r="M150" i="111"/>
  <c r="M57" i="111"/>
  <c r="M141" i="111"/>
  <c r="M28" i="111"/>
  <c r="M71" i="111"/>
  <c r="M73" i="111"/>
  <c r="M79" i="111"/>
  <c r="M127" i="111"/>
  <c r="M136" i="111"/>
  <c r="M143" i="111"/>
  <c r="M188" i="111"/>
  <c r="M176" i="111"/>
  <c r="M190" i="111"/>
  <c r="M160" i="111"/>
  <c r="M168" i="111"/>
  <c r="M174" i="111"/>
  <c r="M182" i="111"/>
  <c r="M166" i="111"/>
  <c r="M178" i="111"/>
  <c r="M162" i="111"/>
  <c r="M180" i="111"/>
  <c r="M173" i="111"/>
  <c r="M184" i="111"/>
  <c r="M175" i="111"/>
  <c r="M164" i="111"/>
  <c r="M159" i="111"/>
  <c r="M161" i="111"/>
  <c r="M172" i="111"/>
  <c r="M123" i="111"/>
  <c r="M113" i="111"/>
  <c r="M21" i="111"/>
  <c r="M84" i="111"/>
  <c r="M7" i="111"/>
  <c r="M125" i="111"/>
  <c r="M128" i="111"/>
  <c r="M111" i="111"/>
  <c r="M22" i="111"/>
  <c r="M82" i="111"/>
  <c r="M32" i="111"/>
  <c r="M44" i="111"/>
  <c r="M42" i="111"/>
  <c r="M80" i="111"/>
  <c r="M102" i="111"/>
  <c r="M58" i="111"/>
  <c r="M153" i="111"/>
  <c r="M189" i="111"/>
  <c r="M156" i="111"/>
  <c r="M17" i="111"/>
  <c r="M108" i="111"/>
  <c r="M110" i="111"/>
  <c r="M39" i="111"/>
  <c r="M91" i="111"/>
  <c r="M97" i="111"/>
  <c r="M118" i="111"/>
  <c r="M147" i="111"/>
  <c r="M101" i="111"/>
  <c r="M19" i="111"/>
  <c r="M76" i="111"/>
  <c r="M74" i="111"/>
  <c r="M77" i="111"/>
  <c r="M191" i="111"/>
  <c r="M181" i="111"/>
  <c r="M104" i="111"/>
  <c r="M107" i="111"/>
  <c r="M13" i="111"/>
  <c r="M38" i="111"/>
  <c r="M75" i="111"/>
  <c r="M81" i="111"/>
  <c r="M112" i="111"/>
  <c r="M6" i="111"/>
  <c r="M96" i="111"/>
  <c r="M14" i="111"/>
  <c r="M56" i="111"/>
  <c r="M135" i="111"/>
  <c r="M145" i="111"/>
  <c r="M109" i="111"/>
  <c r="M183" i="111"/>
  <c r="M187" i="111"/>
  <c r="M165" i="111"/>
  <c r="M25" i="111"/>
  <c r="M9" i="111"/>
  <c r="M88" i="111"/>
  <c r="M72" i="111"/>
  <c r="M126" i="111"/>
  <c r="M65" i="111"/>
  <c r="M78" i="111"/>
  <c r="M106" i="111"/>
  <c r="M20" i="111"/>
  <c r="M93" i="111"/>
  <c r="M11" i="111"/>
  <c r="M130" i="111"/>
  <c r="M83" i="111"/>
  <c r="M41" i="111"/>
  <c r="M99" i="111"/>
  <c r="M146" i="111"/>
  <c r="M131" i="111"/>
  <c r="M122" i="111"/>
  <c r="M12" i="111"/>
  <c r="M137" i="111"/>
  <c r="M167" i="111"/>
  <c r="M179" i="111"/>
  <c r="M157" i="111"/>
  <c r="M69" i="111"/>
  <c r="M59" i="111"/>
  <c r="M23" i="111"/>
  <c r="M62" i="111"/>
  <c r="M68" i="111"/>
  <c r="M124" i="111"/>
  <c r="M158" i="111"/>
  <c r="M185" i="111"/>
  <c r="M171" i="111"/>
  <c r="M186" i="111"/>
  <c r="M49" i="111"/>
  <c r="M52" i="111"/>
  <c r="M116" i="111"/>
  <c r="M18" i="111"/>
  <c r="M148" i="111"/>
  <c r="M90" i="111"/>
  <c r="M64" i="111"/>
  <c r="M120" i="111"/>
  <c r="M43" i="111"/>
  <c r="M47" i="111"/>
  <c r="M67" i="111"/>
  <c r="M133" i="111"/>
  <c r="M177" i="111"/>
  <c r="M163" i="111"/>
  <c r="M170" i="111"/>
  <c r="M46" i="111"/>
  <c r="M100" i="111"/>
  <c r="M15" i="111"/>
  <c r="M34" i="111"/>
  <c r="M86" i="111"/>
  <c r="M60" i="111"/>
  <c r="M98" i="111"/>
  <c r="M55" i="111"/>
  <c r="M144" i="111"/>
  <c r="M48" i="111"/>
  <c r="M169" i="111"/>
  <c r="M155" i="111"/>
  <c r="M154" i="111"/>
  <c r="M119" i="111"/>
  <c r="M142" i="111"/>
  <c r="M94" i="111"/>
  <c r="M10" i="111"/>
  <c r="M129" i="111"/>
  <c r="M53" i="111"/>
  <c r="M114" i="111"/>
  <c r="M152" i="111"/>
  <c r="M92" i="111"/>
  <c r="M132" i="111"/>
  <c r="M51" i="111"/>
  <c r="M45" i="111"/>
  <c r="M121" i="111"/>
  <c r="M40" i="111"/>
  <c r="M37" i="111"/>
  <c r="M29" i="111"/>
  <c r="M24" i="111"/>
  <c r="M115" i="111"/>
  <c r="M8" i="111"/>
  <c r="M151" i="111"/>
  <c r="M87" i="111"/>
  <c r="M30" i="111"/>
  <c r="M16" i="111"/>
  <c r="M89" i="111"/>
  <c r="M103" i="111"/>
  <c r="M61" i="111"/>
  <c r="M105" i="111"/>
  <c r="P82" i="131"/>
  <c r="O82" i="39" s="1"/>
  <c r="M52" i="150" s="1"/>
  <c r="P62" i="131"/>
  <c r="O62" i="39" s="1"/>
  <c r="M32" i="150" s="1"/>
  <c r="P133" i="131"/>
  <c r="O133" i="39" s="1"/>
  <c r="M103" i="150" s="1"/>
  <c r="P10" i="131"/>
  <c r="O10" i="39" s="1"/>
  <c r="P139" i="131"/>
  <c r="O139" i="39" s="1"/>
  <c r="M109" i="150" s="1"/>
  <c r="P84" i="131"/>
  <c r="O84" i="39" s="1"/>
  <c r="M54" i="150" s="1"/>
  <c r="P121" i="131"/>
  <c r="O121" i="39" s="1"/>
  <c r="M91" i="150" s="1"/>
  <c r="P111" i="131"/>
  <c r="O111" i="39" s="1"/>
  <c r="M81" i="150" s="1"/>
  <c r="P34" i="131"/>
  <c r="O34" i="39" s="1"/>
  <c r="P31" i="131"/>
  <c r="O31" i="39" s="1"/>
  <c r="P130" i="152"/>
  <c r="T130" i="39" s="1"/>
  <c r="R100" i="150" s="1"/>
  <c r="M136" i="135"/>
  <c r="M138" i="135"/>
  <c r="M146" i="135"/>
  <c r="M133" i="135"/>
  <c r="M37" i="135"/>
  <c r="M149" i="135"/>
  <c r="M31" i="135"/>
  <c r="M35" i="135"/>
  <c r="M36" i="135"/>
  <c r="M147" i="135"/>
  <c r="M151" i="135"/>
  <c r="M30" i="135"/>
  <c r="M32" i="135"/>
  <c r="M33" i="135"/>
  <c r="M26" i="135"/>
  <c r="M34" i="135"/>
  <c r="M148" i="135"/>
  <c r="M28" i="135"/>
  <c r="M150" i="135"/>
  <c r="M14" i="135"/>
  <c r="M16" i="135"/>
  <c r="M18" i="135"/>
  <c r="M20" i="135"/>
  <c r="M22" i="135"/>
  <c r="M29" i="135"/>
  <c r="M10" i="135"/>
  <c r="M17" i="135"/>
  <c r="M47" i="135"/>
  <c r="M54" i="135"/>
  <c r="M60" i="135"/>
  <c r="M46" i="135"/>
  <c r="M87" i="135"/>
  <c r="M103" i="135"/>
  <c r="M116" i="135"/>
  <c r="M77" i="135"/>
  <c r="M82" i="135"/>
  <c r="M98" i="135"/>
  <c r="M140" i="135"/>
  <c r="M44" i="135"/>
  <c r="M152" i="135"/>
  <c r="M71" i="135"/>
  <c r="M104" i="135"/>
  <c r="M112" i="135"/>
  <c r="M93" i="135"/>
  <c r="M117" i="135"/>
  <c r="M88" i="135"/>
  <c r="M115" i="135"/>
  <c r="M121" i="135"/>
  <c r="M139" i="135"/>
  <c r="M119" i="135"/>
  <c r="M21" i="135"/>
  <c r="M57" i="135"/>
  <c r="M49" i="135"/>
  <c r="M15" i="135"/>
  <c r="M48" i="135"/>
  <c r="M76" i="135"/>
  <c r="M106" i="135"/>
  <c r="M113" i="135"/>
  <c r="M78" i="135"/>
  <c r="M83" i="135"/>
  <c r="M99" i="135"/>
  <c r="M105" i="135"/>
  <c r="M72" i="135"/>
  <c r="M94" i="135"/>
  <c r="M122" i="135"/>
  <c r="M129" i="135"/>
  <c r="M137" i="135"/>
  <c r="M118" i="135"/>
  <c r="M127" i="135"/>
  <c r="M142" i="135"/>
  <c r="M124" i="135"/>
  <c r="M6" i="135"/>
  <c r="M53" i="135"/>
  <c r="M13" i="135"/>
  <c r="M65" i="135"/>
  <c r="M109" i="135"/>
  <c r="M114" i="135"/>
  <c r="M89" i="135"/>
  <c r="M69" i="135"/>
  <c r="M107" i="135"/>
  <c r="M84" i="135"/>
  <c r="M100" i="135"/>
  <c r="M130" i="135"/>
  <c r="M126" i="135"/>
  <c r="M145" i="135"/>
  <c r="M132" i="135"/>
  <c r="M123" i="135"/>
  <c r="M43" i="135"/>
  <c r="M23" i="135"/>
  <c r="M51" i="135"/>
  <c r="M66" i="135"/>
  <c r="M50" i="135"/>
  <c r="M95" i="135"/>
  <c r="M67" i="135"/>
  <c r="M111" i="135"/>
  <c r="M110" i="135"/>
  <c r="M90" i="135"/>
  <c r="M45" i="135"/>
  <c r="M120" i="135"/>
  <c r="M41" i="135"/>
  <c r="M8" i="135"/>
  <c r="M9" i="135"/>
  <c r="M64" i="135"/>
  <c r="M56" i="135"/>
  <c r="M62" i="135"/>
  <c r="M79" i="135"/>
  <c r="M85" i="135"/>
  <c r="M101" i="135"/>
  <c r="M108" i="135"/>
  <c r="M80" i="135"/>
  <c r="M96" i="135"/>
  <c r="M143" i="135"/>
  <c r="M128" i="135"/>
  <c r="M125" i="135"/>
  <c r="M131" i="135"/>
  <c r="M141" i="135"/>
  <c r="M25" i="135"/>
  <c r="M59" i="135"/>
  <c r="M55" i="135"/>
  <c r="M52" i="135"/>
  <c r="M61" i="135"/>
  <c r="M73" i="135"/>
  <c r="M91" i="135"/>
  <c r="M86" i="135"/>
  <c r="M102" i="135"/>
  <c r="M134" i="135"/>
  <c r="M38" i="135"/>
  <c r="M135" i="135"/>
  <c r="M40" i="135"/>
  <c r="M19" i="135"/>
  <c r="M24" i="135"/>
  <c r="M7" i="135"/>
  <c r="M58" i="135"/>
  <c r="M11" i="135"/>
  <c r="M63" i="135"/>
  <c r="M68" i="135"/>
  <c r="M70" i="135"/>
  <c r="M81" i="135"/>
  <c r="M97" i="135"/>
  <c r="M75" i="135"/>
  <c r="M74" i="135"/>
  <c r="M92" i="135"/>
  <c r="M39" i="135"/>
  <c r="M42" i="135"/>
  <c r="M12" i="135"/>
  <c r="M27" i="135"/>
  <c r="M144" i="135"/>
  <c r="P119" i="152"/>
  <c r="T119" i="39" s="1"/>
  <c r="R89" i="150" s="1"/>
  <c r="P71" i="152"/>
  <c r="T71" i="39" s="1"/>
  <c r="R41" i="150" s="1"/>
  <c r="P51" i="152"/>
  <c r="T51" i="39" s="1"/>
  <c r="R21" i="150" s="1"/>
  <c r="P39" i="151"/>
  <c r="S39" i="39" s="1"/>
  <c r="Q9" i="150" s="1"/>
  <c r="O2" i="151"/>
  <c r="P115" i="151" s="1"/>
  <c r="S115" i="39" s="1"/>
  <c r="Q85" i="150" s="1"/>
  <c r="P38" i="151"/>
  <c r="S38" i="39" s="1"/>
  <c r="Q8" i="150" s="1"/>
  <c r="P82" i="151"/>
  <c r="S82" i="39" s="1"/>
  <c r="Q52" i="150" s="1"/>
  <c r="P126" i="151"/>
  <c r="S126" i="39" s="1"/>
  <c r="Q96" i="150" s="1"/>
  <c r="M43" i="120"/>
  <c r="M131" i="120"/>
  <c r="M146" i="120"/>
  <c r="M145" i="120"/>
  <c r="M137" i="120"/>
  <c r="M44" i="120"/>
  <c r="M139" i="120"/>
  <c r="M136" i="120"/>
  <c r="M134" i="120"/>
  <c r="M141" i="120"/>
  <c r="M33" i="120"/>
  <c r="M36" i="120"/>
  <c r="M31" i="120"/>
  <c r="M30" i="120"/>
  <c r="M148" i="120"/>
  <c r="M29" i="120"/>
  <c r="M147" i="120"/>
  <c r="M28" i="120"/>
  <c r="M37" i="120"/>
  <c r="M27" i="120"/>
  <c r="M35" i="120"/>
  <c r="M34" i="120"/>
  <c r="M187" i="120"/>
  <c r="M181" i="120"/>
  <c r="M151" i="120"/>
  <c r="M171" i="120"/>
  <c r="M149" i="120"/>
  <c r="M185" i="120"/>
  <c r="M155" i="120"/>
  <c r="M153" i="120"/>
  <c r="M161" i="120"/>
  <c r="M32" i="120"/>
  <c r="M157" i="120"/>
  <c r="M150" i="120"/>
  <c r="M179" i="120"/>
  <c r="M163" i="120"/>
  <c r="M20" i="120"/>
  <c r="M169" i="120"/>
  <c r="M173" i="120"/>
  <c r="M165" i="120"/>
  <c r="M172" i="120"/>
  <c r="M177" i="120"/>
  <c r="M188" i="120"/>
  <c r="M170" i="120"/>
  <c r="M156" i="120"/>
  <c r="M184" i="120"/>
  <c r="M60" i="120"/>
  <c r="M22" i="120"/>
  <c r="M25" i="120"/>
  <c r="M71" i="120"/>
  <c r="M6" i="120"/>
  <c r="M92" i="120"/>
  <c r="M87" i="120"/>
  <c r="M138" i="120"/>
  <c r="M118" i="120"/>
  <c r="M40" i="120"/>
  <c r="M160" i="120"/>
  <c r="M162" i="120"/>
  <c r="M7" i="120"/>
  <c r="M55" i="120"/>
  <c r="M18" i="120"/>
  <c r="M68" i="120"/>
  <c r="M24" i="120"/>
  <c r="M46" i="120"/>
  <c r="M64" i="120"/>
  <c r="M105" i="120"/>
  <c r="M82" i="120"/>
  <c r="M98" i="120"/>
  <c r="M93" i="120"/>
  <c r="M45" i="120"/>
  <c r="M142" i="120"/>
  <c r="M168" i="120"/>
  <c r="M189" i="120"/>
  <c r="M152" i="120"/>
  <c r="M186" i="120"/>
  <c r="M51" i="120"/>
  <c r="M15" i="120"/>
  <c r="M21" i="120"/>
  <c r="M69" i="120"/>
  <c r="M88" i="120"/>
  <c r="M83" i="120"/>
  <c r="M99" i="120"/>
  <c r="M121" i="120"/>
  <c r="M119" i="120"/>
  <c r="M174" i="120"/>
  <c r="M176" i="120"/>
  <c r="M8" i="120"/>
  <c r="M19" i="120"/>
  <c r="M65" i="120"/>
  <c r="M61" i="120"/>
  <c r="M70" i="120"/>
  <c r="M94" i="120"/>
  <c r="M78" i="120"/>
  <c r="M89" i="120"/>
  <c r="M122" i="120"/>
  <c r="M129" i="120"/>
  <c r="M135" i="120"/>
  <c r="M127" i="120"/>
  <c r="M124" i="120"/>
  <c r="M143" i="120"/>
  <c r="M166" i="120"/>
  <c r="M178" i="120"/>
  <c r="M164" i="120"/>
  <c r="M154" i="120"/>
  <c r="M47" i="120"/>
  <c r="M76" i="120"/>
  <c r="M10" i="120"/>
  <c r="M63" i="120"/>
  <c r="M17" i="120"/>
  <c r="M48" i="120"/>
  <c r="M57" i="120"/>
  <c r="M12" i="120"/>
  <c r="M54" i="120"/>
  <c r="M72" i="120"/>
  <c r="M14" i="120"/>
  <c r="M84" i="120"/>
  <c r="M100" i="120"/>
  <c r="M79" i="120"/>
  <c r="M95" i="120"/>
  <c r="M130" i="120"/>
  <c r="M117" i="120"/>
  <c r="M126" i="120"/>
  <c r="M133" i="120"/>
  <c r="M123" i="120"/>
  <c r="M38" i="120"/>
  <c r="M182" i="120"/>
  <c r="M9" i="120"/>
  <c r="M16" i="120"/>
  <c r="M66" i="120"/>
  <c r="M53" i="120"/>
  <c r="M13" i="120"/>
  <c r="M90" i="120"/>
  <c r="M109" i="120"/>
  <c r="M85" i="120"/>
  <c r="M101" i="120"/>
  <c r="M120" i="120"/>
  <c r="M115" i="120"/>
  <c r="M41" i="120"/>
  <c r="M180" i="120"/>
  <c r="M67" i="120"/>
  <c r="M73" i="120"/>
  <c r="M56" i="120"/>
  <c r="M11" i="120"/>
  <c r="M62" i="120"/>
  <c r="M58" i="120"/>
  <c r="M80" i="120"/>
  <c r="M96" i="120"/>
  <c r="M102" i="120"/>
  <c r="M91" i="120"/>
  <c r="M128" i="120"/>
  <c r="M125" i="120"/>
  <c r="M42" i="120"/>
  <c r="M140" i="120"/>
  <c r="M158" i="120"/>
  <c r="M49" i="120"/>
  <c r="M74" i="120"/>
  <c r="M23" i="120"/>
  <c r="M52" i="120"/>
  <c r="M50" i="120"/>
  <c r="M59" i="120"/>
  <c r="M77" i="120"/>
  <c r="M75" i="120"/>
  <c r="M86" i="120"/>
  <c r="M104" i="120"/>
  <c r="M81" i="120"/>
  <c r="M97" i="120"/>
  <c r="M116" i="120"/>
  <c r="M144" i="120"/>
  <c r="M39" i="120"/>
  <c r="M112" i="120"/>
  <c r="M114" i="120"/>
  <c r="M106" i="120"/>
  <c r="M132" i="120"/>
  <c r="M167" i="120"/>
  <c r="M26" i="120"/>
  <c r="M111" i="120"/>
  <c r="M159" i="120"/>
  <c r="M175" i="120"/>
  <c r="M113" i="120"/>
  <c r="M108" i="120"/>
  <c r="M107" i="120"/>
  <c r="M103" i="120"/>
  <c r="M183" i="120"/>
  <c r="M110" i="120"/>
  <c r="P113" i="131"/>
  <c r="O113" i="39" s="1"/>
  <c r="M83" i="150" s="1"/>
  <c r="P104" i="131"/>
  <c r="O104" i="39" s="1"/>
  <c r="M74" i="150" s="1"/>
  <c r="P54" i="131"/>
  <c r="O54" i="39" s="1"/>
  <c r="M24" i="150" s="1"/>
  <c r="P112" i="131"/>
  <c r="O112" i="39" s="1"/>
  <c r="M82" i="150" s="1"/>
  <c r="P136" i="131"/>
  <c r="O136" i="39" s="1"/>
  <c r="M106" i="150" s="1"/>
  <c r="P85" i="131"/>
  <c r="O85" i="39" s="1"/>
  <c r="M55" i="150" s="1"/>
  <c r="P19" i="131"/>
  <c r="O19" i="39" s="1"/>
  <c r="P55" i="131"/>
  <c r="O55" i="39" s="1"/>
  <c r="M25" i="150" s="1"/>
  <c r="P146" i="131"/>
  <c r="O146" i="39" s="1"/>
  <c r="M116" i="150" s="1"/>
  <c r="P89" i="131"/>
  <c r="O89" i="39" s="1"/>
  <c r="M59" i="150" s="1"/>
  <c r="P138" i="131"/>
  <c r="O138" i="39" s="1"/>
  <c r="M108" i="150" s="1"/>
  <c r="P110" i="131"/>
  <c r="O110" i="39" s="1"/>
  <c r="M80" i="150" s="1"/>
  <c r="P56" i="131"/>
  <c r="O56" i="39" s="1"/>
  <c r="M26" i="150" s="1"/>
  <c r="P105" i="131"/>
  <c r="O105" i="39" s="1"/>
  <c r="M75" i="150" s="1"/>
  <c r="P13" i="131"/>
  <c r="O13" i="39" s="1"/>
  <c r="P149" i="131"/>
  <c r="O149" i="39" s="1"/>
  <c r="P33" i="131"/>
  <c r="O33" i="39" s="1"/>
  <c r="P117" i="131"/>
  <c r="O117" i="39" s="1"/>
  <c r="M87" i="150" s="1"/>
  <c r="P91" i="151"/>
  <c r="S91" i="39" s="1"/>
  <c r="Q61" i="150" s="1"/>
  <c r="P87" i="151"/>
  <c r="S87" i="39" s="1"/>
  <c r="Q57" i="150" s="1"/>
  <c r="P76" i="152"/>
  <c r="T76" i="39" s="1"/>
  <c r="R46" i="150" s="1"/>
  <c r="P111" i="152"/>
  <c r="T111" i="39" s="1"/>
  <c r="R81" i="150" s="1"/>
  <c r="P152" i="152"/>
  <c r="T152" i="39" s="1"/>
  <c r="P126" i="152"/>
  <c r="T126" i="39" s="1"/>
  <c r="R96" i="150" s="1"/>
  <c r="P82" i="152"/>
  <c r="T82" i="39" s="1"/>
  <c r="R52" i="150" s="1"/>
  <c r="P138" i="152"/>
  <c r="T138" i="39" s="1"/>
  <c r="R108" i="150" s="1"/>
  <c r="P63" i="152"/>
  <c r="T63" i="39" s="1"/>
  <c r="R33" i="150" s="1"/>
  <c r="P18" i="152"/>
  <c r="T18" i="39" s="1"/>
  <c r="P79" i="152"/>
  <c r="T79" i="39" s="1"/>
  <c r="R49" i="150" s="1"/>
  <c r="P66" i="152"/>
  <c r="T66" i="39" s="1"/>
  <c r="R36" i="150" s="1"/>
  <c r="P109" i="152"/>
  <c r="T109" i="39" s="1"/>
  <c r="R79" i="150" s="1"/>
  <c r="P34" i="152"/>
  <c r="T34" i="39" s="1"/>
  <c r="P135" i="152"/>
  <c r="T135" i="39" s="1"/>
  <c r="R105" i="150" s="1"/>
  <c r="P70" i="152"/>
  <c r="T70" i="39" s="1"/>
  <c r="R40" i="150" s="1"/>
  <c r="P44" i="152"/>
  <c r="T44" i="39" s="1"/>
  <c r="R14" i="150" s="1"/>
  <c r="P65" i="152"/>
  <c r="T65" i="39" s="1"/>
  <c r="R35" i="150" s="1"/>
  <c r="P32" i="152"/>
  <c r="T32" i="39" s="1"/>
  <c r="P146" i="152"/>
  <c r="T146" i="39" s="1"/>
  <c r="R116" i="150" s="1"/>
  <c r="P137" i="95"/>
  <c r="K137" i="39" s="1"/>
  <c r="I107" i="150" s="1"/>
  <c r="P42" i="95"/>
  <c r="K42" i="39" s="1"/>
  <c r="I12" i="150" s="1"/>
  <c r="P173" i="95"/>
  <c r="P49" i="95"/>
  <c r="K49" i="39" s="1"/>
  <c r="I19" i="150" s="1"/>
  <c r="P12" i="95"/>
  <c r="K12" i="39" s="1"/>
  <c r="P111" i="95"/>
  <c r="K111" i="39" s="1"/>
  <c r="I81" i="150" s="1"/>
  <c r="P165" i="95"/>
  <c r="P172" i="95"/>
  <c r="P90" i="95"/>
  <c r="K90" i="39" s="1"/>
  <c r="I60" i="150" s="1"/>
  <c r="P138" i="95"/>
  <c r="K138" i="39" s="1"/>
  <c r="I108" i="150" s="1"/>
  <c r="P188" i="95"/>
  <c r="P65" i="95"/>
  <c r="K65" i="39" s="1"/>
  <c r="I35" i="150" s="1"/>
  <c r="P13" i="95"/>
  <c r="K13" i="39" s="1"/>
  <c r="P61" i="95"/>
  <c r="K61" i="39" s="1"/>
  <c r="I31" i="150" s="1"/>
  <c r="P46" i="95"/>
  <c r="K46" i="39" s="1"/>
  <c r="P157" i="95"/>
  <c r="P78" i="95"/>
  <c r="K78" i="39" s="1"/>
  <c r="I48" i="150" s="1"/>
  <c r="P129" i="95"/>
  <c r="K129" i="39" s="1"/>
  <c r="I99" i="150" s="1"/>
  <c r="P183" i="95"/>
  <c r="P149" i="95"/>
  <c r="K149" i="39" s="1"/>
  <c r="P125" i="95"/>
  <c r="K125" i="39" s="1"/>
  <c r="I95" i="150" s="1"/>
  <c r="P41" i="95"/>
  <c r="K41" i="39" s="1"/>
  <c r="I11" i="150" s="1"/>
  <c r="P115" i="95"/>
  <c r="K115" i="39" s="1"/>
  <c r="I85" i="150" s="1"/>
  <c r="P40" i="95"/>
  <c r="K40" i="39" s="1"/>
  <c r="I10" i="150" s="1"/>
  <c r="P18" i="151"/>
  <c r="S18" i="39" s="1"/>
  <c r="P95" i="151"/>
  <c r="S95" i="39" s="1"/>
  <c r="Q65" i="150" s="1"/>
  <c r="M143" i="93"/>
  <c r="M31" i="93"/>
  <c r="M101" i="93"/>
  <c r="M117" i="93"/>
  <c r="M32" i="93"/>
  <c r="M147" i="93"/>
  <c r="M151" i="93"/>
  <c r="M46" i="93"/>
  <c r="M54" i="93"/>
  <c r="M62" i="93"/>
  <c r="M70" i="93"/>
  <c r="M78" i="93"/>
  <c r="M86" i="93"/>
  <c r="M94" i="93"/>
  <c r="M110" i="93"/>
  <c r="M126" i="93"/>
  <c r="M29" i="93"/>
  <c r="M33" i="93"/>
  <c r="M148" i="93"/>
  <c r="M37" i="93"/>
  <c r="M144" i="93"/>
  <c r="M38" i="93"/>
  <c r="M26" i="93"/>
  <c r="M30" i="93"/>
  <c r="M34" i="93"/>
  <c r="M153" i="93"/>
  <c r="M177" i="93"/>
  <c r="M180" i="93"/>
  <c r="M181" i="93"/>
  <c r="M165" i="93"/>
  <c r="M187" i="93"/>
  <c r="M168" i="93"/>
  <c r="M171" i="93"/>
  <c r="M161" i="93"/>
  <c r="M184" i="93"/>
  <c r="M154" i="93"/>
  <c r="M183" i="93"/>
  <c r="M173" i="93"/>
  <c r="M172" i="93"/>
  <c r="M162" i="93"/>
  <c r="M174" i="93"/>
  <c r="M15" i="93"/>
  <c r="M9" i="93"/>
  <c r="M13" i="93"/>
  <c r="M112" i="93"/>
  <c r="M56" i="93"/>
  <c r="M95" i="93"/>
  <c r="M68" i="93"/>
  <c r="M41" i="93"/>
  <c r="M75" i="93"/>
  <c r="M125" i="93"/>
  <c r="M61" i="93"/>
  <c r="M142" i="93"/>
  <c r="M63" i="93"/>
  <c r="M146" i="93"/>
  <c r="M85" i="93"/>
  <c r="M176" i="93"/>
  <c r="M166" i="93"/>
  <c r="M163" i="93"/>
  <c r="M158" i="93"/>
  <c r="M10" i="93"/>
  <c r="M106" i="93"/>
  <c r="M48" i="93"/>
  <c r="M121" i="93"/>
  <c r="M87" i="93"/>
  <c r="M60" i="93"/>
  <c r="M67" i="93"/>
  <c r="M115" i="93"/>
  <c r="M53" i="93"/>
  <c r="M44" i="93"/>
  <c r="M167" i="93"/>
  <c r="M157" i="93"/>
  <c r="M156" i="93"/>
  <c r="M175" i="93"/>
  <c r="M11" i="93"/>
  <c r="M7" i="93"/>
  <c r="M104" i="93"/>
  <c r="M116" i="93"/>
  <c r="M103" i="93"/>
  <c r="M145" i="93"/>
  <c r="M43" i="93"/>
  <c r="M105" i="93"/>
  <c r="M79" i="93"/>
  <c r="M129" i="93"/>
  <c r="M52" i="93"/>
  <c r="M59" i="93"/>
  <c r="M109" i="93"/>
  <c r="M19" i="93"/>
  <c r="M6" i="93"/>
  <c r="M138" i="93"/>
  <c r="M137" i="93"/>
  <c r="M160" i="93"/>
  <c r="M159" i="93"/>
  <c r="M164" i="93"/>
  <c r="M89" i="93"/>
  <c r="M120" i="93"/>
  <c r="M81" i="93"/>
  <c r="M96" i="93"/>
  <c r="M71" i="93"/>
  <c r="M113" i="93"/>
  <c r="M51" i="93"/>
  <c r="M99" i="93"/>
  <c r="M133" i="93"/>
  <c r="M73" i="93"/>
  <c r="M88" i="93"/>
  <c r="M97" i="93"/>
  <c r="M93" i="93"/>
  <c r="M155" i="93"/>
  <c r="M25" i="93"/>
  <c r="M152" i="93"/>
  <c r="M65" i="93"/>
  <c r="M127" i="93"/>
  <c r="M185" i="93"/>
  <c r="M20" i="93"/>
  <c r="M57" i="93"/>
  <c r="M150" i="93"/>
  <c r="M8" i="93"/>
  <c r="M24" i="93"/>
  <c r="M49" i="93"/>
  <c r="M128" i="93"/>
  <c r="M80" i="93"/>
  <c r="M124" i="93"/>
  <c r="M55" i="93"/>
  <c r="M92" i="93"/>
  <c r="M135" i="93"/>
  <c r="M186" i="93"/>
  <c r="M189" i="93"/>
  <c r="M188" i="93"/>
  <c r="M178" i="93"/>
  <c r="M23" i="93"/>
  <c r="M17" i="93"/>
  <c r="M123" i="93"/>
  <c r="M21" i="93"/>
  <c r="M122" i="93"/>
  <c r="M72" i="93"/>
  <c r="M139" i="93"/>
  <c r="M45" i="93"/>
  <c r="M111" i="93"/>
  <c r="M47" i="93"/>
  <c r="M84" i="93"/>
  <c r="M91" i="93"/>
  <c r="M77" i="93"/>
  <c r="M170" i="93"/>
  <c r="M182" i="93"/>
  <c r="M179" i="93"/>
  <c r="M169" i="93"/>
  <c r="M18" i="93"/>
  <c r="M12" i="93"/>
  <c r="M107" i="93"/>
  <c r="M100" i="93"/>
  <c r="M16" i="93"/>
  <c r="M131" i="93"/>
  <c r="M119" i="93"/>
  <c r="M64" i="93"/>
  <c r="M136" i="93"/>
  <c r="M108" i="93"/>
  <c r="M42" i="93"/>
  <c r="M76" i="93"/>
  <c r="M134" i="93"/>
  <c r="M83" i="93"/>
  <c r="M69" i="93"/>
  <c r="M39" i="93"/>
  <c r="M114" i="93"/>
  <c r="M141" i="93"/>
  <c r="M149" i="93"/>
  <c r="M82" i="93"/>
  <c r="M58" i="93"/>
  <c r="M14" i="93"/>
  <c r="M27" i="93"/>
  <c r="M98" i="93"/>
  <c r="M50" i="93"/>
  <c r="M74" i="93"/>
  <c r="M130" i="93"/>
  <c r="M118" i="93"/>
  <c r="M36" i="93"/>
  <c r="M35" i="93"/>
  <c r="M140" i="93"/>
  <c r="M22" i="93"/>
  <c r="M28" i="93"/>
  <c r="M132" i="93"/>
  <c r="M66" i="93"/>
  <c r="M40" i="93"/>
  <c r="M102" i="93"/>
  <c r="M90" i="93"/>
  <c r="P135" i="151"/>
  <c r="S135" i="39" s="1"/>
  <c r="Q105" i="150" s="1"/>
  <c r="P90" i="151"/>
  <c r="S90" i="39" s="1"/>
  <c r="Q60" i="150" s="1"/>
  <c r="P138" i="151"/>
  <c r="S138" i="39" s="1"/>
  <c r="Q108" i="150" s="1"/>
  <c r="P152" i="151"/>
  <c r="S152" i="39" s="1"/>
  <c r="P102" i="151"/>
  <c r="S102" i="39" s="1"/>
  <c r="Q72" i="150" s="1"/>
  <c r="P76" i="151"/>
  <c r="S76" i="39" s="1"/>
  <c r="Q46" i="150" s="1"/>
  <c r="P21" i="151"/>
  <c r="S21" i="39" s="1"/>
  <c r="P140" i="151"/>
  <c r="S140" i="39" s="1"/>
  <c r="Q110" i="150" s="1"/>
  <c r="P49" i="151"/>
  <c r="S49" i="39" s="1"/>
  <c r="Q19" i="150" s="1"/>
  <c r="P150" i="151"/>
  <c r="S150" i="39" s="1"/>
  <c r="P48" i="151"/>
  <c r="S48" i="39" s="1"/>
  <c r="Q18" i="150" s="1"/>
  <c r="P73" i="151"/>
  <c r="S73" i="39" s="1"/>
  <c r="Q43" i="150" s="1"/>
  <c r="P114" i="151"/>
  <c r="S114" i="39" s="1"/>
  <c r="Q84" i="150" s="1"/>
  <c r="P28" i="151"/>
  <c r="S28" i="39" s="1"/>
  <c r="P143" i="151"/>
  <c r="S143" i="39" s="1"/>
  <c r="Q113" i="150" s="1"/>
  <c r="P70" i="131"/>
  <c r="O70" i="39" s="1"/>
  <c r="M40" i="150" s="1"/>
  <c r="P51" i="131"/>
  <c r="O51" i="39" s="1"/>
  <c r="M21" i="150" s="1"/>
  <c r="P124" i="131"/>
  <c r="O124" i="39" s="1"/>
  <c r="M94" i="150" s="1"/>
  <c r="P101" i="131"/>
  <c r="O101" i="39" s="1"/>
  <c r="M71" i="150" s="1"/>
  <c r="P76" i="131"/>
  <c r="O76" i="39" s="1"/>
  <c r="M46" i="150" s="1"/>
  <c r="P125" i="131"/>
  <c r="O125" i="39" s="1"/>
  <c r="M95" i="150" s="1"/>
  <c r="P40" i="131"/>
  <c r="O40" i="39" s="1"/>
  <c r="M10" i="150" s="1"/>
  <c r="P93" i="131"/>
  <c r="O93" i="39" s="1"/>
  <c r="M63" i="150" s="1"/>
  <c r="P136" i="151"/>
  <c r="S136" i="39" s="1"/>
  <c r="Q106" i="150" s="1"/>
  <c r="P34" i="151"/>
  <c r="S34" i="39" s="1"/>
  <c r="P78" i="151"/>
  <c r="S78" i="39" s="1"/>
  <c r="Q48" i="150" s="1"/>
  <c r="P69" i="151"/>
  <c r="S69" i="39" s="1"/>
  <c r="Q39" i="150" s="1"/>
  <c r="P24" i="151"/>
  <c r="S24" i="39" s="1"/>
  <c r="P43" i="151"/>
  <c r="S43" i="39" s="1"/>
  <c r="Q13" i="150" s="1"/>
  <c r="P70" i="151"/>
  <c r="S70" i="39" s="1"/>
  <c r="Q40" i="150" s="1"/>
  <c r="P104" i="151"/>
  <c r="S104" i="39" s="1"/>
  <c r="Q74" i="150" s="1"/>
  <c r="P8" i="151"/>
  <c r="S8" i="39" s="1"/>
  <c r="P33" i="151"/>
  <c r="S33" i="39" s="1"/>
  <c r="P40" i="151"/>
  <c r="S40" i="39" s="1"/>
  <c r="Q10" i="150" s="1"/>
  <c r="P113" i="151"/>
  <c r="S113" i="39" s="1"/>
  <c r="Q83" i="150" s="1"/>
  <c r="P63" i="151"/>
  <c r="S63" i="39" s="1"/>
  <c r="Q33" i="150" s="1"/>
  <c r="P59" i="151"/>
  <c r="S59" i="39" s="1"/>
  <c r="Q29" i="150" s="1"/>
  <c r="P120" i="151"/>
  <c r="S120" i="39" s="1"/>
  <c r="Q90" i="150" s="1"/>
  <c r="P85" i="151"/>
  <c r="S85" i="39" s="1"/>
  <c r="Q55" i="150" s="1"/>
  <c r="P41" i="151"/>
  <c r="S41" i="39" s="1"/>
  <c r="Q11" i="150" s="1"/>
  <c r="P94" i="151"/>
  <c r="S94" i="39" s="1"/>
  <c r="Q64" i="150" s="1"/>
  <c r="P54" i="151"/>
  <c r="S54" i="39" s="1"/>
  <c r="Q24" i="150" s="1"/>
  <c r="P12" i="151"/>
  <c r="S12" i="39" s="1"/>
  <c r="P65" i="151"/>
  <c r="S65" i="39" s="1"/>
  <c r="Q35" i="150" s="1"/>
  <c r="P37" i="151"/>
  <c r="S37" i="39" s="1"/>
  <c r="Q7" i="150" s="1"/>
  <c r="P139" i="151"/>
  <c r="S139" i="39" s="1"/>
  <c r="Q109" i="150" s="1"/>
  <c r="P116" i="151"/>
  <c r="S116" i="39" s="1"/>
  <c r="Q86" i="150" s="1"/>
  <c r="P128" i="151"/>
  <c r="S128" i="39" s="1"/>
  <c r="Q98" i="150" s="1"/>
  <c r="P67" i="151"/>
  <c r="S67" i="39" s="1"/>
  <c r="Q37" i="150" s="1"/>
  <c r="P151" i="151"/>
  <c r="S151" i="39" s="1"/>
  <c r="P133" i="151"/>
  <c r="S133" i="39" s="1"/>
  <c r="Q103" i="150" s="1"/>
  <c r="P117" i="151"/>
  <c r="S117" i="39" s="1"/>
  <c r="Q87" i="150" s="1"/>
  <c r="P107" i="151"/>
  <c r="S107" i="39" s="1"/>
  <c r="Q77" i="150" s="1"/>
  <c r="P59" i="131"/>
  <c r="O59" i="39" s="1"/>
  <c r="M29" i="150" s="1"/>
  <c r="P97" i="131"/>
  <c r="O97" i="39" s="1"/>
  <c r="M67" i="150" s="1"/>
  <c r="P25" i="131"/>
  <c r="O25" i="39" s="1"/>
  <c r="P64" i="131"/>
  <c r="O64" i="39" s="1"/>
  <c r="M34" i="150" s="1"/>
  <c r="P127" i="131"/>
  <c r="O127" i="39" s="1"/>
  <c r="M97" i="150" s="1"/>
  <c r="P66" i="131"/>
  <c r="O66" i="39" s="1"/>
  <c r="M36" i="150" s="1"/>
  <c r="P130" i="131"/>
  <c r="O130" i="39" s="1"/>
  <c r="M100" i="150" s="1"/>
  <c r="P24" i="131"/>
  <c r="O24" i="39" s="1"/>
  <c r="P39" i="131"/>
  <c r="O39" i="39" s="1"/>
  <c r="M9" i="150" s="1"/>
  <c r="P108" i="131"/>
  <c r="O108" i="39" s="1"/>
  <c r="M78" i="150" s="1"/>
  <c r="P123" i="131"/>
  <c r="O123" i="39" s="1"/>
  <c r="M93" i="150" s="1"/>
  <c r="P99" i="131"/>
  <c r="O99" i="39" s="1"/>
  <c r="M69" i="150" s="1"/>
  <c r="P61" i="131"/>
  <c r="O61" i="39" s="1"/>
  <c r="M31" i="150" s="1"/>
  <c r="P103" i="131"/>
  <c r="O103" i="39" s="1"/>
  <c r="M73" i="150" s="1"/>
  <c r="P15" i="131"/>
  <c r="O15" i="39" s="1"/>
  <c r="P28" i="131"/>
  <c r="O28" i="39" s="1"/>
  <c r="P21" i="131"/>
  <c r="O21" i="39" s="1"/>
  <c r="P144" i="131"/>
  <c r="O144" i="39" s="1"/>
  <c r="M114" i="150" s="1"/>
  <c r="P47" i="151"/>
  <c r="S47" i="39" s="1"/>
  <c r="Q17" i="150" s="1"/>
  <c r="M136" i="121"/>
  <c r="M142" i="121"/>
  <c r="M141" i="121"/>
  <c r="M144" i="121"/>
  <c r="M143" i="121"/>
  <c r="M135" i="121"/>
  <c r="M131" i="121"/>
  <c r="M145" i="121"/>
  <c r="M137" i="121"/>
  <c r="M44" i="121"/>
  <c r="M140" i="121"/>
  <c r="M139" i="121"/>
  <c r="M37" i="121"/>
  <c r="M36" i="121"/>
  <c r="M31" i="121"/>
  <c r="M19" i="121"/>
  <c r="M29" i="121"/>
  <c r="M27" i="121"/>
  <c r="M151" i="121"/>
  <c r="M28" i="121"/>
  <c r="M148" i="121"/>
  <c r="M147" i="121"/>
  <c r="M17" i="121"/>
  <c r="M25" i="121"/>
  <c r="M33" i="121"/>
  <c r="M32" i="121"/>
  <c r="M149" i="121"/>
  <c r="M14" i="121"/>
  <c r="M16" i="121"/>
  <c r="M150" i="121"/>
  <c r="M13" i="121"/>
  <c r="M18" i="121"/>
  <c r="M6" i="121"/>
  <c r="M35" i="121"/>
  <c r="M30" i="121"/>
  <c r="M163" i="121"/>
  <c r="M174" i="121"/>
  <c r="M190" i="121"/>
  <c r="M168" i="121"/>
  <c r="M167" i="121"/>
  <c r="M50" i="121"/>
  <c r="M53" i="121"/>
  <c r="M51" i="121"/>
  <c r="M76" i="121"/>
  <c r="M113" i="121"/>
  <c r="M82" i="121"/>
  <c r="M98" i="121"/>
  <c r="M93" i="121"/>
  <c r="M105" i="121"/>
  <c r="M103" i="121"/>
  <c r="M120" i="121"/>
  <c r="M127" i="121"/>
  <c r="M125" i="121"/>
  <c r="M122" i="121"/>
  <c r="M15" i="121"/>
  <c r="M160" i="121"/>
  <c r="M159" i="121"/>
  <c r="M183" i="121"/>
  <c r="M175" i="121"/>
  <c r="M161" i="121"/>
  <c r="M10" i="121"/>
  <c r="M164" i="121"/>
  <c r="M60" i="121"/>
  <c r="M67" i="121"/>
  <c r="M88" i="121"/>
  <c r="M104" i="121"/>
  <c r="M83" i="121"/>
  <c r="M99" i="121"/>
  <c r="M128" i="121"/>
  <c r="M43" i="121"/>
  <c r="M124" i="121"/>
  <c r="M130" i="121"/>
  <c r="M121" i="121"/>
  <c r="M153" i="121"/>
  <c r="M11" i="121"/>
  <c r="M156" i="121"/>
  <c r="M187" i="121"/>
  <c r="M180" i="121"/>
  <c r="M172" i="121"/>
  <c r="M20" i="121"/>
  <c r="M154" i="121"/>
  <c r="M24" i="121"/>
  <c r="M157" i="121"/>
  <c r="M46" i="121"/>
  <c r="M73" i="121"/>
  <c r="M57" i="121"/>
  <c r="M71" i="121"/>
  <c r="M47" i="121"/>
  <c r="M64" i="121"/>
  <c r="M72" i="121"/>
  <c r="M79" i="121"/>
  <c r="M114" i="121"/>
  <c r="M94" i="121"/>
  <c r="M106" i="121"/>
  <c r="M89" i="121"/>
  <c r="M116" i="121"/>
  <c r="M133" i="121"/>
  <c r="M129" i="121"/>
  <c r="M45" i="121"/>
  <c r="M8" i="121"/>
  <c r="M22" i="121"/>
  <c r="M184" i="121"/>
  <c r="M173" i="121"/>
  <c r="M179" i="121"/>
  <c r="M7" i="121"/>
  <c r="M165" i="121"/>
  <c r="M68" i="121"/>
  <c r="M52" i="121"/>
  <c r="M84" i="121"/>
  <c r="M100" i="121"/>
  <c r="M95" i="121"/>
  <c r="M126" i="121"/>
  <c r="M123" i="121"/>
  <c r="M41" i="121"/>
  <c r="M132" i="121"/>
  <c r="M177" i="121"/>
  <c r="M166" i="121"/>
  <c r="M176" i="121"/>
  <c r="M158" i="121"/>
  <c r="M66" i="121"/>
  <c r="M54" i="121"/>
  <c r="M55" i="121"/>
  <c r="M61" i="121"/>
  <c r="M110" i="121"/>
  <c r="M111" i="121"/>
  <c r="M90" i="121"/>
  <c r="M107" i="121"/>
  <c r="M85" i="121"/>
  <c r="M101" i="121"/>
  <c r="M108" i="121"/>
  <c r="M42" i="121"/>
  <c r="M192" i="121"/>
  <c r="M191" i="121"/>
  <c r="M170" i="121"/>
  <c r="M169" i="121"/>
  <c r="M193" i="121"/>
  <c r="M21" i="121"/>
  <c r="M48" i="121"/>
  <c r="M77" i="121"/>
  <c r="M49" i="121"/>
  <c r="M58" i="121"/>
  <c r="M69" i="121"/>
  <c r="M74" i="121"/>
  <c r="M56" i="121"/>
  <c r="M80" i="121"/>
  <c r="M96" i="121"/>
  <c r="M102" i="121"/>
  <c r="M91" i="121"/>
  <c r="M118" i="121"/>
  <c r="M115" i="121"/>
  <c r="M39" i="121"/>
  <c r="M38" i="121"/>
  <c r="M134" i="121"/>
  <c r="M185" i="121"/>
  <c r="M188" i="121"/>
  <c r="M155" i="121"/>
  <c r="M162" i="121"/>
  <c r="M23" i="121"/>
  <c r="M186" i="121"/>
  <c r="M189" i="121"/>
  <c r="M78" i="121"/>
  <c r="M70" i="121"/>
  <c r="M75" i="121"/>
  <c r="M112" i="121"/>
  <c r="M86" i="121"/>
  <c r="M81" i="121"/>
  <c r="M97" i="121"/>
  <c r="M146" i="121"/>
  <c r="M178" i="121"/>
  <c r="M181" i="121"/>
  <c r="M152" i="121"/>
  <c r="M9" i="121"/>
  <c r="M12" i="121"/>
  <c r="M171" i="121"/>
  <c r="M182" i="121"/>
  <c r="M65" i="121"/>
  <c r="M92" i="121"/>
  <c r="M109" i="121"/>
  <c r="M87" i="121"/>
  <c r="M119" i="121"/>
  <c r="M138" i="121"/>
  <c r="M40" i="121"/>
  <c r="M59" i="121"/>
  <c r="M117" i="121"/>
  <c r="M62" i="121"/>
  <c r="M34" i="121"/>
  <c r="M26" i="121"/>
  <c r="M63" i="121"/>
  <c r="P119" i="151"/>
  <c r="S119" i="39" s="1"/>
  <c r="Q89" i="150" s="1"/>
  <c r="P105" i="151"/>
  <c r="S105" i="39" s="1"/>
  <c r="Q75" i="150" s="1"/>
  <c r="P133" i="152"/>
  <c r="T133" i="39" s="1"/>
  <c r="R103" i="150" s="1"/>
  <c r="P81" i="152"/>
  <c r="T81" i="39" s="1"/>
  <c r="R51" i="150" s="1"/>
  <c r="P7" i="152"/>
  <c r="T7" i="39" s="1"/>
  <c r="P28" i="152"/>
  <c r="T28" i="39" s="1"/>
  <c r="P117" i="152"/>
  <c r="T117" i="39" s="1"/>
  <c r="R87" i="150" s="1"/>
  <c r="P45" i="152"/>
  <c r="T45" i="39" s="1"/>
  <c r="R15" i="150" s="1"/>
  <c r="P143" i="152"/>
  <c r="T143" i="39" s="1"/>
  <c r="R113" i="150" s="1"/>
  <c r="P105" i="152"/>
  <c r="T105" i="39" s="1"/>
  <c r="R75" i="150" s="1"/>
  <c r="P110" i="152"/>
  <c r="T110" i="39" s="1"/>
  <c r="R80" i="150" s="1"/>
  <c r="P104" i="152"/>
  <c r="T104" i="39" s="1"/>
  <c r="R74" i="150" s="1"/>
  <c r="P112" i="152"/>
  <c r="T112" i="39" s="1"/>
  <c r="R82" i="150" s="1"/>
  <c r="P149" i="152"/>
  <c r="T149" i="39" s="1"/>
  <c r="P107" i="152"/>
  <c r="T107" i="39" s="1"/>
  <c r="R77" i="150" s="1"/>
  <c r="P83" i="152"/>
  <c r="T83" i="39" s="1"/>
  <c r="R53" i="150" s="1"/>
  <c r="P148" i="152"/>
  <c r="T148" i="39" s="1"/>
  <c r="P42" i="152"/>
  <c r="T42" i="39" s="1"/>
  <c r="R12" i="150" s="1"/>
  <c r="P103" i="152"/>
  <c r="T103" i="39" s="1"/>
  <c r="R73" i="150" s="1"/>
  <c r="P142" i="152"/>
  <c r="T142" i="39" s="1"/>
  <c r="R112" i="150" s="1"/>
  <c r="O2" i="132"/>
  <c r="P59" i="132" s="1"/>
  <c r="P59" i="39" s="1"/>
  <c r="N29" i="150" s="1"/>
  <c r="P45" i="95"/>
  <c r="K45" i="39" s="1"/>
  <c r="I15" i="150" s="1"/>
  <c r="P63" i="95"/>
  <c r="K63" i="39" s="1"/>
  <c r="I33" i="150" s="1"/>
  <c r="P161" i="95"/>
  <c r="P81" i="95"/>
  <c r="K81" i="39" s="1"/>
  <c r="I51" i="150" s="1"/>
  <c r="P180" i="95"/>
  <c r="P23" i="95"/>
  <c r="K23" i="39" s="1"/>
  <c r="P175" i="95"/>
  <c r="P182" i="95"/>
  <c r="P119" i="95"/>
  <c r="K119" i="39" s="1"/>
  <c r="I89" i="150" s="1"/>
  <c r="P105" i="95"/>
  <c r="K105" i="39" s="1"/>
  <c r="I75" i="150" s="1"/>
  <c r="P191" i="95"/>
  <c r="P126" i="95"/>
  <c r="K126" i="39" s="1"/>
  <c r="I96" i="150" s="1"/>
  <c r="P11" i="95"/>
  <c r="K11" i="39" s="1"/>
  <c r="P70" i="95"/>
  <c r="K70" i="39" s="1"/>
  <c r="I40" i="150" s="1"/>
  <c r="P141" i="95"/>
  <c r="K141" i="39" s="1"/>
  <c r="I111" i="150" s="1"/>
  <c r="P187" i="95"/>
  <c r="P142" i="95"/>
  <c r="K142" i="39" s="1"/>
  <c r="I112" i="150" s="1"/>
  <c r="P54" i="95"/>
  <c r="K54" i="39" s="1"/>
  <c r="I24" i="150" s="1"/>
  <c r="P178" i="95"/>
  <c r="P34" i="95"/>
  <c r="K34" i="39" s="1"/>
  <c r="P117" i="95"/>
  <c r="K117" i="39" s="1"/>
  <c r="I87" i="150" s="1"/>
  <c r="P151" i="95"/>
  <c r="K151" i="39" s="1"/>
  <c r="P107" i="95"/>
  <c r="K107" i="39" s="1"/>
  <c r="I77" i="150" s="1"/>
  <c r="P35" i="132" l="1"/>
  <c r="P35" i="39" s="1"/>
  <c r="P17" i="132"/>
  <c r="P17" i="39" s="1"/>
  <c r="P44" i="132"/>
  <c r="P44" i="39" s="1"/>
  <c r="N14" i="150" s="1"/>
  <c r="P11" i="132"/>
  <c r="P11" i="39" s="1"/>
  <c r="P144" i="132"/>
  <c r="P144" i="39" s="1"/>
  <c r="N114" i="150" s="1"/>
  <c r="P50" i="151"/>
  <c r="S50" i="39" s="1"/>
  <c r="Q20" i="150" s="1"/>
  <c r="P112" i="151"/>
  <c r="S112" i="39" s="1"/>
  <c r="Q82" i="150" s="1"/>
  <c r="P34" i="132"/>
  <c r="P34" i="39" s="1"/>
  <c r="P74" i="132"/>
  <c r="P74" i="39" s="1"/>
  <c r="N44" i="150" s="1"/>
  <c r="P127" i="151"/>
  <c r="S127" i="39" s="1"/>
  <c r="Q97" i="150" s="1"/>
  <c r="P68" i="132"/>
  <c r="P68" i="39" s="1"/>
  <c r="N38" i="150" s="1"/>
  <c r="P22" i="132"/>
  <c r="P22" i="39" s="1"/>
  <c r="P92" i="152"/>
  <c r="T92" i="39" s="1"/>
  <c r="R62" i="150" s="1"/>
  <c r="P115" i="152"/>
  <c r="T115" i="39" s="1"/>
  <c r="R85" i="150" s="1"/>
  <c r="P36" i="152"/>
  <c r="T36" i="39" s="1"/>
  <c r="R6" i="150" s="1"/>
  <c r="P98" i="151"/>
  <c r="S98" i="39" s="1"/>
  <c r="Q68" i="150" s="1"/>
  <c r="P40" i="132"/>
  <c r="P40" i="39" s="1"/>
  <c r="N10" i="150" s="1"/>
  <c r="P119" i="132"/>
  <c r="P119" i="39" s="1"/>
  <c r="N89" i="150" s="1"/>
  <c r="P10" i="152"/>
  <c r="T10" i="39" s="1"/>
  <c r="P147" i="152"/>
  <c r="T147" i="39" s="1"/>
  <c r="P150" i="152"/>
  <c r="T150" i="39" s="1"/>
  <c r="P25" i="151"/>
  <c r="S25" i="39" s="1"/>
  <c r="P70" i="132"/>
  <c r="P70" i="39" s="1"/>
  <c r="N40" i="150" s="1"/>
  <c r="P10" i="132"/>
  <c r="P10" i="39" s="1"/>
  <c r="P121" i="152"/>
  <c r="T121" i="39" s="1"/>
  <c r="R91" i="150" s="1"/>
  <c r="P59" i="152"/>
  <c r="T59" i="39" s="1"/>
  <c r="R29" i="150" s="1"/>
  <c r="P122" i="152"/>
  <c r="T122" i="39" s="1"/>
  <c r="R92" i="150" s="1"/>
  <c r="P29" i="151"/>
  <c r="S29" i="39" s="1"/>
  <c r="P68" i="151"/>
  <c r="S68" i="39" s="1"/>
  <c r="Q38" i="150" s="1"/>
  <c r="P44" i="151"/>
  <c r="S44" i="39" s="1"/>
  <c r="Q14" i="150" s="1"/>
  <c r="P46" i="151"/>
  <c r="S46" i="39" s="1"/>
  <c r="P149" i="132"/>
  <c r="P149" i="39" s="1"/>
  <c r="P23" i="132"/>
  <c r="P23" i="39" s="1"/>
  <c r="P109" i="132"/>
  <c r="P109" i="39" s="1"/>
  <c r="N79" i="150" s="1"/>
  <c r="P52" i="152"/>
  <c r="T52" i="39" s="1"/>
  <c r="R22" i="150" s="1"/>
  <c r="P131" i="152"/>
  <c r="T131" i="39" s="1"/>
  <c r="R101" i="150" s="1"/>
  <c r="P32" i="131"/>
  <c r="O32" i="39" s="1"/>
  <c r="P145" i="131"/>
  <c r="O145" i="39" s="1"/>
  <c r="M115" i="150" s="1"/>
  <c r="P84" i="95"/>
  <c r="K84" i="39" s="1"/>
  <c r="I54" i="150" s="1"/>
  <c r="P152" i="95"/>
  <c r="K152" i="39" s="1"/>
  <c r="P50" i="95"/>
  <c r="K50" i="39" s="1"/>
  <c r="I20" i="150" s="1"/>
  <c r="P84" i="132"/>
  <c r="P84" i="39" s="1"/>
  <c r="N54" i="150" s="1"/>
  <c r="P134" i="132"/>
  <c r="P134" i="39" s="1"/>
  <c r="N104" i="150" s="1"/>
  <c r="P23" i="152"/>
  <c r="T23" i="39" s="1"/>
  <c r="P53" i="152"/>
  <c r="T53" i="39" s="1"/>
  <c r="R23" i="150" s="1"/>
  <c r="P143" i="131"/>
  <c r="O143" i="39" s="1"/>
  <c r="M113" i="150" s="1"/>
  <c r="P50" i="131"/>
  <c r="O50" i="39" s="1"/>
  <c r="M20" i="150" s="1"/>
  <c r="P81" i="131"/>
  <c r="O81" i="39" s="1"/>
  <c r="M51" i="150" s="1"/>
  <c r="P20" i="151"/>
  <c r="S20" i="39" s="1"/>
  <c r="P25" i="132"/>
  <c r="P25" i="39" s="1"/>
  <c r="P38" i="132"/>
  <c r="P38" i="39" s="1"/>
  <c r="N8" i="150" s="1"/>
  <c r="P117" i="121"/>
  <c r="M117" i="39" s="1"/>
  <c r="K87" i="150" s="1"/>
  <c r="P65" i="121"/>
  <c r="M65" i="39" s="1"/>
  <c r="K35" i="150" s="1"/>
  <c r="O2" i="121"/>
  <c r="P80" i="121" s="1"/>
  <c r="M80" i="39" s="1"/>
  <c r="K50" i="150" s="1"/>
  <c r="P56" i="121"/>
  <c r="M56" i="39" s="1"/>
  <c r="K26" i="150" s="1"/>
  <c r="P85" i="121"/>
  <c r="M85" i="39" s="1"/>
  <c r="K55" i="150" s="1"/>
  <c r="P66" i="121"/>
  <c r="M66" i="39" s="1"/>
  <c r="K36" i="150" s="1"/>
  <c r="P116" i="121"/>
  <c r="M116" i="39" s="1"/>
  <c r="K86" i="150" s="1"/>
  <c r="P20" i="121"/>
  <c r="M20" i="39" s="1"/>
  <c r="P130" i="121"/>
  <c r="M130" i="39" s="1"/>
  <c r="K100" i="150" s="1"/>
  <c r="P67" i="121"/>
  <c r="M67" i="39" s="1"/>
  <c r="K37" i="150" s="1"/>
  <c r="P160" i="121"/>
  <c r="P18" i="121"/>
  <c r="M18" i="39" s="1"/>
  <c r="P19" i="121"/>
  <c r="M19" i="39" s="1"/>
  <c r="P145" i="121"/>
  <c r="M145" i="39" s="1"/>
  <c r="K115" i="150" s="1"/>
  <c r="P135" i="132"/>
  <c r="P135" i="39" s="1"/>
  <c r="N105" i="150" s="1"/>
  <c r="P49" i="132"/>
  <c r="P49" i="39" s="1"/>
  <c r="N19" i="150" s="1"/>
  <c r="P45" i="151"/>
  <c r="S45" i="39" s="1"/>
  <c r="Q15" i="150" s="1"/>
  <c r="P149" i="151"/>
  <c r="S149" i="39" s="1"/>
  <c r="O2" i="111"/>
  <c r="P37" i="111" s="1"/>
  <c r="F37" i="39" s="1"/>
  <c r="D7" i="150" s="1"/>
  <c r="P143" i="111"/>
  <c r="F143" i="39" s="1"/>
  <c r="D113" i="150" s="1"/>
  <c r="P63" i="132"/>
  <c r="P63" i="39" s="1"/>
  <c r="N33" i="150" s="1"/>
  <c r="P14" i="132"/>
  <c r="P14" i="39" s="1"/>
  <c r="P97" i="151"/>
  <c r="S97" i="39" s="1"/>
  <c r="Q67" i="150" s="1"/>
  <c r="P57" i="151"/>
  <c r="S57" i="39" s="1"/>
  <c r="Q27" i="150" s="1"/>
  <c r="P128" i="132"/>
  <c r="P128" i="39" s="1"/>
  <c r="N98" i="150" s="1"/>
  <c r="P86" i="132"/>
  <c r="P86" i="39" s="1"/>
  <c r="N56" i="150" s="1"/>
  <c r="P17" i="152"/>
  <c r="T17" i="39" s="1"/>
  <c r="P140" i="152"/>
  <c r="T140" i="39" s="1"/>
  <c r="R110" i="150" s="1"/>
  <c r="P123" i="151"/>
  <c r="S123" i="39" s="1"/>
  <c r="Q93" i="150" s="1"/>
  <c r="P15" i="151"/>
  <c r="S15" i="39" s="1"/>
  <c r="P123" i="132"/>
  <c r="P123" i="39" s="1"/>
  <c r="N93" i="150" s="1"/>
  <c r="P7" i="132"/>
  <c r="P7" i="39" s="1"/>
  <c r="P16" i="152"/>
  <c r="T16" i="39" s="1"/>
  <c r="P118" i="152"/>
  <c r="T118" i="39" s="1"/>
  <c r="R88" i="150" s="1"/>
  <c r="P36" i="151"/>
  <c r="S36" i="39" s="1"/>
  <c r="Q6" i="150" s="1"/>
  <c r="P124" i="132"/>
  <c r="P124" i="39" s="1"/>
  <c r="N94" i="150" s="1"/>
  <c r="P81" i="132"/>
  <c r="P81" i="39" s="1"/>
  <c r="N51" i="150" s="1"/>
  <c r="P11" i="152"/>
  <c r="T11" i="39" s="1"/>
  <c r="P62" i="152"/>
  <c r="T62" i="39" s="1"/>
  <c r="R32" i="150" s="1"/>
  <c r="P79" i="151"/>
  <c r="S79" i="39" s="1"/>
  <c r="Q49" i="150" s="1"/>
  <c r="P14" i="151"/>
  <c r="S14" i="39" s="1"/>
  <c r="P134" i="151"/>
  <c r="S134" i="39" s="1"/>
  <c r="Q104" i="150" s="1"/>
  <c r="P141" i="151"/>
  <c r="S141" i="39" s="1"/>
  <c r="Q111" i="150" s="1"/>
  <c r="P80" i="151"/>
  <c r="S80" i="39" s="1"/>
  <c r="Q50" i="150" s="1"/>
  <c r="P148" i="96"/>
  <c r="L148" i="39" s="1"/>
  <c r="P19" i="96"/>
  <c r="L19" i="39" s="1"/>
  <c r="P85" i="96"/>
  <c r="L85" i="39" s="1"/>
  <c r="J55" i="150" s="1"/>
  <c r="P23" i="96"/>
  <c r="L23" i="39" s="1"/>
  <c r="P180" i="96"/>
  <c r="P160" i="96"/>
  <c r="P109" i="96"/>
  <c r="L109" i="39" s="1"/>
  <c r="J79" i="150" s="1"/>
  <c r="P131" i="96"/>
  <c r="L131" i="39" s="1"/>
  <c r="J101" i="150" s="1"/>
  <c r="O2" i="96"/>
  <c r="P102" i="96" s="1"/>
  <c r="L102" i="39" s="1"/>
  <c r="J72" i="150" s="1"/>
  <c r="P38" i="96"/>
  <c r="L38" i="39" s="1"/>
  <c r="J8" i="150" s="1"/>
  <c r="P24" i="132"/>
  <c r="P24" i="39" s="1"/>
  <c r="P115" i="132"/>
  <c r="P115" i="39" s="1"/>
  <c r="N85" i="150" s="1"/>
  <c r="P43" i="152"/>
  <c r="T43" i="39" s="1"/>
  <c r="R13" i="150" s="1"/>
  <c r="P113" i="152"/>
  <c r="T113" i="39" s="1"/>
  <c r="R83" i="150" s="1"/>
  <c r="P88" i="152"/>
  <c r="T88" i="39" s="1"/>
  <c r="R58" i="150" s="1"/>
  <c r="P57" i="131"/>
  <c r="O57" i="39" s="1"/>
  <c r="M27" i="150" s="1"/>
  <c r="P65" i="131"/>
  <c r="O65" i="39" s="1"/>
  <c r="M35" i="150" s="1"/>
  <c r="P186" i="95"/>
  <c r="P192" i="95"/>
  <c r="P141" i="132"/>
  <c r="P141" i="39" s="1"/>
  <c r="N111" i="150" s="1"/>
  <c r="P76" i="132"/>
  <c r="P76" i="39" s="1"/>
  <c r="N46" i="150" s="1"/>
  <c r="P82" i="132"/>
  <c r="P82" i="39" s="1"/>
  <c r="N52" i="150" s="1"/>
  <c r="P72" i="152"/>
  <c r="T72" i="39" s="1"/>
  <c r="R42" i="150" s="1"/>
  <c r="P141" i="152"/>
  <c r="T141" i="39" s="1"/>
  <c r="R111" i="150" s="1"/>
  <c r="P35" i="131"/>
  <c r="O35" i="39" s="1"/>
  <c r="P129" i="131"/>
  <c r="O129" i="39" s="1"/>
  <c r="M99" i="150" s="1"/>
  <c r="P69" i="131"/>
  <c r="O69" i="39" s="1"/>
  <c r="M39" i="150" s="1"/>
  <c r="P137" i="151"/>
  <c r="S137" i="39" s="1"/>
  <c r="Q107" i="150" s="1"/>
  <c r="P88" i="132"/>
  <c r="P88" i="39" s="1"/>
  <c r="N58" i="150" s="1"/>
  <c r="P59" i="121"/>
  <c r="M59" i="39" s="1"/>
  <c r="K29" i="150" s="1"/>
  <c r="P182" i="121"/>
  <c r="P186" i="121"/>
  <c r="P39" i="121"/>
  <c r="M39" i="39" s="1"/>
  <c r="K9" i="150" s="1"/>
  <c r="P74" i="121"/>
  <c r="M74" i="39" s="1"/>
  <c r="K44" i="150" s="1"/>
  <c r="P169" i="121"/>
  <c r="P107" i="121"/>
  <c r="M107" i="39" s="1"/>
  <c r="K77" i="150" s="1"/>
  <c r="P158" i="121"/>
  <c r="P95" i="121"/>
  <c r="M95" i="39" s="1"/>
  <c r="K65" i="150" s="1"/>
  <c r="P173" i="121"/>
  <c r="P89" i="121"/>
  <c r="M89" i="39" s="1"/>
  <c r="K59" i="150" s="1"/>
  <c r="P71" i="121"/>
  <c r="M71" i="39" s="1"/>
  <c r="K41" i="150" s="1"/>
  <c r="P172" i="121"/>
  <c r="P124" i="121"/>
  <c r="M124" i="39" s="1"/>
  <c r="K94" i="150" s="1"/>
  <c r="P60" i="121"/>
  <c r="M60" i="39" s="1"/>
  <c r="K30" i="150" s="1"/>
  <c r="P15" i="121"/>
  <c r="M15" i="39" s="1"/>
  <c r="P98" i="121"/>
  <c r="M98" i="39" s="1"/>
  <c r="K68" i="150" s="1"/>
  <c r="P168" i="121"/>
  <c r="P13" i="121"/>
  <c r="M13" i="39" s="1"/>
  <c r="P17" i="121"/>
  <c r="M17" i="39" s="1"/>
  <c r="P31" i="121"/>
  <c r="M31" i="39" s="1"/>
  <c r="P131" i="121"/>
  <c r="M131" i="39" s="1"/>
  <c r="K101" i="150" s="1"/>
  <c r="P95" i="132"/>
  <c r="P95" i="39" s="1"/>
  <c r="N65" i="150" s="1"/>
  <c r="P45" i="132"/>
  <c r="P45" i="39" s="1"/>
  <c r="N15" i="150" s="1"/>
  <c r="P27" i="151"/>
  <c r="S27" i="39" s="1"/>
  <c r="P96" i="151"/>
  <c r="S96" i="39" s="1"/>
  <c r="Q66" i="150" s="1"/>
  <c r="P148" i="151"/>
  <c r="S148" i="39" s="1"/>
  <c r="P87" i="111"/>
  <c r="F87" i="39" s="1"/>
  <c r="D57" i="150" s="1"/>
  <c r="P121" i="111"/>
  <c r="F121" i="39" s="1"/>
  <c r="D91" i="150" s="1"/>
  <c r="P129" i="111"/>
  <c r="F129" i="39" s="1"/>
  <c r="D99" i="150" s="1"/>
  <c r="P48" i="111"/>
  <c r="F48" i="39" s="1"/>
  <c r="D18" i="150" s="1"/>
  <c r="P100" i="111"/>
  <c r="F100" i="39" s="1"/>
  <c r="D70" i="150" s="1"/>
  <c r="P43" i="111"/>
  <c r="F43" i="39" s="1"/>
  <c r="D13" i="150" s="1"/>
  <c r="P49" i="111"/>
  <c r="F49" i="39" s="1"/>
  <c r="D19" i="150" s="1"/>
  <c r="P23" i="111"/>
  <c r="F23" i="39" s="1"/>
  <c r="P122" i="111"/>
  <c r="F122" i="39" s="1"/>
  <c r="D92" i="150" s="1"/>
  <c r="P93" i="111"/>
  <c r="F93" i="39" s="1"/>
  <c r="D63" i="150" s="1"/>
  <c r="P9" i="111"/>
  <c r="F9" i="39" s="1"/>
  <c r="P56" i="111"/>
  <c r="F56" i="39" s="1"/>
  <c r="D26" i="150" s="1"/>
  <c r="P13" i="111"/>
  <c r="F13" i="39" s="1"/>
  <c r="P19" i="111"/>
  <c r="F19" i="39" s="1"/>
  <c r="P108" i="111"/>
  <c r="F108" i="39" s="1"/>
  <c r="D78" i="150" s="1"/>
  <c r="P42" i="111"/>
  <c r="F42" i="39" s="1"/>
  <c r="D12" i="150" s="1"/>
  <c r="P7" i="111"/>
  <c r="F7" i="39" s="1"/>
  <c r="P164" i="111"/>
  <c r="P182" i="111"/>
  <c r="P136" i="111"/>
  <c r="F136" i="39" s="1"/>
  <c r="D106" i="150" s="1"/>
  <c r="P150" i="111"/>
  <c r="F150" i="39" s="1"/>
  <c r="P70" i="111"/>
  <c r="F70" i="39" s="1"/>
  <c r="D40" i="150" s="1"/>
  <c r="P54" i="111"/>
  <c r="F54" i="39" s="1"/>
  <c r="D24" i="150" s="1"/>
  <c r="P99" i="132"/>
  <c r="P99" i="39" s="1"/>
  <c r="N69" i="150" s="1"/>
  <c r="P58" i="132"/>
  <c r="P58" i="39" s="1"/>
  <c r="N28" i="150" s="1"/>
  <c r="P60" i="151"/>
  <c r="S60" i="39" s="1"/>
  <c r="Q30" i="150" s="1"/>
  <c r="P62" i="132"/>
  <c r="P62" i="39" s="1"/>
  <c r="N32" i="150" s="1"/>
  <c r="P152" i="132"/>
  <c r="P152" i="39" s="1"/>
  <c r="P61" i="152"/>
  <c r="T61" i="39" s="1"/>
  <c r="R31" i="150" s="1"/>
  <c r="P74" i="152"/>
  <c r="T74" i="39" s="1"/>
  <c r="R44" i="150" s="1"/>
  <c r="P123" i="94"/>
  <c r="J123" i="39" s="1"/>
  <c r="H93" i="150" s="1"/>
  <c r="P119" i="94"/>
  <c r="J119" i="39" s="1"/>
  <c r="H89" i="150" s="1"/>
  <c r="P124" i="94"/>
  <c r="J124" i="39" s="1"/>
  <c r="H94" i="150" s="1"/>
  <c r="P126" i="94"/>
  <c r="J126" i="39" s="1"/>
  <c r="H96" i="150" s="1"/>
  <c r="P116" i="94"/>
  <c r="J116" i="39" s="1"/>
  <c r="H86" i="150" s="1"/>
  <c r="P92" i="94"/>
  <c r="J92" i="39" s="1"/>
  <c r="H62" i="150" s="1"/>
  <c r="P46" i="94"/>
  <c r="J46" i="39" s="1"/>
  <c r="P38" i="94"/>
  <c r="J38" i="39" s="1"/>
  <c r="H8" i="150" s="1"/>
  <c r="O2" i="94"/>
  <c r="P108" i="94" s="1"/>
  <c r="J108" i="39" s="1"/>
  <c r="H78" i="150" s="1"/>
  <c r="P145" i="94"/>
  <c r="J145" i="39" s="1"/>
  <c r="H115" i="150" s="1"/>
  <c r="P121" i="94"/>
  <c r="J121" i="39" s="1"/>
  <c r="H91" i="150" s="1"/>
  <c r="P115" i="94"/>
  <c r="J115" i="39" s="1"/>
  <c r="H85" i="150" s="1"/>
  <c r="P33" i="94"/>
  <c r="J33" i="39" s="1"/>
  <c r="P109" i="94"/>
  <c r="J109" i="39" s="1"/>
  <c r="H79" i="150" s="1"/>
  <c r="P125" i="94"/>
  <c r="J125" i="39" s="1"/>
  <c r="H95" i="150" s="1"/>
  <c r="P77" i="94"/>
  <c r="J77" i="39" s="1"/>
  <c r="H47" i="150" s="1"/>
  <c r="P142" i="94"/>
  <c r="J142" i="39" s="1"/>
  <c r="H112" i="150" s="1"/>
  <c r="P37" i="132"/>
  <c r="P37" i="39" s="1"/>
  <c r="N7" i="150" s="1"/>
  <c r="P47" i="132"/>
  <c r="P47" i="39" s="1"/>
  <c r="N17" i="150" s="1"/>
  <c r="P103" i="132"/>
  <c r="P103" i="39" s="1"/>
  <c r="N73" i="150" s="1"/>
  <c r="P14" i="152"/>
  <c r="T14" i="39" s="1"/>
  <c r="P127" i="152"/>
  <c r="T127" i="39" s="1"/>
  <c r="R97" i="150" s="1"/>
  <c r="P13" i="151"/>
  <c r="S13" i="39" s="1"/>
  <c r="P51" i="132"/>
  <c r="P51" i="39" s="1"/>
  <c r="N21" i="150" s="1"/>
  <c r="P52" i="132"/>
  <c r="P52" i="39" s="1"/>
  <c r="N22" i="150" s="1"/>
  <c r="P137" i="152"/>
  <c r="T137" i="39" s="1"/>
  <c r="R107" i="150" s="1"/>
  <c r="P31" i="152"/>
  <c r="T31" i="39" s="1"/>
  <c r="P93" i="151"/>
  <c r="S93" i="39" s="1"/>
  <c r="Q63" i="150" s="1"/>
  <c r="P22" i="151"/>
  <c r="S22" i="39" s="1"/>
  <c r="P53" i="151"/>
  <c r="S53" i="39" s="1"/>
  <c r="Q23" i="150" s="1"/>
  <c r="P62" i="151"/>
  <c r="S62" i="39" s="1"/>
  <c r="Q32" i="150" s="1"/>
  <c r="P81" i="151"/>
  <c r="S81" i="39" s="1"/>
  <c r="Q51" i="150" s="1"/>
  <c r="P28" i="96"/>
  <c r="L28" i="39" s="1"/>
  <c r="P122" i="96"/>
  <c r="L122" i="39" s="1"/>
  <c r="J92" i="150" s="1"/>
  <c r="P170" i="96"/>
  <c r="P118" i="96"/>
  <c r="L118" i="39" s="1"/>
  <c r="J88" i="150" s="1"/>
  <c r="P86" i="96"/>
  <c r="L86" i="39" s="1"/>
  <c r="J56" i="150" s="1"/>
  <c r="P165" i="96"/>
  <c r="P22" i="96"/>
  <c r="L22" i="39" s="1"/>
  <c r="P72" i="96"/>
  <c r="L72" i="39" s="1"/>
  <c r="J42" i="150" s="1"/>
  <c r="P169" i="96"/>
  <c r="P106" i="96"/>
  <c r="L106" i="39" s="1"/>
  <c r="J76" i="150" s="1"/>
  <c r="P46" i="96"/>
  <c r="L46" i="39" s="1"/>
  <c r="P129" i="96"/>
  <c r="L129" i="39" s="1"/>
  <c r="J99" i="150" s="1"/>
  <c r="P82" i="96"/>
  <c r="L82" i="39" s="1"/>
  <c r="J52" i="150" s="1"/>
  <c r="P45" i="96"/>
  <c r="L45" i="39" s="1"/>
  <c r="J15" i="150" s="1"/>
  <c r="P70" i="96"/>
  <c r="L70" i="39" s="1"/>
  <c r="J40" i="150" s="1"/>
  <c r="P189" i="96"/>
  <c r="P104" i="96"/>
  <c r="L104" i="39" s="1"/>
  <c r="J74" i="150" s="1"/>
  <c r="P7" i="96"/>
  <c r="L7" i="39" s="1"/>
  <c r="P174" i="96"/>
  <c r="P150" i="96"/>
  <c r="L150" i="39" s="1"/>
  <c r="P26" i="96"/>
  <c r="L26" i="39" s="1"/>
  <c r="P133" i="96"/>
  <c r="L133" i="39" s="1"/>
  <c r="J103" i="150" s="1"/>
  <c r="P137" i="96"/>
  <c r="L137" i="39" s="1"/>
  <c r="J107" i="150" s="1"/>
  <c r="P69" i="132"/>
  <c r="P69" i="39" s="1"/>
  <c r="N39" i="150" s="1"/>
  <c r="P67" i="132"/>
  <c r="P67" i="39" s="1"/>
  <c r="N37" i="150" s="1"/>
  <c r="P9" i="152"/>
  <c r="T9" i="39" s="1"/>
  <c r="P123" i="152"/>
  <c r="T123" i="39" s="1"/>
  <c r="R93" i="150" s="1"/>
  <c r="P77" i="152"/>
  <c r="T77" i="39" s="1"/>
  <c r="R47" i="150" s="1"/>
  <c r="P132" i="131"/>
  <c r="O132" i="39" s="1"/>
  <c r="M102" i="150" s="1"/>
  <c r="P96" i="131"/>
  <c r="O96" i="39" s="1"/>
  <c r="M66" i="150" s="1"/>
  <c r="P99" i="95"/>
  <c r="K99" i="39" s="1"/>
  <c r="I69" i="150" s="1"/>
  <c r="P121" i="95"/>
  <c r="K121" i="39" s="1"/>
  <c r="I91" i="150" s="1"/>
  <c r="P185" i="95"/>
  <c r="P151" i="132"/>
  <c r="P151" i="39" s="1"/>
  <c r="P85" i="132"/>
  <c r="P85" i="39" s="1"/>
  <c r="N55" i="150" s="1"/>
  <c r="P125" i="132"/>
  <c r="P125" i="39" s="1"/>
  <c r="N95" i="150" s="1"/>
  <c r="P99" i="152"/>
  <c r="T99" i="39" s="1"/>
  <c r="R69" i="150" s="1"/>
  <c r="P55" i="152"/>
  <c r="T55" i="39" s="1"/>
  <c r="R25" i="150" s="1"/>
  <c r="P27" i="131"/>
  <c r="O27" i="39" s="1"/>
  <c r="P23" i="131"/>
  <c r="O23" i="39" s="1"/>
  <c r="P134" i="152"/>
  <c r="T134" i="39" s="1"/>
  <c r="R104" i="150" s="1"/>
  <c r="P16" i="151"/>
  <c r="S16" i="39" s="1"/>
  <c r="P97" i="121"/>
  <c r="M97" i="39" s="1"/>
  <c r="K67" i="150" s="1"/>
  <c r="P121" i="132"/>
  <c r="P121" i="39" s="1"/>
  <c r="N91" i="150" s="1"/>
  <c r="P48" i="132"/>
  <c r="P48" i="39" s="1"/>
  <c r="N18" i="150" s="1"/>
  <c r="P40" i="121"/>
  <c r="M40" i="39" s="1"/>
  <c r="K10" i="150" s="1"/>
  <c r="P171" i="121"/>
  <c r="P81" i="121"/>
  <c r="M81" i="39" s="1"/>
  <c r="K51" i="150" s="1"/>
  <c r="P23" i="121"/>
  <c r="M23" i="39" s="1"/>
  <c r="P115" i="121"/>
  <c r="M115" i="39" s="1"/>
  <c r="K85" i="150" s="1"/>
  <c r="P69" i="121"/>
  <c r="M69" i="39" s="1"/>
  <c r="K39" i="150" s="1"/>
  <c r="P170" i="121"/>
  <c r="P90" i="121"/>
  <c r="M90" i="39" s="1"/>
  <c r="K60" i="150" s="1"/>
  <c r="P176" i="121"/>
  <c r="P100" i="121"/>
  <c r="M100" i="39" s="1"/>
  <c r="K70" i="150" s="1"/>
  <c r="P184" i="121"/>
  <c r="P106" i="121"/>
  <c r="M106" i="39" s="1"/>
  <c r="K76" i="150" s="1"/>
  <c r="P57" i="121"/>
  <c r="M57" i="39" s="1"/>
  <c r="K27" i="150" s="1"/>
  <c r="P180" i="121"/>
  <c r="P43" i="121"/>
  <c r="M43" i="39" s="1"/>
  <c r="K13" i="150" s="1"/>
  <c r="P164" i="121"/>
  <c r="P122" i="121"/>
  <c r="M122" i="39" s="1"/>
  <c r="K92" i="150" s="1"/>
  <c r="P82" i="121"/>
  <c r="M82" i="39" s="1"/>
  <c r="K52" i="150" s="1"/>
  <c r="P190" i="121"/>
  <c r="P150" i="121"/>
  <c r="M150" i="39" s="1"/>
  <c r="P147" i="121"/>
  <c r="M147" i="39" s="1"/>
  <c r="P36" i="121"/>
  <c r="M36" i="39" s="1"/>
  <c r="K6" i="150" s="1"/>
  <c r="P135" i="121"/>
  <c r="M135" i="39" s="1"/>
  <c r="K105" i="150" s="1"/>
  <c r="O2" i="93"/>
  <c r="P45" i="93" s="1"/>
  <c r="G45" i="39" s="1"/>
  <c r="E15" i="150" s="1"/>
  <c r="P39" i="132"/>
  <c r="P39" i="39" s="1"/>
  <c r="N9" i="150" s="1"/>
  <c r="P54" i="132"/>
  <c r="P54" i="39" s="1"/>
  <c r="N24" i="150" s="1"/>
  <c r="P110" i="132"/>
  <c r="P110" i="39" s="1"/>
  <c r="N80" i="150" s="1"/>
  <c r="P129" i="151"/>
  <c r="S129" i="39" s="1"/>
  <c r="Q99" i="150" s="1"/>
  <c r="P58" i="151"/>
  <c r="S58" i="39" s="1"/>
  <c r="Q28" i="150" s="1"/>
  <c r="P84" i="151"/>
  <c r="S84" i="39" s="1"/>
  <c r="Q54" i="150" s="1"/>
  <c r="P151" i="111"/>
  <c r="F151" i="39" s="1"/>
  <c r="P45" i="111"/>
  <c r="F45" i="39" s="1"/>
  <c r="D15" i="150" s="1"/>
  <c r="P10" i="111"/>
  <c r="F10" i="39" s="1"/>
  <c r="P144" i="111"/>
  <c r="F144" i="39" s="1"/>
  <c r="D114" i="150" s="1"/>
  <c r="P46" i="111"/>
  <c r="F46" i="39" s="1"/>
  <c r="P120" i="111"/>
  <c r="F120" i="39" s="1"/>
  <c r="D90" i="150" s="1"/>
  <c r="P186" i="111"/>
  <c r="P59" i="111"/>
  <c r="F59" i="39" s="1"/>
  <c r="D29" i="150" s="1"/>
  <c r="P131" i="111"/>
  <c r="F131" i="39" s="1"/>
  <c r="D101" i="150" s="1"/>
  <c r="P20" i="111"/>
  <c r="F20" i="39" s="1"/>
  <c r="P25" i="111"/>
  <c r="F25" i="39" s="1"/>
  <c r="P14" i="111"/>
  <c r="F14" i="39" s="1"/>
  <c r="P107" i="111"/>
  <c r="F107" i="39" s="1"/>
  <c r="D77" i="150" s="1"/>
  <c r="P101" i="111"/>
  <c r="F101" i="39" s="1"/>
  <c r="D71" i="150" s="1"/>
  <c r="P17" i="111"/>
  <c r="F17" i="39" s="1"/>
  <c r="P44" i="111"/>
  <c r="F44" i="39" s="1"/>
  <c r="D14" i="150" s="1"/>
  <c r="P84" i="111"/>
  <c r="F84" i="39" s="1"/>
  <c r="D54" i="150" s="1"/>
  <c r="P175" i="111"/>
  <c r="P174" i="111"/>
  <c r="P127" i="111"/>
  <c r="F127" i="39" s="1"/>
  <c r="D97" i="150" s="1"/>
  <c r="P35" i="111"/>
  <c r="F35" i="39" s="1"/>
  <c r="P149" i="111"/>
  <c r="F149" i="39" s="1"/>
  <c r="P50" i="111"/>
  <c r="F50" i="39" s="1"/>
  <c r="D20" i="150" s="1"/>
  <c r="P73" i="132"/>
  <c r="P73" i="39" s="1"/>
  <c r="N43" i="150" s="1"/>
  <c r="P138" i="132"/>
  <c r="P138" i="39" s="1"/>
  <c r="N108" i="150" s="1"/>
  <c r="P30" i="151"/>
  <c r="S30" i="39" s="1"/>
  <c r="P140" i="132"/>
  <c r="P140" i="39" s="1"/>
  <c r="N110" i="150" s="1"/>
  <c r="P87" i="132"/>
  <c r="P87" i="39" s="1"/>
  <c r="N57" i="150" s="1"/>
  <c r="P86" i="152"/>
  <c r="T86" i="39" s="1"/>
  <c r="R56" i="150" s="1"/>
  <c r="P80" i="152"/>
  <c r="T80" i="39" s="1"/>
  <c r="R50" i="150" s="1"/>
  <c r="P91" i="94"/>
  <c r="J91" i="39" s="1"/>
  <c r="H61" i="150" s="1"/>
  <c r="P79" i="94"/>
  <c r="J79" i="39" s="1"/>
  <c r="H49" i="150" s="1"/>
  <c r="P27" i="94"/>
  <c r="J27" i="39" s="1"/>
  <c r="P11" i="94"/>
  <c r="J11" i="39" s="1"/>
  <c r="P96" i="94"/>
  <c r="J96" i="39" s="1"/>
  <c r="H66" i="150" s="1"/>
  <c r="P24" i="94"/>
  <c r="J24" i="39" s="1"/>
  <c r="P140" i="94"/>
  <c r="J140" i="39" s="1"/>
  <c r="H110" i="150" s="1"/>
  <c r="P100" i="94"/>
  <c r="J100" i="39" s="1"/>
  <c r="H70" i="150" s="1"/>
  <c r="P62" i="94"/>
  <c r="J62" i="39" s="1"/>
  <c r="H32" i="150" s="1"/>
  <c r="P104" i="94"/>
  <c r="J104" i="39" s="1"/>
  <c r="H74" i="150" s="1"/>
  <c r="P74" i="94"/>
  <c r="J74" i="39" s="1"/>
  <c r="H44" i="150" s="1"/>
  <c r="P134" i="94"/>
  <c r="J134" i="39" s="1"/>
  <c r="H104" i="150" s="1"/>
  <c r="P144" i="94"/>
  <c r="J144" i="39" s="1"/>
  <c r="H114" i="150" s="1"/>
  <c r="P129" i="94"/>
  <c r="J129" i="39" s="1"/>
  <c r="H99" i="150" s="1"/>
  <c r="P29" i="94"/>
  <c r="J29" i="39" s="1"/>
  <c r="P39" i="94"/>
  <c r="J39" i="39" s="1"/>
  <c r="H9" i="150" s="1"/>
  <c r="P149" i="94"/>
  <c r="J149" i="39" s="1"/>
  <c r="P73" i="94"/>
  <c r="J73" i="39" s="1"/>
  <c r="H43" i="150" s="1"/>
  <c r="P139" i="94"/>
  <c r="J139" i="39" s="1"/>
  <c r="H109" i="150" s="1"/>
  <c r="P150" i="132"/>
  <c r="P150" i="39" s="1"/>
  <c r="P116" i="132"/>
  <c r="P116" i="39" s="1"/>
  <c r="N86" i="150" s="1"/>
  <c r="P105" i="132"/>
  <c r="P105" i="39" s="1"/>
  <c r="N75" i="150" s="1"/>
  <c r="P97" i="152"/>
  <c r="T97" i="39" s="1"/>
  <c r="R67" i="150" s="1"/>
  <c r="P75" i="152"/>
  <c r="T75" i="39" s="1"/>
  <c r="R45" i="150" s="1"/>
  <c r="P99" i="151"/>
  <c r="S99" i="39" s="1"/>
  <c r="Q69" i="150" s="1"/>
  <c r="P78" i="132"/>
  <c r="P78" i="39" s="1"/>
  <c r="N48" i="150" s="1"/>
  <c r="P142" i="132"/>
  <c r="P142" i="39" s="1"/>
  <c r="N112" i="150" s="1"/>
  <c r="P22" i="152"/>
  <c r="T22" i="39" s="1"/>
  <c r="P56" i="152"/>
  <c r="T56" i="39" s="1"/>
  <c r="R26" i="150" s="1"/>
  <c r="P141" i="131"/>
  <c r="O141" i="39" s="1"/>
  <c r="M111" i="150" s="1"/>
  <c r="P12" i="131"/>
  <c r="O12" i="39" s="1"/>
  <c r="P68" i="131"/>
  <c r="O68" i="39" s="1"/>
  <c r="M38" i="150" s="1"/>
  <c r="P122" i="151"/>
  <c r="S122" i="39" s="1"/>
  <c r="Q92" i="150" s="1"/>
  <c r="P118" i="151"/>
  <c r="S118" i="39" s="1"/>
  <c r="Q88" i="150" s="1"/>
  <c r="P17" i="151"/>
  <c r="S17" i="39" s="1"/>
  <c r="P42" i="151"/>
  <c r="S42" i="39" s="1"/>
  <c r="Q12" i="150" s="1"/>
  <c r="P163" i="96"/>
  <c r="P126" i="96"/>
  <c r="L126" i="39" s="1"/>
  <c r="J96" i="150" s="1"/>
  <c r="P162" i="96"/>
  <c r="P66" i="96"/>
  <c r="L66" i="39" s="1"/>
  <c r="J36" i="150" s="1"/>
  <c r="P65" i="96"/>
  <c r="L65" i="39" s="1"/>
  <c r="J35" i="150" s="1"/>
  <c r="P157" i="96"/>
  <c r="P153" i="96"/>
  <c r="P100" i="96"/>
  <c r="L100" i="39" s="1"/>
  <c r="J70" i="150" s="1"/>
  <c r="P156" i="96"/>
  <c r="P107" i="96"/>
  <c r="L107" i="39" s="1"/>
  <c r="J77" i="150" s="1"/>
  <c r="P25" i="96"/>
  <c r="L25" i="39" s="1"/>
  <c r="P113" i="96"/>
  <c r="L113" i="39" s="1"/>
  <c r="J83" i="150" s="1"/>
  <c r="P60" i="96"/>
  <c r="L60" i="39" s="1"/>
  <c r="J30" i="150" s="1"/>
  <c r="P143" i="96"/>
  <c r="L143" i="39" s="1"/>
  <c r="J113" i="150" s="1"/>
  <c r="P68" i="96"/>
  <c r="L68" i="39" s="1"/>
  <c r="J38" i="150" s="1"/>
  <c r="P127" i="96"/>
  <c r="L127" i="39" s="1"/>
  <c r="J97" i="150" s="1"/>
  <c r="P73" i="96"/>
  <c r="L73" i="39" s="1"/>
  <c r="J43" i="150" s="1"/>
  <c r="P61" i="96"/>
  <c r="L61" i="39" s="1"/>
  <c r="J31" i="150" s="1"/>
  <c r="P166" i="96"/>
  <c r="P30" i="96"/>
  <c r="L30" i="39" s="1"/>
  <c r="P35" i="96"/>
  <c r="L35" i="39" s="1"/>
  <c r="P135" i="96"/>
  <c r="L135" i="39" s="1"/>
  <c r="J105" i="150" s="1"/>
  <c r="P139" i="96"/>
  <c r="L139" i="39" s="1"/>
  <c r="J109" i="150" s="1"/>
  <c r="P87" i="95"/>
  <c r="K87" i="39" s="1"/>
  <c r="I57" i="150" s="1"/>
  <c r="P98" i="95"/>
  <c r="K98" i="39" s="1"/>
  <c r="I68" i="150" s="1"/>
  <c r="P169" i="95"/>
  <c r="P139" i="132"/>
  <c r="P139" i="39" s="1"/>
  <c r="N109" i="150" s="1"/>
  <c r="P97" i="132"/>
  <c r="P97" i="39" s="1"/>
  <c r="N67" i="150" s="1"/>
  <c r="P95" i="152"/>
  <c r="T95" i="39" s="1"/>
  <c r="R65" i="150" s="1"/>
  <c r="P48" i="152"/>
  <c r="T48" i="39" s="1"/>
  <c r="R18" i="150" s="1"/>
  <c r="P111" i="151"/>
  <c r="S111" i="39" s="1"/>
  <c r="Q81" i="150" s="1"/>
  <c r="P74" i="131"/>
  <c r="O74" i="39" s="1"/>
  <c r="M44" i="150" s="1"/>
  <c r="P58" i="131"/>
  <c r="O58" i="39" s="1"/>
  <c r="M28" i="150" s="1"/>
  <c r="P147" i="95"/>
  <c r="K147" i="39" s="1"/>
  <c r="P131" i="95"/>
  <c r="K131" i="39" s="1"/>
  <c r="I101" i="150" s="1"/>
  <c r="P24" i="95"/>
  <c r="K24" i="39" s="1"/>
  <c r="P31" i="132"/>
  <c r="P31" i="39" s="1"/>
  <c r="P12" i="132"/>
  <c r="P12" i="39" s="1"/>
  <c r="P108" i="132"/>
  <c r="P108" i="39" s="1"/>
  <c r="N78" i="150" s="1"/>
  <c r="P96" i="152"/>
  <c r="T96" i="39" s="1"/>
  <c r="R66" i="150" s="1"/>
  <c r="P67" i="152"/>
  <c r="T67" i="39" s="1"/>
  <c r="R37" i="150" s="1"/>
  <c r="P22" i="131"/>
  <c r="O22" i="39" s="1"/>
  <c r="P131" i="131"/>
  <c r="O131" i="39" s="1"/>
  <c r="M101" i="150" s="1"/>
  <c r="P109" i="151"/>
  <c r="S109" i="39" s="1"/>
  <c r="Q79" i="150" s="1"/>
  <c r="P75" i="151"/>
  <c r="S75" i="39" s="1"/>
  <c r="Q45" i="150" s="1"/>
  <c r="P89" i="132"/>
  <c r="P89" i="39" s="1"/>
  <c r="N59" i="150" s="1"/>
  <c r="P132" i="132"/>
  <c r="P132" i="39" s="1"/>
  <c r="N102" i="150" s="1"/>
  <c r="P138" i="121"/>
  <c r="M138" i="39" s="1"/>
  <c r="K108" i="150" s="1"/>
  <c r="P12" i="121"/>
  <c r="M12" i="39" s="1"/>
  <c r="P86" i="121"/>
  <c r="M86" i="39" s="1"/>
  <c r="K56" i="150" s="1"/>
  <c r="P162" i="121"/>
  <c r="P118" i="121"/>
  <c r="M118" i="39" s="1"/>
  <c r="K88" i="150" s="1"/>
  <c r="P58" i="121"/>
  <c r="M58" i="39" s="1"/>
  <c r="K28" i="150" s="1"/>
  <c r="P191" i="121"/>
  <c r="P111" i="121"/>
  <c r="M111" i="39" s="1"/>
  <c r="K81" i="150" s="1"/>
  <c r="P166" i="121"/>
  <c r="P84" i="121"/>
  <c r="M84" i="39" s="1"/>
  <c r="K54" i="150" s="1"/>
  <c r="P22" i="121"/>
  <c r="M22" i="39" s="1"/>
  <c r="P94" i="121"/>
  <c r="M94" i="39" s="1"/>
  <c r="K64" i="150" s="1"/>
  <c r="P73" i="121"/>
  <c r="M73" i="39" s="1"/>
  <c r="K43" i="150" s="1"/>
  <c r="P187" i="121"/>
  <c r="P128" i="121"/>
  <c r="M128" i="39" s="1"/>
  <c r="K98" i="150" s="1"/>
  <c r="P10" i="121"/>
  <c r="M10" i="39" s="1"/>
  <c r="P125" i="121"/>
  <c r="M125" i="39" s="1"/>
  <c r="K95" i="150" s="1"/>
  <c r="P113" i="121"/>
  <c r="M113" i="39" s="1"/>
  <c r="K83" i="150" s="1"/>
  <c r="P174" i="121"/>
  <c r="P16" i="121"/>
  <c r="M16" i="39" s="1"/>
  <c r="P148" i="121"/>
  <c r="M148" i="39" s="1"/>
  <c r="P37" i="121"/>
  <c r="M37" i="39" s="1"/>
  <c r="K7" i="150" s="1"/>
  <c r="P143" i="121"/>
  <c r="M143" i="39" s="1"/>
  <c r="K113" i="150" s="1"/>
  <c r="P66" i="93"/>
  <c r="G66" i="39" s="1"/>
  <c r="E36" i="150" s="1"/>
  <c r="P130" i="93"/>
  <c r="G130" i="39" s="1"/>
  <c r="E100" i="150" s="1"/>
  <c r="P149" i="93"/>
  <c r="G149" i="39" s="1"/>
  <c r="P42" i="93"/>
  <c r="G42" i="39" s="1"/>
  <c r="E12" i="150" s="1"/>
  <c r="P107" i="93"/>
  <c r="G107" i="39" s="1"/>
  <c r="E77" i="150" s="1"/>
  <c r="P91" i="93"/>
  <c r="G91" i="39" s="1"/>
  <c r="E61" i="150" s="1"/>
  <c r="P21" i="93"/>
  <c r="G21" i="39" s="1"/>
  <c r="P135" i="93"/>
  <c r="G135" i="39" s="1"/>
  <c r="E105" i="150" s="1"/>
  <c r="P8" i="93"/>
  <c r="G8" i="39" s="1"/>
  <c r="P25" i="93"/>
  <c r="G25" i="39" s="1"/>
  <c r="P51" i="93"/>
  <c r="G51" i="39" s="1"/>
  <c r="E21" i="150" s="1"/>
  <c r="P159" i="93"/>
  <c r="P52" i="93"/>
  <c r="G52" i="39" s="1"/>
  <c r="E22" i="150" s="1"/>
  <c r="P104" i="93"/>
  <c r="G104" i="39" s="1"/>
  <c r="E74" i="150" s="1"/>
  <c r="P53" i="93"/>
  <c r="G53" i="39" s="1"/>
  <c r="E23" i="150" s="1"/>
  <c r="P10" i="93"/>
  <c r="G10" i="39" s="1"/>
  <c r="P142" i="93"/>
  <c r="G142" i="39" s="1"/>
  <c r="E112" i="150" s="1"/>
  <c r="P112" i="93"/>
  <c r="G112" i="39" s="1"/>
  <c r="E82" i="150" s="1"/>
  <c r="P183" i="93"/>
  <c r="P181" i="93"/>
  <c r="P144" i="93"/>
  <c r="G144" i="39" s="1"/>
  <c r="E114" i="150" s="1"/>
  <c r="P86" i="93"/>
  <c r="G86" i="39" s="1"/>
  <c r="E56" i="150" s="1"/>
  <c r="P32" i="93"/>
  <c r="G32" i="39" s="1"/>
  <c r="I16" i="150"/>
  <c r="P27" i="132"/>
  <c r="P27" i="39" s="1"/>
  <c r="P113" i="132"/>
  <c r="P113" i="39" s="1"/>
  <c r="N83" i="150" s="1"/>
  <c r="P122" i="132"/>
  <c r="P122" i="39" s="1"/>
  <c r="N92" i="150" s="1"/>
  <c r="P6" i="151"/>
  <c r="S6" i="39" s="1"/>
  <c r="P101" i="151"/>
  <c r="S101" i="39" s="1"/>
  <c r="Q71" i="150" s="1"/>
  <c r="P105" i="111"/>
  <c r="F105" i="39" s="1"/>
  <c r="D75" i="150" s="1"/>
  <c r="P8" i="111"/>
  <c r="F8" i="39" s="1"/>
  <c r="P51" i="111"/>
  <c r="F51" i="39" s="1"/>
  <c r="D21" i="150" s="1"/>
  <c r="P94" i="111"/>
  <c r="F94" i="39" s="1"/>
  <c r="D64" i="150" s="1"/>
  <c r="P55" i="111"/>
  <c r="F55" i="39" s="1"/>
  <c r="D25" i="150" s="1"/>
  <c r="P170" i="111"/>
  <c r="P64" i="111"/>
  <c r="F64" i="39" s="1"/>
  <c r="D34" i="150" s="1"/>
  <c r="P171" i="111"/>
  <c r="P69" i="111"/>
  <c r="F69" i="39" s="1"/>
  <c r="D39" i="150" s="1"/>
  <c r="P146" i="111"/>
  <c r="F146" i="39" s="1"/>
  <c r="D116" i="150" s="1"/>
  <c r="P106" i="111"/>
  <c r="F106" i="39" s="1"/>
  <c r="D76" i="150" s="1"/>
  <c r="P165" i="111"/>
  <c r="P96" i="111"/>
  <c r="F96" i="39" s="1"/>
  <c r="D66" i="150" s="1"/>
  <c r="P104" i="111"/>
  <c r="F104" i="39" s="1"/>
  <c r="D74" i="150" s="1"/>
  <c r="P147" i="111"/>
  <c r="F147" i="39" s="1"/>
  <c r="P156" i="111"/>
  <c r="P32" i="111"/>
  <c r="F32" i="39" s="1"/>
  <c r="P21" i="111"/>
  <c r="F21" i="39" s="1"/>
  <c r="P184" i="111"/>
  <c r="P168" i="111"/>
  <c r="P79" i="111"/>
  <c r="F79" i="39" s="1"/>
  <c r="D49" i="150" s="1"/>
  <c r="P31" i="111"/>
  <c r="F31" i="39" s="1"/>
  <c r="P26" i="111"/>
  <c r="F26" i="39" s="1"/>
  <c r="P33" i="111"/>
  <c r="F33" i="39" s="1"/>
  <c r="P129" i="132"/>
  <c r="P129" i="39" s="1"/>
  <c r="N99" i="150" s="1"/>
  <c r="P92" i="132"/>
  <c r="P92" i="39" s="1"/>
  <c r="N62" i="150" s="1"/>
  <c r="P10" i="151"/>
  <c r="S10" i="39" s="1"/>
  <c r="P112" i="132"/>
  <c r="P112" i="39" s="1"/>
  <c r="N82" i="150" s="1"/>
  <c r="P13" i="132"/>
  <c r="P13" i="39" s="1"/>
  <c r="P128" i="152"/>
  <c r="T128" i="39" s="1"/>
  <c r="R98" i="150" s="1"/>
  <c r="P54" i="152"/>
  <c r="T54" i="39" s="1"/>
  <c r="R24" i="150" s="1"/>
  <c r="P146" i="94"/>
  <c r="J146" i="39" s="1"/>
  <c r="H116" i="150" s="1"/>
  <c r="P75" i="94"/>
  <c r="J75" i="39" s="1"/>
  <c r="H45" i="150" s="1"/>
  <c r="P44" i="94"/>
  <c r="J44" i="39" s="1"/>
  <c r="H14" i="150" s="1"/>
  <c r="P127" i="94"/>
  <c r="J127" i="39" s="1"/>
  <c r="H97" i="150" s="1"/>
  <c r="P17" i="94"/>
  <c r="J17" i="39" s="1"/>
  <c r="P14" i="94"/>
  <c r="J14" i="39" s="1"/>
  <c r="P97" i="94"/>
  <c r="J97" i="39" s="1"/>
  <c r="H67" i="150" s="1"/>
  <c r="P110" i="94"/>
  <c r="J110" i="39" s="1"/>
  <c r="H80" i="150" s="1"/>
  <c r="P78" i="94"/>
  <c r="J78" i="39" s="1"/>
  <c r="H48" i="150" s="1"/>
  <c r="P15" i="94"/>
  <c r="J15" i="39" s="1"/>
  <c r="P48" i="94"/>
  <c r="J48" i="39" s="1"/>
  <c r="H18" i="150" s="1"/>
  <c r="P111" i="94"/>
  <c r="J111" i="39" s="1"/>
  <c r="H81" i="150" s="1"/>
  <c r="P130" i="94"/>
  <c r="J130" i="39" s="1"/>
  <c r="H100" i="150" s="1"/>
  <c r="P136" i="94"/>
  <c r="J136" i="39" s="1"/>
  <c r="H106" i="150" s="1"/>
  <c r="P95" i="94"/>
  <c r="J95" i="39" s="1"/>
  <c r="H65" i="150" s="1"/>
  <c r="P137" i="94"/>
  <c r="J137" i="39" s="1"/>
  <c r="H107" i="150" s="1"/>
  <c r="P34" i="94"/>
  <c r="J34" i="39" s="1"/>
  <c r="P69" i="94"/>
  <c r="J69" i="39" s="1"/>
  <c r="H39" i="150" s="1"/>
  <c r="P92" i="151"/>
  <c r="S92" i="39" s="1"/>
  <c r="Q62" i="150" s="1"/>
  <c r="P28" i="132"/>
  <c r="P28" i="39" s="1"/>
  <c r="P96" i="132"/>
  <c r="P96" i="39" s="1"/>
  <c r="N66" i="150" s="1"/>
  <c r="P29" i="152"/>
  <c r="T29" i="39" s="1"/>
  <c r="P58" i="152"/>
  <c r="T58" i="39" s="1"/>
  <c r="R28" i="150" s="1"/>
  <c r="P73" i="152"/>
  <c r="T73" i="39" s="1"/>
  <c r="R43" i="150" s="1"/>
  <c r="P83" i="151"/>
  <c r="S83" i="39" s="1"/>
  <c r="Q53" i="150" s="1"/>
  <c r="P133" i="132"/>
  <c r="P133" i="39" s="1"/>
  <c r="N103" i="150" s="1"/>
  <c r="P41" i="132"/>
  <c r="P41" i="39" s="1"/>
  <c r="N11" i="150" s="1"/>
  <c r="P71" i="132"/>
  <c r="P71" i="39" s="1"/>
  <c r="N41" i="150" s="1"/>
  <c r="P100" i="152"/>
  <c r="T100" i="39" s="1"/>
  <c r="R70" i="150" s="1"/>
  <c r="P6" i="152"/>
  <c r="T6" i="39" s="1"/>
  <c r="P66" i="151"/>
  <c r="S66" i="39" s="1"/>
  <c r="Q36" i="150" s="1"/>
  <c r="P26" i="151"/>
  <c r="S26" i="39" s="1"/>
  <c r="P142" i="151"/>
  <c r="S142" i="39" s="1"/>
  <c r="Q112" i="150" s="1"/>
  <c r="P86" i="151"/>
  <c r="S86" i="39" s="1"/>
  <c r="Q56" i="150" s="1"/>
  <c r="P136" i="96"/>
  <c r="L136" i="39" s="1"/>
  <c r="J106" i="150" s="1"/>
  <c r="P10" i="96"/>
  <c r="L10" i="39" s="1"/>
  <c r="P154" i="96"/>
  <c r="P95" i="96"/>
  <c r="L95" i="39" s="1"/>
  <c r="J65" i="150" s="1"/>
  <c r="P49" i="96"/>
  <c r="L49" i="39" s="1"/>
  <c r="J19" i="150" s="1"/>
  <c r="P117" i="96"/>
  <c r="L117" i="39" s="1"/>
  <c r="J87" i="150" s="1"/>
  <c r="P184" i="96"/>
  <c r="P92" i="96"/>
  <c r="L92" i="39" s="1"/>
  <c r="J62" i="150" s="1"/>
  <c r="P24" i="96"/>
  <c r="L24" i="39" s="1"/>
  <c r="P71" i="96"/>
  <c r="L71" i="39" s="1"/>
  <c r="J41" i="150" s="1"/>
  <c r="P172" i="96"/>
  <c r="P77" i="96"/>
  <c r="L77" i="39" s="1"/>
  <c r="J47" i="150" s="1"/>
  <c r="P58" i="96"/>
  <c r="L58" i="39" s="1"/>
  <c r="J28" i="150" s="1"/>
  <c r="P121" i="96"/>
  <c r="L121" i="39" s="1"/>
  <c r="J91" i="150" s="1"/>
  <c r="P51" i="96"/>
  <c r="L51" i="39" s="1"/>
  <c r="J21" i="150" s="1"/>
  <c r="P130" i="96"/>
  <c r="L130" i="39" s="1"/>
  <c r="J100" i="150" s="1"/>
  <c r="P96" i="96"/>
  <c r="L96" i="39" s="1"/>
  <c r="J66" i="150" s="1"/>
  <c r="P13" i="96"/>
  <c r="L13" i="39" s="1"/>
  <c r="P158" i="96"/>
  <c r="P31" i="96"/>
  <c r="L31" i="39" s="1"/>
  <c r="P27" i="96"/>
  <c r="L27" i="39" s="1"/>
  <c r="P142" i="96"/>
  <c r="L142" i="39" s="1"/>
  <c r="J112" i="150" s="1"/>
  <c r="P145" i="96"/>
  <c r="L145" i="39" s="1"/>
  <c r="J115" i="150" s="1"/>
  <c r="P94" i="132"/>
  <c r="P94" i="39" s="1"/>
  <c r="N64" i="150" s="1"/>
  <c r="P65" i="132"/>
  <c r="P65" i="39" s="1"/>
  <c r="N35" i="150" s="1"/>
  <c r="P116" i="152"/>
  <c r="T116" i="39" s="1"/>
  <c r="R86" i="150" s="1"/>
  <c r="P20" i="152"/>
  <c r="T20" i="39" s="1"/>
  <c r="P19" i="151"/>
  <c r="S19" i="39" s="1"/>
  <c r="P126" i="131"/>
  <c r="O126" i="39" s="1"/>
  <c r="M96" i="150" s="1"/>
  <c r="P20" i="131"/>
  <c r="O20" i="39" s="1"/>
  <c r="P109" i="95"/>
  <c r="K109" i="39" s="1"/>
  <c r="I79" i="150" s="1"/>
  <c r="P190" i="95"/>
  <c r="P177" i="95"/>
  <c r="P15" i="132"/>
  <c r="P15" i="39" s="1"/>
  <c r="P114" i="132"/>
  <c r="P114" i="39" s="1"/>
  <c r="N84" i="150" s="1"/>
  <c r="P19" i="152"/>
  <c r="T19" i="39" s="1"/>
  <c r="P46" i="152"/>
  <c r="T46" i="39" s="1"/>
  <c r="P94" i="152"/>
  <c r="T94" i="39" s="1"/>
  <c r="R64" i="150" s="1"/>
  <c r="P85" i="105"/>
  <c r="E85" i="39" s="1"/>
  <c r="P112" i="105"/>
  <c r="E112" i="39" s="1"/>
  <c r="O2" i="105"/>
  <c r="P59" i="105" s="1"/>
  <c r="E59" i="39" s="1"/>
  <c r="P38" i="105"/>
  <c r="E38" i="39" s="1"/>
  <c r="P187" i="105"/>
  <c r="P189" i="105"/>
  <c r="P79" i="105"/>
  <c r="E79" i="39" s="1"/>
  <c r="P46" i="105"/>
  <c r="E46" i="39" s="1"/>
  <c r="P21" i="105"/>
  <c r="E21" i="39" s="1"/>
  <c r="P103" i="105"/>
  <c r="E103" i="39" s="1"/>
  <c r="P69" i="105"/>
  <c r="E69" i="39" s="1"/>
  <c r="P23" i="105"/>
  <c r="E23" i="39" s="1"/>
  <c r="P89" i="105"/>
  <c r="E89" i="39" s="1"/>
  <c r="P188" i="105"/>
  <c r="P116" i="105"/>
  <c r="E116" i="39" s="1"/>
  <c r="P66" i="105"/>
  <c r="E66" i="39" s="1"/>
  <c r="P175" i="105"/>
  <c r="P149" i="105"/>
  <c r="E149" i="39" s="1"/>
  <c r="P32" i="105"/>
  <c r="E32" i="39" s="1"/>
  <c r="P64" i="105"/>
  <c r="E64" i="39" s="1"/>
  <c r="P81" i="105"/>
  <c r="E81" i="39" s="1"/>
  <c r="P115" i="105"/>
  <c r="E115" i="39" s="1"/>
  <c r="P77" i="131"/>
  <c r="O77" i="39" s="1"/>
  <c r="M47" i="150" s="1"/>
  <c r="P71" i="131"/>
  <c r="O71" i="39" s="1"/>
  <c r="M41" i="150" s="1"/>
  <c r="P31" i="151"/>
  <c r="S31" i="39" s="1"/>
  <c r="P61" i="151"/>
  <c r="S61" i="39" s="1"/>
  <c r="Q31" i="150" s="1"/>
  <c r="P100" i="132"/>
  <c r="P100" i="39" s="1"/>
  <c r="N70" i="150" s="1"/>
  <c r="P75" i="132"/>
  <c r="P75" i="39" s="1"/>
  <c r="N45" i="150" s="1"/>
  <c r="P63" i="121"/>
  <c r="M63" i="39" s="1"/>
  <c r="K33" i="150" s="1"/>
  <c r="P119" i="121"/>
  <c r="M119" i="39" s="1"/>
  <c r="K89" i="150" s="1"/>
  <c r="P9" i="121"/>
  <c r="M9" i="39" s="1"/>
  <c r="P112" i="121"/>
  <c r="M112" i="39" s="1"/>
  <c r="K82" i="150" s="1"/>
  <c r="P155" i="121"/>
  <c r="P91" i="121"/>
  <c r="M91" i="39" s="1"/>
  <c r="K61" i="150" s="1"/>
  <c r="P49" i="121"/>
  <c r="M49" i="39" s="1"/>
  <c r="K19" i="150" s="1"/>
  <c r="P192" i="121"/>
  <c r="P110" i="121"/>
  <c r="M110" i="39" s="1"/>
  <c r="K80" i="150" s="1"/>
  <c r="P177" i="121"/>
  <c r="P52" i="121"/>
  <c r="M52" i="39" s="1"/>
  <c r="K22" i="150" s="1"/>
  <c r="P8" i="121"/>
  <c r="M8" i="39" s="1"/>
  <c r="P114" i="121"/>
  <c r="M114" i="39" s="1"/>
  <c r="K84" i="150" s="1"/>
  <c r="P46" i="121"/>
  <c r="M46" i="39" s="1"/>
  <c r="P156" i="121"/>
  <c r="P99" i="121"/>
  <c r="M99" i="39" s="1"/>
  <c r="K69" i="150" s="1"/>
  <c r="P161" i="121"/>
  <c r="P127" i="121"/>
  <c r="M127" i="39" s="1"/>
  <c r="K97" i="150" s="1"/>
  <c r="P76" i="121"/>
  <c r="M76" i="39" s="1"/>
  <c r="K46" i="150" s="1"/>
  <c r="P163" i="121"/>
  <c r="P14" i="121"/>
  <c r="M14" i="39" s="1"/>
  <c r="P28" i="121"/>
  <c r="M28" i="39" s="1"/>
  <c r="P139" i="121"/>
  <c r="M139" i="39" s="1"/>
  <c r="K109" i="150" s="1"/>
  <c r="P144" i="121"/>
  <c r="M144" i="39" s="1"/>
  <c r="K114" i="150" s="1"/>
  <c r="P132" i="93"/>
  <c r="G132" i="39" s="1"/>
  <c r="E102" i="150" s="1"/>
  <c r="P74" i="93"/>
  <c r="G74" i="39" s="1"/>
  <c r="E44" i="150" s="1"/>
  <c r="P141" i="93"/>
  <c r="G141" i="39" s="1"/>
  <c r="E111" i="150" s="1"/>
  <c r="P108" i="93"/>
  <c r="G108" i="39" s="1"/>
  <c r="E78" i="150" s="1"/>
  <c r="P12" i="93"/>
  <c r="G12" i="39" s="1"/>
  <c r="P84" i="93"/>
  <c r="G84" i="39" s="1"/>
  <c r="E54" i="150" s="1"/>
  <c r="P123" i="93"/>
  <c r="G123" i="39" s="1"/>
  <c r="E93" i="150" s="1"/>
  <c r="P92" i="93"/>
  <c r="G92" i="39" s="1"/>
  <c r="E62" i="150" s="1"/>
  <c r="P150" i="93"/>
  <c r="G150" i="39" s="1"/>
  <c r="P155" i="93"/>
  <c r="P113" i="93"/>
  <c r="G113" i="39" s="1"/>
  <c r="E83" i="150" s="1"/>
  <c r="P160" i="93"/>
  <c r="P129" i="93"/>
  <c r="G129" i="39" s="1"/>
  <c r="E99" i="150" s="1"/>
  <c r="P7" i="93"/>
  <c r="G7" i="39" s="1"/>
  <c r="P115" i="93"/>
  <c r="G115" i="39" s="1"/>
  <c r="E85" i="150" s="1"/>
  <c r="P158" i="93"/>
  <c r="P61" i="93"/>
  <c r="G61" i="39" s="1"/>
  <c r="E31" i="150" s="1"/>
  <c r="P13" i="93"/>
  <c r="G13" i="39" s="1"/>
  <c r="P154" i="93"/>
  <c r="P180" i="93"/>
  <c r="P37" i="93"/>
  <c r="G37" i="39" s="1"/>
  <c r="E7" i="150" s="1"/>
  <c r="P78" i="93"/>
  <c r="G78" i="39" s="1"/>
  <c r="E48" i="150" s="1"/>
  <c r="P117" i="93"/>
  <c r="G117" i="39" s="1"/>
  <c r="E87" i="150" s="1"/>
  <c r="P32" i="132"/>
  <c r="P32" i="39" s="1"/>
  <c r="P53" i="132"/>
  <c r="P53" i="39" s="1"/>
  <c r="N23" i="150" s="1"/>
  <c r="P52" i="151"/>
  <c r="S52" i="39" s="1"/>
  <c r="Q22" i="150" s="1"/>
  <c r="P147" i="151"/>
  <c r="S147" i="39" s="1"/>
  <c r="P61" i="111"/>
  <c r="F61" i="39" s="1"/>
  <c r="D31" i="150" s="1"/>
  <c r="P115" i="111"/>
  <c r="F115" i="39" s="1"/>
  <c r="D85" i="150" s="1"/>
  <c r="P132" i="111"/>
  <c r="F132" i="39" s="1"/>
  <c r="D102" i="150" s="1"/>
  <c r="P142" i="111"/>
  <c r="F142" i="39" s="1"/>
  <c r="D112" i="150" s="1"/>
  <c r="P98" i="111"/>
  <c r="F98" i="39" s="1"/>
  <c r="D68" i="150" s="1"/>
  <c r="P163" i="111"/>
  <c r="P90" i="111"/>
  <c r="F90" i="39" s="1"/>
  <c r="D60" i="150" s="1"/>
  <c r="P185" i="111"/>
  <c r="P157" i="111"/>
  <c r="P99" i="111"/>
  <c r="F99" i="39" s="1"/>
  <c r="D69" i="150" s="1"/>
  <c r="P78" i="111"/>
  <c r="F78" i="39" s="1"/>
  <c r="D48" i="150" s="1"/>
  <c r="P187" i="111"/>
  <c r="P6" i="111"/>
  <c r="F6" i="39" s="1"/>
  <c r="P181" i="111"/>
  <c r="P118" i="111"/>
  <c r="F118" i="39" s="1"/>
  <c r="D88" i="150" s="1"/>
  <c r="P189" i="111"/>
  <c r="P82" i="111"/>
  <c r="F82" i="39" s="1"/>
  <c r="D52" i="150" s="1"/>
  <c r="P113" i="111"/>
  <c r="F113" i="39" s="1"/>
  <c r="D83" i="150" s="1"/>
  <c r="P173" i="111"/>
  <c r="P160" i="111"/>
  <c r="P73" i="111"/>
  <c r="F73" i="39" s="1"/>
  <c r="D43" i="150" s="1"/>
  <c r="P27" i="111"/>
  <c r="F27" i="39" s="1"/>
  <c r="P139" i="111"/>
  <c r="F139" i="39" s="1"/>
  <c r="D109" i="150" s="1"/>
  <c r="P138" i="111"/>
  <c r="F138" i="39" s="1"/>
  <c r="D108" i="150" s="1"/>
  <c r="P126" i="132"/>
  <c r="P126" i="39" s="1"/>
  <c r="N96" i="150" s="1"/>
  <c r="P20" i="132"/>
  <c r="P20" i="39" s="1"/>
  <c r="P130" i="134"/>
  <c r="Q130" i="39" s="1"/>
  <c r="O100" i="150" s="1"/>
  <c r="P96" i="134"/>
  <c r="Q96" i="39" s="1"/>
  <c r="O66" i="150" s="1"/>
  <c r="P23" i="134"/>
  <c r="Q23" i="39" s="1"/>
  <c r="P138" i="134"/>
  <c r="Q138" i="39" s="1"/>
  <c r="O108" i="150" s="1"/>
  <c r="P87" i="134"/>
  <c r="Q87" i="39" s="1"/>
  <c r="O57" i="150" s="1"/>
  <c r="P154" i="134"/>
  <c r="O2" i="134"/>
  <c r="P22" i="134" s="1"/>
  <c r="Q22" i="39" s="1"/>
  <c r="P38" i="134"/>
  <c r="Q38" i="39" s="1"/>
  <c r="O8" i="150" s="1"/>
  <c r="P39" i="134"/>
  <c r="Q39" i="39" s="1"/>
  <c r="O9" i="150" s="1"/>
  <c r="P84" i="134"/>
  <c r="Q84" i="39" s="1"/>
  <c r="O54" i="150" s="1"/>
  <c r="P142" i="134"/>
  <c r="Q142" i="39" s="1"/>
  <c r="O112" i="150" s="1"/>
  <c r="P43" i="134"/>
  <c r="Q43" i="39" s="1"/>
  <c r="O13" i="150" s="1"/>
  <c r="P46" i="134"/>
  <c r="Q46" i="39" s="1"/>
  <c r="P167" i="134"/>
  <c r="P143" i="134"/>
  <c r="Q143" i="39" s="1"/>
  <c r="O113" i="150" s="1"/>
  <c r="P162" i="134"/>
  <c r="P147" i="134"/>
  <c r="Q147" i="39" s="1"/>
  <c r="P31" i="134"/>
  <c r="Q31" i="39" s="1"/>
  <c r="P36" i="132"/>
  <c r="P36" i="39" s="1"/>
  <c r="N6" i="150" s="1"/>
  <c r="P72" i="132"/>
  <c r="P72" i="39" s="1"/>
  <c r="N42" i="150" s="1"/>
  <c r="P93" i="132"/>
  <c r="P93" i="39" s="1"/>
  <c r="N63" i="150" s="1"/>
  <c r="P108" i="152"/>
  <c r="T108" i="39" s="1"/>
  <c r="R78" i="150" s="1"/>
  <c r="P124" i="152"/>
  <c r="T124" i="39" s="1"/>
  <c r="R94" i="150" s="1"/>
  <c r="P67" i="94"/>
  <c r="J67" i="39" s="1"/>
  <c r="H37" i="150" s="1"/>
  <c r="P71" i="94"/>
  <c r="J71" i="39" s="1"/>
  <c r="H41" i="150" s="1"/>
  <c r="P52" i="94"/>
  <c r="J52" i="39" s="1"/>
  <c r="H22" i="150" s="1"/>
  <c r="P113" i="94"/>
  <c r="J113" i="39" s="1"/>
  <c r="H83" i="150" s="1"/>
  <c r="P18" i="94"/>
  <c r="J18" i="39" s="1"/>
  <c r="P6" i="94"/>
  <c r="J6" i="39" s="1"/>
  <c r="P143" i="94"/>
  <c r="J143" i="39" s="1"/>
  <c r="H113" i="150" s="1"/>
  <c r="P12" i="94"/>
  <c r="J12" i="39" s="1"/>
  <c r="P94" i="94"/>
  <c r="J94" i="39" s="1"/>
  <c r="H64" i="150" s="1"/>
  <c r="P19" i="94"/>
  <c r="J19" i="39" s="1"/>
  <c r="P64" i="94"/>
  <c r="J64" i="39" s="1"/>
  <c r="H34" i="150" s="1"/>
  <c r="P21" i="94"/>
  <c r="J21" i="39" s="1"/>
  <c r="P141" i="94"/>
  <c r="J141" i="39" s="1"/>
  <c r="H111" i="150" s="1"/>
  <c r="P8" i="94"/>
  <c r="J8" i="39" s="1"/>
  <c r="P151" i="94"/>
  <c r="J151" i="39" s="1"/>
  <c r="P150" i="94"/>
  <c r="J150" i="39" s="1"/>
  <c r="P30" i="94"/>
  <c r="J30" i="39" s="1"/>
  <c r="P65" i="94"/>
  <c r="J65" i="39" s="1"/>
  <c r="H35" i="150" s="1"/>
  <c r="P124" i="151"/>
  <c r="S124" i="39" s="1"/>
  <c r="Q94" i="150" s="1"/>
  <c r="P50" i="132"/>
  <c r="P50" i="39" s="1"/>
  <c r="N20" i="150" s="1"/>
  <c r="P9" i="132"/>
  <c r="P9" i="39" s="1"/>
  <c r="P57" i="152"/>
  <c r="T57" i="39" s="1"/>
  <c r="R27" i="150" s="1"/>
  <c r="P87" i="152"/>
  <c r="T87" i="39" s="1"/>
  <c r="R57" i="150" s="1"/>
  <c r="P114" i="152"/>
  <c r="T114" i="39" s="1"/>
  <c r="R84" i="150" s="1"/>
  <c r="M16" i="150"/>
  <c r="P147" i="132"/>
  <c r="P147" i="39" s="1"/>
  <c r="P90" i="132"/>
  <c r="P90" i="39" s="1"/>
  <c r="N60" i="150" s="1"/>
  <c r="P120" i="132"/>
  <c r="P120" i="39" s="1"/>
  <c r="N90" i="150" s="1"/>
  <c r="P98" i="152"/>
  <c r="T98" i="39" s="1"/>
  <c r="R68" i="150" s="1"/>
  <c r="P145" i="152"/>
  <c r="T145" i="39" s="1"/>
  <c r="R115" i="150" s="1"/>
  <c r="P144" i="151"/>
  <c r="S144" i="39" s="1"/>
  <c r="Q114" i="150" s="1"/>
  <c r="P64" i="151"/>
  <c r="S64" i="39" s="1"/>
  <c r="Q34" i="150" s="1"/>
  <c r="P110" i="151"/>
  <c r="S110" i="39" s="1"/>
  <c r="Q80" i="150" s="1"/>
  <c r="P108" i="151"/>
  <c r="S108" i="39" s="1"/>
  <c r="Q78" i="150" s="1"/>
  <c r="P171" i="96"/>
  <c r="P56" i="96"/>
  <c r="L56" i="39" s="1"/>
  <c r="J26" i="150" s="1"/>
  <c r="P188" i="96"/>
  <c r="P87" i="96"/>
  <c r="L87" i="39" s="1"/>
  <c r="J57" i="150" s="1"/>
  <c r="P152" i="96"/>
  <c r="L152" i="39" s="1"/>
  <c r="P108" i="96"/>
  <c r="L108" i="39" s="1"/>
  <c r="J78" i="150" s="1"/>
  <c r="P176" i="96"/>
  <c r="P84" i="96"/>
  <c r="L84" i="39" s="1"/>
  <c r="J54" i="150" s="1"/>
  <c r="P146" i="96"/>
  <c r="L146" i="39" s="1"/>
  <c r="J116" i="150" s="1"/>
  <c r="P18" i="96"/>
  <c r="L18" i="39" s="1"/>
  <c r="P178" i="96"/>
  <c r="P99" i="96"/>
  <c r="L99" i="39" s="1"/>
  <c r="J69" i="150" s="1"/>
  <c r="P54" i="96"/>
  <c r="L54" i="39" s="1"/>
  <c r="J24" i="150" s="1"/>
  <c r="P124" i="96"/>
  <c r="L124" i="39" s="1"/>
  <c r="J94" i="150" s="1"/>
  <c r="P12" i="96"/>
  <c r="L12" i="39" s="1"/>
  <c r="P111" i="96"/>
  <c r="L111" i="39" s="1"/>
  <c r="J81" i="150" s="1"/>
  <c r="P88" i="96"/>
  <c r="L88" i="39" s="1"/>
  <c r="J58" i="150" s="1"/>
  <c r="P59" i="96"/>
  <c r="L59" i="39" s="1"/>
  <c r="J29" i="150" s="1"/>
  <c r="P149" i="96"/>
  <c r="L149" i="39" s="1"/>
  <c r="P36" i="96"/>
  <c r="L36" i="39" s="1"/>
  <c r="J6" i="150" s="1"/>
  <c r="P37" i="96"/>
  <c r="L37" i="39" s="1"/>
  <c r="J7" i="150" s="1"/>
  <c r="P140" i="96"/>
  <c r="L140" i="39" s="1"/>
  <c r="J110" i="150" s="1"/>
  <c r="P41" i="96"/>
  <c r="L41" i="39" s="1"/>
  <c r="J11" i="150" s="1"/>
  <c r="P51" i="95"/>
  <c r="K51" i="39" s="1"/>
  <c r="I21" i="150" s="1"/>
  <c r="P46" i="132"/>
  <c r="P46" i="39" s="1"/>
  <c r="P146" i="132"/>
  <c r="P146" i="39" s="1"/>
  <c r="N116" i="150" s="1"/>
  <c r="P106" i="152"/>
  <c r="T106" i="39" s="1"/>
  <c r="R76" i="150" s="1"/>
  <c r="P120" i="152"/>
  <c r="T120" i="39" s="1"/>
  <c r="R90" i="150" s="1"/>
  <c r="P42" i="131"/>
  <c r="O42" i="39" s="1"/>
  <c r="M12" i="150" s="1"/>
  <c r="P52" i="131"/>
  <c r="O52" i="39" s="1"/>
  <c r="M22" i="150" s="1"/>
  <c r="P79" i="131"/>
  <c r="O79" i="39" s="1"/>
  <c r="M49" i="150" s="1"/>
  <c r="P30" i="95"/>
  <c r="K30" i="39" s="1"/>
  <c r="P76" i="95"/>
  <c r="K76" i="39" s="1"/>
  <c r="I46" i="150" s="1"/>
  <c r="P74" i="95"/>
  <c r="K74" i="39" s="1"/>
  <c r="I44" i="150" s="1"/>
  <c r="P60" i="132"/>
  <c r="P60" i="39" s="1"/>
  <c r="N30" i="150" s="1"/>
  <c r="P56" i="132"/>
  <c r="P56" i="39" s="1"/>
  <c r="N26" i="150" s="1"/>
  <c r="P93" i="152"/>
  <c r="T93" i="39" s="1"/>
  <c r="R63" i="150" s="1"/>
  <c r="P21" i="152"/>
  <c r="T21" i="39" s="1"/>
  <c r="P11" i="151"/>
  <c r="S11" i="39" s="1"/>
  <c r="P27" i="105"/>
  <c r="E27" i="39" s="1"/>
  <c r="P53" i="105"/>
  <c r="E53" i="39" s="1"/>
  <c r="P41" i="105"/>
  <c r="E41" i="39" s="1"/>
  <c r="P170" i="105"/>
  <c r="P173" i="105"/>
  <c r="P101" i="105"/>
  <c r="E101" i="39" s="1"/>
  <c r="P139" i="105"/>
  <c r="E139" i="39" s="1"/>
  <c r="P45" i="105"/>
  <c r="E45" i="39" s="1"/>
  <c r="P9" i="105"/>
  <c r="E9" i="39" s="1"/>
  <c r="P86" i="105"/>
  <c r="E86" i="39" s="1"/>
  <c r="P72" i="105"/>
  <c r="E72" i="39" s="1"/>
  <c r="P19" i="105"/>
  <c r="E19" i="39" s="1"/>
  <c r="P42" i="105"/>
  <c r="E42" i="39" s="1"/>
  <c r="P48" i="105"/>
  <c r="E48" i="39" s="1"/>
  <c r="P155" i="105"/>
  <c r="P36" i="105"/>
  <c r="E36" i="39" s="1"/>
  <c r="P144" i="105"/>
  <c r="E144" i="39" s="1"/>
  <c r="P169" i="105"/>
  <c r="P34" i="105"/>
  <c r="E34" i="39" s="1"/>
  <c r="P28" i="105"/>
  <c r="E28" i="39" s="1"/>
  <c r="P107" i="105"/>
  <c r="E107" i="39" s="1"/>
  <c r="P73" i="105"/>
  <c r="E73" i="39" s="1"/>
  <c r="P83" i="105"/>
  <c r="E83" i="39" s="1"/>
  <c r="P18" i="131"/>
  <c r="O18" i="39" s="1"/>
  <c r="P109" i="131"/>
  <c r="O109" i="39" s="1"/>
  <c r="M79" i="150" s="1"/>
  <c r="P131" i="151"/>
  <c r="S131" i="39" s="1"/>
  <c r="Q101" i="150" s="1"/>
  <c r="P77" i="151"/>
  <c r="S77" i="39" s="1"/>
  <c r="Q47" i="150" s="1"/>
  <c r="P136" i="132"/>
  <c r="P136" i="39" s="1"/>
  <c r="N106" i="150" s="1"/>
  <c r="P57" i="132"/>
  <c r="P57" i="39" s="1"/>
  <c r="N27" i="150" s="1"/>
  <c r="P43" i="132"/>
  <c r="P43" i="39" s="1"/>
  <c r="N13" i="150" s="1"/>
  <c r="P26" i="121"/>
  <c r="M26" i="39" s="1"/>
  <c r="P87" i="121"/>
  <c r="M87" i="39" s="1"/>
  <c r="K57" i="150" s="1"/>
  <c r="P152" i="121"/>
  <c r="M152" i="39" s="1"/>
  <c r="P75" i="121"/>
  <c r="M75" i="39" s="1"/>
  <c r="K45" i="150" s="1"/>
  <c r="P188" i="121"/>
  <c r="P102" i="121"/>
  <c r="M102" i="39" s="1"/>
  <c r="K72" i="150" s="1"/>
  <c r="P77" i="121"/>
  <c r="M77" i="39" s="1"/>
  <c r="K47" i="150" s="1"/>
  <c r="P42" i="121"/>
  <c r="M42" i="39" s="1"/>
  <c r="K12" i="150" s="1"/>
  <c r="P61" i="121"/>
  <c r="M61" i="39" s="1"/>
  <c r="K31" i="150" s="1"/>
  <c r="P132" i="121"/>
  <c r="M132" i="39" s="1"/>
  <c r="K102" i="150" s="1"/>
  <c r="P68" i="121"/>
  <c r="M68" i="39" s="1"/>
  <c r="K38" i="150" s="1"/>
  <c r="P45" i="121"/>
  <c r="M45" i="39" s="1"/>
  <c r="K15" i="150" s="1"/>
  <c r="P79" i="121"/>
  <c r="M79" i="39" s="1"/>
  <c r="K49" i="150" s="1"/>
  <c r="P157" i="121"/>
  <c r="P11" i="121"/>
  <c r="M11" i="39" s="1"/>
  <c r="P83" i="121"/>
  <c r="M83" i="39" s="1"/>
  <c r="K53" i="150" s="1"/>
  <c r="P175" i="121"/>
  <c r="P120" i="121"/>
  <c r="M120" i="39" s="1"/>
  <c r="K90" i="150" s="1"/>
  <c r="P51" i="121"/>
  <c r="M51" i="39" s="1"/>
  <c r="K21" i="150" s="1"/>
  <c r="P30" i="121"/>
  <c r="M30" i="39" s="1"/>
  <c r="P149" i="121"/>
  <c r="M149" i="39" s="1"/>
  <c r="P151" i="121"/>
  <c r="M151" i="39" s="1"/>
  <c r="P140" i="121"/>
  <c r="M140" i="39" s="1"/>
  <c r="K110" i="150" s="1"/>
  <c r="P141" i="121"/>
  <c r="M141" i="39" s="1"/>
  <c r="K111" i="150" s="1"/>
  <c r="P28" i="93"/>
  <c r="G28" i="39" s="1"/>
  <c r="P50" i="93"/>
  <c r="G50" i="39" s="1"/>
  <c r="E20" i="150" s="1"/>
  <c r="P114" i="93"/>
  <c r="G114" i="39" s="1"/>
  <c r="E84" i="150" s="1"/>
  <c r="P136" i="93"/>
  <c r="G136" i="39" s="1"/>
  <c r="E106" i="150" s="1"/>
  <c r="P18" i="93"/>
  <c r="G18" i="39" s="1"/>
  <c r="P47" i="93"/>
  <c r="G47" i="39" s="1"/>
  <c r="E17" i="150" s="1"/>
  <c r="P17" i="93"/>
  <c r="G17" i="39" s="1"/>
  <c r="P55" i="93"/>
  <c r="G55" i="39" s="1"/>
  <c r="E25" i="150" s="1"/>
  <c r="P57" i="93"/>
  <c r="G57" i="39" s="1"/>
  <c r="E27" i="150" s="1"/>
  <c r="P93" i="93"/>
  <c r="G93" i="39" s="1"/>
  <c r="E63" i="150" s="1"/>
  <c r="P71" i="93"/>
  <c r="G71" i="39" s="1"/>
  <c r="E41" i="150" s="1"/>
  <c r="P137" i="93"/>
  <c r="G137" i="39" s="1"/>
  <c r="E107" i="150" s="1"/>
  <c r="P79" i="93"/>
  <c r="G79" i="39" s="1"/>
  <c r="E49" i="150" s="1"/>
  <c r="P11" i="93"/>
  <c r="G11" i="39" s="1"/>
  <c r="P67" i="93"/>
  <c r="G67" i="39" s="1"/>
  <c r="E37" i="150" s="1"/>
  <c r="P163" i="93"/>
  <c r="P125" i="93"/>
  <c r="G125" i="39" s="1"/>
  <c r="E95" i="150" s="1"/>
  <c r="P9" i="93"/>
  <c r="G9" i="39" s="1"/>
  <c r="P184" i="93"/>
  <c r="P177" i="93"/>
  <c r="P148" i="93"/>
  <c r="G148" i="39" s="1"/>
  <c r="P70" i="93"/>
  <c r="G70" i="39" s="1"/>
  <c r="E40" i="150" s="1"/>
  <c r="P101" i="93"/>
  <c r="G101" i="39" s="1"/>
  <c r="E71" i="150" s="1"/>
  <c r="P55" i="132"/>
  <c r="P55" i="39" s="1"/>
  <c r="N25" i="150" s="1"/>
  <c r="P42" i="132"/>
  <c r="P42" i="39" s="1"/>
  <c r="N12" i="150" s="1"/>
  <c r="P107" i="120"/>
  <c r="I107" i="39" s="1"/>
  <c r="G77" i="150" s="1"/>
  <c r="P132" i="120"/>
  <c r="I132" i="39" s="1"/>
  <c r="G102" i="150" s="1"/>
  <c r="P23" i="120"/>
  <c r="I23" i="39" s="1"/>
  <c r="P109" i="120"/>
  <c r="I109" i="39" s="1"/>
  <c r="G79" i="150" s="1"/>
  <c r="O2" i="120"/>
  <c r="P96" i="120" s="1"/>
  <c r="I96" i="39" s="1"/>
  <c r="G66" i="150" s="1"/>
  <c r="P38" i="120"/>
  <c r="I38" i="39" s="1"/>
  <c r="G8" i="150" s="1"/>
  <c r="P100" i="120"/>
  <c r="I100" i="39" s="1"/>
  <c r="G70" i="150" s="1"/>
  <c r="P166" i="120"/>
  <c r="P15" i="120"/>
  <c r="I15" i="39" s="1"/>
  <c r="P93" i="120"/>
  <c r="I93" i="39" s="1"/>
  <c r="G63" i="150" s="1"/>
  <c r="P18" i="120"/>
  <c r="I18" i="39" s="1"/>
  <c r="P87" i="120"/>
  <c r="I87" i="39" s="1"/>
  <c r="G57" i="150" s="1"/>
  <c r="P20" i="120"/>
  <c r="I20" i="39" s="1"/>
  <c r="P31" i="120"/>
  <c r="I31" i="39" s="1"/>
  <c r="P137" i="120"/>
  <c r="I137" i="39" s="1"/>
  <c r="G107" i="150" s="1"/>
  <c r="P56" i="151"/>
  <c r="S56" i="39" s="1"/>
  <c r="Q26" i="150" s="1"/>
  <c r="P106" i="151"/>
  <c r="S106" i="39" s="1"/>
  <c r="Q76" i="150" s="1"/>
  <c r="P103" i="111"/>
  <c r="F103" i="39" s="1"/>
  <c r="D73" i="150" s="1"/>
  <c r="P24" i="111"/>
  <c r="F24" i="39" s="1"/>
  <c r="P92" i="111"/>
  <c r="F92" i="39" s="1"/>
  <c r="D62" i="150" s="1"/>
  <c r="P119" i="111"/>
  <c r="F119" i="39" s="1"/>
  <c r="D89" i="150" s="1"/>
  <c r="P60" i="111"/>
  <c r="F60" i="39" s="1"/>
  <c r="D30" i="150" s="1"/>
  <c r="P177" i="111"/>
  <c r="P148" i="111"/>
  <c r="F148" i="39" s="1"/>
  <c r="P158" i="111"/>
  <c r="P179" i="111"/>
  <c r="P41" i="111"/>
  <c r="F41" i="39" s="1"/>
  <c r="D11" i="150" s="1"/>
  <c r="P65" i="111"/>
  <c r="F65" i="39" s="1"/>
  <c r="D35" i="150" s="1"/>
  <c r="P183" i="111"/>
  <c r="P112" i="111"/>
  <c r="F112" i="39" s="1"/>
  <c r="D82" i="150" s="1"/>
  <c r="P191" i="111"/>
  <c r="P97" i="111"/>
  <c r="F97" i="39" s="1"/>
  <c r="D67" i="150" s="1"/>
  <c r="P153" i="111"/>
  <c r="P22" i="111"/>
  <c r="F22" i="39" s="1"/>
  <c r="P123" i="111"/>
  <c r="F123" i="39" s="1"/>
  <c r="D93" i="150" s="1"/>
  <c r="P180" i="111"/>
  <c r="P190" i="111"/>
  <c r="P71" i="111"/>
  <c r="F71" i="39" s="1"/>
  <c r="D41" i="150" s="1"/>
  <c r="P36" i="111"/>
  <c r="F36" i="39" s="1"/>
  <c r="D6" i="150" s="1"/>
  <c r="P117" i="111"/>
  <c r="F117" i="39" s="1"/>
  <c r="D87" i="150" s="1"/>
  <c r="P143" i="132"/>
  <c r="P143" i="39" s="1"/>
  <c r="N113" i="150" s="1"/>
  <c r="P61" i="132"/>
  <c r="P61" i="39" s="1"/>
  <c r="N31" i="150" s="1"/>
  <c r="P102" i="132"/>
  <c r="P102" i="39" s="1"/>
  <c r="N72" i="150" s="1"/>
  <c r="P63" i="134"/>
  <c r="Q63" i="39" s="1"/>
  <c r="O33" i="150" s="1"/>
  <c r="P112" i="134"/>
  <c r="Q112" i="39" s="1"/>
  <c r="O82" i="150" s="1"/>
  <c r="P88" i="134"/>
  <c r="Q88" i="39" s="1"/>
  <c r="O58" i="150" s="1"/>
  <c r="P165" i="134"/>
  <c r="P145" i="134"/>
  <c r="Q145" i="39" s="1"/>
  <c r="O115" i="150" s="1"/>
  <c r="P14" i="134"/>
  <c r="Q14" i="39" s="1"/>
  <c r="P102" i="134"/>
  <c r="Q102" i="39" s="1"/>
  <c r="O72" i="150" s="1"/>
  <c r="P168" i="134"/>
  <c r="P144" i="134"/>
  <c r="Q144" i="39" s="1"/>
  <c r="O114" i="150" s="1"/>
  <c r="P135" i="134"/>
  <c r="Q135" i="39" s="1"/>
  <c r="O105" i="150" s="1"/>
  <c r="P55" i="134"/>
  <c r="Q55" i="39" s="1"/>
  <c r="O25" i="150" s="1"/>
  <c r="P107" i="134"/>
  <c r="Q107" i="39" s="1"/>
  <c r="O77" i="150" s="1"/>
  <c r="P10" i="134"/>
  <c r="Q10" i="39" s="1"/>
  <c r="P114" i="134"/>
  <c r="Q114" i="39" s="1"/>
  <c r="O84" i="150" s="1"/>
  <c r="P78" i="134"/>
  <c r="Q78" i="39" s="1"/>
  <c r="O48" i="150" s="1"/>
  <c r="P7" i="134"/>
  <c r="Q7" i="39" s="1"/>
  <c r="P131" i="134"/>
  <c r="Q131" i="39" s="1"/>
  <c r="O101" i="150" s="1"/>
  <c r="P156" i="134"/>
  <c r="P24" i="134"/>
  <c r="Q24" i="39" s="1"/>
  <c r="P33" i="134"/>
  <c r="Q33" i="39" s="1"/>
  <c r="P141" i="134"/>
  <c r="Q141" i="39" s="1"/>
  <c r="O111" i="150" s="1"/>
  <c r="P26" i="132"/>
  <c r="P26" i="39" s="1"/>
  <c r="P145" i="132"/>
  <c r="P145" i="39" s="1"/>
  <c r="N115" i="150" s="1"/>
  <c r="P148" i="132"/>
  <c r="P148" i="39" s="1"/>
  <c r="P125" i="152"/>
  <c r="T125" i="39" s="1"/>
  <c r="R95" i="150" s="1"/>
  <c r="P89" i="152"/>
  <c r="T89" i="39" s="1"/>
  <c r="R59" i="150" s="1"/>
  <c r="P55" i="94"/>
  <c r="J55" i="39" s="1"/>
  <c r="H25" i="150" s="1"/>
  <c r="P51" i="94"/>
  <c r="J51" i="39" s="1"/>
  <c r="H21" i="150" s="1"/>
  <c r="P68" i="94"/>
  <c r="J68" i="39" s="1"/>
  <c r="H38" i="150" s="1"/>
  <c r="P122" i="94"/>
  <c r="J122" i="39" s="1"/>
  <c r="H92" i="150" s="1"/>
  <c r="P22" i="94"/>
  <c r="J22" i="39" s="1"/>
  <c r="P86" i="94"/>
  <c r="J86" i="39" s="1"/>
  <c r="H56" i="150" s="1"/>
  <c r="P9" i="94"/>
  <c r="J9" i="39" s="1"/>
  <c r="P16" i="94"/>
  <c r="J16" i="39" s="1"/>
  <c r="P114" i="94"/>
  <c r="J114" i="39" s="1"/>
  <c r="H84" i="150" s="1"/>
  <c r="P20" i="94"/>
  <c r="J20" i="39" s="1"/>
  <c r="P80" i="94"/>
  <c r="J80" i="39" s="1"/>
  <c r="H50" i="150" s="1"/>
  <c r="P25" i="94"/>
  <c r="J25" i="39" s="1"/>
  <c r="P50" i="94"/>
  <c r="J50" i="39" s="1"/>
  <c r="H20" i="150" s="1"/>
  <c r="P120" i="94"/>
  <c r="J120" i="39" s="1"/>
  <c r="H90" i="150" s="1"/>
  <c r="P147" i="94"/>
  <c r="J147" i="39" s="1"/>
  <c r="P35" i="94"/>
  <c r="J35" i="39" s="1"/>
  <c r="P26" i="94"/>
  <c r="J26" i="39" s="1"/>
  <c r="P61" i="94"/>
  <c r="J61" i="39" s="1"/>
  <c r="H31" i="150" s="1"/>
  <c r="P23" i="151"/>
  <c r="S23" i="39" s="1"/>
  <c r="P137" i="132"/>
  <c r="P137" i="39" s="1"/>
  <c r="N107" i="150" s="1"/>
  <c r="P79" i="132"/>
  <c r="P79" i="39" s="1"/>
  <c r="N49" i="150" s="1"/>
  <c r="P101" i="152"/>
  <c r="T101" i="39" s="1"/>
  <c r="R71" i="150" s="1"/>
  <c r="P27" i="152"/>
  <c r="T27" i="39" s="1"/>
  <c r="P33" i="152"/>
  <c r="T33" i="39" s="1"/>
  <c r="O2" i="116"/>
  <c r="P185" i="116" s="1"/>
  <c r="P158" i="116"/>
  <c r="P19" i="116"/>
  <c r="H19" i="39" s="1"/>
  <c r="P171" i="116"/>
  <c r="P179" i="116"/>
  <c r="P113" i="116"/>
  <c r="H113" i="39" s="1"/>
  <c r="F83" i="150" s="1"/>
  <c r="P40" i="116"/>
  <c r="H40" i="39" s="1"/>
  <c r="F10" i="150" s="1"/>
  <c r="P21" i="132"/>
  <c r="P21" i="39" s="1"/>
  <c r="P8" i="132"/>
  <c r="P8" i="39" s="1"/>
  <c r="P111" i="132"/>
  <c r="P111" i="39" s="1"/>
  <c r="N81" i="150" s="1"/>
  <c r="P69" i="152"/>
  <c r="T69" i="39" s="1"/>
  <c r="R39" i="150" s="1"/>
  <c r="P68" i="152"/>
  <c r="T68" i="39" s="1"/>
  <c r="R38" i="150" s="1"/>
  <c r="P8" i="131"/>
  <c r="O8" i="39" s="1"/>
  <c r="P119" i="131"/>
  <c r="O119" i="39" s="1"/>
  <c r="M89" i="150" s="1"/>
  <c r="P140" i="131"/>
  <c r="O140" i="39" s="1"/>
  <c r="M110" i="150" s="1"/>
  <c r="P74" i="151"/>
  <c r="S74" i="39" s="1"/>
  <c r="Q44" i="150" s="1"/>
  <c r="P103" i="151"/>
  <c r="S103" i="39" s="1"/>
  <c r="Q73" i="150" s="1"/>
  <c r="P51" i="151"/>
  <c r="S51" i="39" s="1"/>
  <c r="Q21" i="150" s="1"/>
  <c r="P187" i="96"/>
  <c r="P44" i="96"/>
  <c r="L44" i="39" s="1"/>
  <c r="J14" i="150" s="1"/>
  <c r="P8" i="96"/>
  <c r="L8" i="39" s="1"/>
  <c r="P120" i="96"/>
  <c r="L120" i="39" s="1"/>
  <c r="J90" i="150" s="1"/>
  <c r="P79" i="96"/>
  <c r="L79" i="39" s="1"/>
  <c r="J49" i="150" s="1"/>
  <c r="P48" i="96"/>
  <c r="L48" i="39" s="1"/>
  <c r="J18" i="150" s="1"/>
  <c r="P103" i="96"/>
  <c r="L103" i="39" s="1"/>
  <c r="J73" i="150" s="1"/>
  <c r="P168" i="96"/>
  <c r="P76" i="96"/>
  <c r="L76" i="39" s="1"/>
  <c r="J46" i="150" s="1"/>
  <c r="P39" i="96"/>
  <c r="L39" i="39" s="1"/>
  <c r="J9" i="150" s="1"/>
  <c r="P15" i="96"/>
  <c r="L15" i="39" s="1"/>
  <c r="P177" i="96"/>
  <c r="P91" i="96"/>
  <c r="L91" i="39" s="1"/>
  <c r="J61" i="150" s="1"/>
  <c r="P11" i="96"/>
  <c r="L11" i="39" s="1"/>
  <c r="P112" i="96"/>
  <c r="L112" i="39" s="1"/>
  <c r="J82" i="150" s="1"/>
  <c r="P20" i="96"/>
  <c r="L20" i="39" s="1"/>
  <c r="P97" i="96"/>
  <c r="L97" i="39" s="1"/>
  <c r="J67" i="150" s="1"/>
  <c r="P80" i="96"/>
  <c r="L80" i="39" s="1"/>
  <c r="J50" i="150" s="1"/>
  <c r="P16" i="96"/>
  <c r="L16" i="39" s="1"/>
  <c r="P183" i="96"/>
  <c r="P32" i="96"/>
  <c r="L32" i="39" s="1"/>
  <c r="P147" i="96"/>
  <c r="L147" i="39" s="1"/>
  <c r="P132" i="96"/>
  <c r="L132" i="39" s="1"/>
  <c r="J102" i="150" s="1"/>
  <c r="P91" i="95"/>
  <c r="K91" i="39" s="1"/>
  <c r="I61" i="150" s="1"/>
  <c r="P39" i="95"/>
  <c r="K39" i="39" s="1"/>
  <c r="I9" i="150" s="1"/>
  <c r="P163" i="95"/>
  <c r="P131" i="132"/>
  <c r="P131" i="39" s="1"/>
  <c r="N101" i="150" s="1"/>
  <c r="P16" i="132"/>
  <c r="P16" i="39" s="1"/>
  <c r="P66" i="132"/>
  <c r="P66" i="39" s="1"/>
  <c r="N36" i="150" s="1"/>
  <c r="P26" i="152"/>
  <c r="T26" i="39" s="1"/>
  <c r="P90" i="152"/>
  <c r="T90" i="39" s="1"/>
  <c r="R60" i="150" s="1"/>
  <c r="P150" i="131"/>
  <c r="O150" i="39" s="1"/>
  <c r="P78" i="131"/>
  <c r="O78" i="39" s="1"/>
  <c r="M48" i="150" s="1"/>
  <c r="P11" i="131"/>
  <c r="O11" i="39" s="1"/>
  <c r="P119" i="122"/>
  <c r="N119" i="39" s="1"/>
  <c r="L89" i="150" s="1"/>
  <c r="P173" i="122"/>
  <c r="O2" i="122"/>
  <c r="P66" i="122" s="1"/>
  <c r="N66" i="39" s="1"/>
  <c r="L36" i="150" s="1"/>
  <c r="P9" i="122"/>
  <c r="N9" i="39" s="1"/>
  <c r="P175" i="122"/>
  <c r="P189" i="122"/>
  <c r="P95" i="122"/>
  <c r="N95" i="39" s="1"/>
  <c r="L65" i="150" s="1"/>
  <c r="P103" i="122"/>
  <c r="N103" i="39" s="1"/>
  <c r="L73" i="150" s="1"/>
  <c r="P18" i="122"/>
  <c r="N18" i="39" s="1"/>
  <c r="P26" i="122"/>
  <c r="N26" i="39" s="1"/>
  <c r="P168" i="95"/>
  <c r="P170" i="95"/>
  <c r="P159" i="95"/>
  <c r="P130" i="132"/>
  <c r="P130" i="39" s="1"/>
  <c r="N100" i="150" s="1"/>
  <c r="P118" i="132"/>
  <c r="P118" i="39" s="1"/>
  <c r="N88" i="150" s="1"/>
  <c r="P84" i="152"/>
  <c r="T84" i="39" s="1"/>
  <c r="R54" i="150" s="1"/>
  <c r="P25" i="152"/>
  <c r="T25" i="39" s="1"/>
  <c r="P121" i="151"/>
  <c r="S121" i="39" s="1"/>
  <c r="Q91" i="150" s="1"/>
  <c r="P61" i="105"/>
  <c r="E61" i="39" s="1"/>
  <c r="P142" i="105"/>
  <c r="E142" i="39" s="1"/>
  <c r="P78" i="105"/>
  <c r="E78" i="39" s="1"/>
  <c r="P96" i="105"/>
  <c r="E96" i="39" s="1"/>
  <c r="P56" i="105"/>
  <c r="E56" i="39" s="1"/>
  <c r="P6" i="105"/>
  <c r="E6" i="39" s="1"/>
  <c r="P119" i="105"/>
  <c r="E119" i="39" s="1"/>
  <c r="P146" i="105"/>
  <c r="E146" i="39" s="1"/>
  <c r="P25" i="105"/>
  <c r="E25" i="39" s="1"/>
  <c r="P108" i="105"/>
  <c r="E108" i="39" s="1"/>
  <c r="P141" i="105"/>
  <c r="E141" i="39" s="1"/>
  <c r="P185" i="105"/>
  <c r="P63" i="105"/>
  <c r="E63" i="39" s="1"/>
  <c r="P14" i="105"/>
  <c r="E14" i="39" s="1"/>
  <c r="P65" i="105"/>
  <c r="E65" i="39" s="1"/>
  <c r="P110" i="105"/>
  <c r="E110" i="39" s="1"/>
  <c r="P22" i="105"/>
  <c r="E22" i="39" s="1"/>
  <c r="P181" i="105"/>
  <c r="P30" i="105"/>
  <c r="E30" i="39" s="1"/>
  <c r="P138" i="105"/>
  <c r="E138" i="39" s="1"/>
  <c r="P40" i="105"/>
  <c r="E40" i="39" s="1"/>
  <c r="P132" i="105"/>
  <c r="E132" i="39" s="1"/>
  <c r="P51" i="105"/>
  <c r="E51" i="39" s="1"/>
  <c r="P83" i="131"/>
  <c r="O83" i="39" s="1"/>
  <c r="M53" i="150" s="1"/>
  <c r="P49" i="131"/>
  <c r="O49" i="39" s="1"/>
  <c r="M19" i="150" s="1"/>
  <c r="P100" i="151"/>
  <c r="S100" i="39" s="1"/>
  <c r="Q70" i="150" s="1"/>
  <c r="P88" i="151"/>
  <c r="S88" i="39" s="1"/>
  <c r="Q58" i="150" s="1"/>
  <c r="P33" i="132"/>
  <c r="P33" i="39" s="1"/>
  <c r="P101" i="132"/>
  <c r="P101" i="39" s="1"/>
  <c r="N71" i="150" s="1"/>
  <c r="P98" i="132"/>
  <c r="P98" i="39" s="1"/>
  <c r="N68" i="150" s="1"/>
  <c r="P34" i="121"/>
  <c r="M34" i="39" s="1"/>
  <c r="P109" i="121"/>
  <c r="M109" i="39" s="1"/>
  <c r="K79" i="150" s="1"/>
  <c r="P181" i="121"/>
  <c r="P70" i="121"/>
  <c r="M70" i="39" s="1"/>
  <c r="K40" i="150" s="1"/>
  <c r="P185" i="121"/>
  <c r="P96" i="121"/>
  <c r="M96" i="39" s="1"/>
  <c r="K66" i="150" s="1"/>
  <c r="P48" i="121"/>
  <c r="M48" i="39" s="1"/>
  <c r="K18" i="150" s="1"/>
  <c r="P108" i="121"/>
  <c r="M108" i="39" s="1"/>
  <c r="K78" i="150" s="1"/>
  <c r="P55" i="121"/>
  <c r="M55" i="39" s="1"/>
  <c r="K25" i="150" s="1"/>
  <c r="P41" i="121"/>
  <c r="M41" i="39" s="1"/>
  <c r="K11" i="150" s="1"/>
  <c r="P165" i="121"/>
  <c r="P129" i="121"/>
  <c r="M129" i="39" s="1"/>
  <c r="K99" i="150" s="1"/>
  <c r="P72" i="121"/>
  <c r="M72" i="39" s="1"/>
  <c r="K42" i="150" s="1"/>
  <c r="P24" i="121"/>
  <c r="M24" i="39" s="1"/>
  <c r="P153" i="121"/>
  <c r="P104" i="121"/>
  <c r="M104" i="39" s="1"/>
  <c r="K74" i="150" s="1"/>
  <c r="P183" i="121"/>
  <c r="P103" i="121"/>
  <c r="M103" i="39" s="1"/>
  <c r="K73" i="150" s="1"/>
  <c r="P53" i="121"/>
  <c r="M53" i="39" s="1"/>
  <c r="K23" i="150" s="1"/>
  <c r="P35" i="121"/>
  <c r="M35" i="39" s="1"/>
  <c r="P32" i="121"/>
  <c r="M32" i="39" s="1"/>
  <c r="P27" i="121"/>
  <c r="M27" i="39" s="1"/>
  <c r="P44" i="121"/>
  <c r="M44" i="39" s="1"/>
  <c r="K14" i="150" s="1"/>
  <c r="P142" i="121"/>
  <c r="M142" i="39" s="1"/>
  <c r="K112" i="150" s="1"/>
  <c r="P22" i="93"/>
  <c r="G22" i="39" s="1"/>
  <c r="P98" i="93"/>
  <c r="G98" i="39" s="1"/>
  <c r="E68" i="150" s="1"/>
  <c r="P39" i="93"/>
  <c r="G39" i="39" s="1"/>
  <c r="E9" i="150" s="1"/>
  <c r="P64" i="93"/>
  <c r="G64" i="39" s="1"/>
  <c r="E34" i="150" s="1"/>
  <c r="P169" i="93"/>
  <c r="P111" i="93"/>
  <c r="G111" i="39" s="1"/>
  <c r="E81" i="150" s="1"/>
  <c r="P23" i="93"/>
  <c r="G23" i="39" s="1"/>
  <c r="P124" i="93"/>
  <c r="G124" i="39" s="1"/>
  <c r="E94" i="150" s="1"/>
  <c r="P20" i="93"/>
  <c r="G20" i="39" s="1"/>
  <c r="P97" i="93"/>
  <c r="G97" i="39" s="1"/>
  <c r="E67" i="150" s="1"/>
  <c r="P96" i="93"/>
  <c r="G96" i="39" s="1"/>
  <c r="E66" i="150" s="1"/>
  <c r="P138" i="93"/>
  <c r="G138" i="39" s="1"/>
  <c r="E108" i="150" s="1"/>
  <c r="P105" i="93"/>
  <c r="G105" i="39" s="1"/>
  <c r="E75" i="150" s="1"/>
  <c r="P175" i="93"/>
  <c r="P60" i="93"/>
  <c r="G60" i="39" s="1"/>
  <c r="E30" i="150" s="1"/>
  <c r="P166" i="93"/>
  <c r="P75" i="93"/>
  <c r="G75" i="39" s="1"/>
  <c r="E45" i="150" s="1"/>
  <c r="P15" i="93"/>
  <c r="G15" i="39" s="1"/>
  <c r="P161" i="93"/>
  <c r="P153" i="93"/>
  <c r="P33" i="93"/>
  <c r="G33" i="39" s="1"/>
  <c r="P62" i="93"/>
  <c r="G62" i="39" s="1"/>
  <c r="E32" i="150" s="1"/>
  <c r="P31" i="93"/>
  <c r="G31" i="39" s="1"/>
  <c r="P83" i="132"/>
  <c r="P83" i="39" s="1"/>
  <c r="N53" i="150" s="1"/>
  <c r="P77" i="132"/>
  <c r="P77" i="39" s="1"/>
  <c r="N47" i="150" s="1"/>
  <c r="P108" i="120"/>
  <c r="I108" i="39" s="1"/>
  <c r="G78" i="150" s="1"/>
  <c r="P106" i="120"/>
  <c r="I106" i="39" s="1"/>
  <c r="G76" i="150" s="1"/>
  <c r="P104" i="120"/>
  <c r="I104" i="39" s="1"/>
  <c r="G74" i="150" s="1"/>
  <c r="P74" i="120"/>
  <c r="I74" i="39" s="1"/>
  <c r="G44" i="150" s="1"/>
  <c r="P102" i="120"/>
  <c r="I102" i="39" s="1"/>
  <c r="G72" i="150" s="1"/>
  <c r="P67" i="120"/>
  <c r="I67" i="39" s="1"/>
  <c r="G37" i="150" s="1"/>
  <c r="P90" i="120"/>
  <c r="I90" i="39" s="1"/>
  <c r="G60" i="150" s="1"/>
  <c r="P123" i="120"/>
  <c r="I123" i="39" s="1"/>
  <c r="G93" i="150" s="1"/>
  <c r="P84" i="120"/>
  <c r="I84" i="39" s="1"/>
  <c r="G54" i="150" s="1"/>
  <c r="P63" i="120"/>
  <c r="I63" i="39" s="1"/>
  <c r="G33" i="150" s="1"/>
  <c r="P143" i="120"/>
  <c r="I143" i="39" s="1"/>
  <c r="G113" i="150" s="1"/>
  <c r="P94" i="120"/>
  <c r="I94" i="39" s="1"/>
  <c r="G64" i="150" s="1"/>
  <c r="P119" i="120"/>
  <c r="I119" i="39" s="1"/>
  <c r="G89" i="150" s="1"/>
  <c r="P51" i="120"/>
  <c r="I51" i="39" s="1"/>
  <c r="G21" i="150" s="1"/>
  <c r="P98" i="120"/>
  <c r="I98" i="39" s="1"/>
  <c r="G68" i="150" s="1"/>
  <c r="P55" i="120"/>
  <c r="I55" i="39" s="1"/>
  <c r="G25" i="150" s="1"/>
  <c r="P92" i="120"/>
  <c r="I92" i="39" s="1"/>
  <c r="G62" i="150" s="1"/>
  <c r="P170" i="120"/>
  <c r="P163" i="120"/>
  <c r="P185" i="120"/>
  <c r="P27" i="120"/>
  <c r="I27" i="39" s="1"/>
  <c r="P36" i="120"/>
  <c r="I36" i="39" s="1"/>
  <c r="G6" i="150" s="1"/>
  <c r="P145" i="120"/>
  <c r="I145" i="39" s="1"/>
  <c r="G115" i="150" s="1"/>
  <c r="O2" i="135"/>
  <c r="P9" i="135" s="1"/>
  <c r="R9" i="39" s="1"/>
  <c r="P124" i="135"/>
  <c r="R124" i="39" s="1"/>
  <c r="P94" i="150" s="1"/>
  <c r="P31" i="135"/>
  <c r="R31" i="39" s="1"/>
  <c r="P71" i="151"/>
  <c r="S71" i="39" s="1"/>
  <c r="Q41" i="150" s="1"/>
  <c r="P72" i="151"/>
  <c r="S72" i="39" s="1"/>
  <c r="Q42" i="150" s="1"/>
  <c r="P9" i="151"/>
  <c r="S9" i="39" s="1"/>
  <c r="P89" i="111"/>
  <c r="F89" i="39" s="1"/>
  <c r="D59" i="150" s="1"/>
  <c r="P29" i="111"/>
  <c r="F29" i="39" s="1"/>
  <c r="P152" i="111"/>
  <c r="F152" i="39" s="1"/>
  <c r="P154" i="111"/>
  <c r="P86" i="111"/>
  <c r="F86" i="39" s="1"/>
  <c r="D56" i="150" s="1"/>
  <c r="P133" i="111"/>
  <c r="F133" i="39" s="1"/>
  <c r="D103" i="150" s="1"/>
  <c r="P18" i="111"/>
  <c r="F18" i="39" s="1"/>
  <c r="P124" i="111"/>
  <c r="F124" i="39" s="1"/>
  <c r="D94" i="150" s="1"/>
  <c r="P167" i="111"/>
  <c r="P83" i="111"/>
  <c r="F83" i="39" s="1"/>
  <c r="D53" i="150" s="1"/>
  <c r="P126" i="111"/>
  <c r="F126" i="39" s="1"/>
  <c r="D96" i="150" s="1"/>
  <c r="P109" i="111"/>
  <c r="F109" i="39" s="1"/>
  <c r="D79" i="150" s="1"/>
  <c r="P81" i="111"/>
  <c r="F81" i="39" s="1"/>
  <c r="D51" i="150" s="1"/>
  <c r="P77" i="111"/>
  <c r="F77" i="39" s="1"/>
  <c r="D47" i="150" s="1"/>
  <c r="P91" i="111"/>
  <c r="F91" i="39" s="1"/>
  <c r="D61" i="150" s="1"/>
  <c r="P58" i="111"/>
  <c r="F58" i="39" s="1"/>
  <c r="D28" i="150" s="1"/>
  <c r="P111" i="111"/>
  <c r="F111" i="39" s="1"/>
  <c r="D81" i="150" s="1"/>
  <c r="P172" i="111"/>
  <c r="P162" i="111"/>
  <c r="P176" i="111"/>
  <c r="P28" i="111"/>
  <c r="F28" i="39" s="1"/>
  <c r="P140" i="111"/>
  <c r="F140" i="39" s="1"/>
  <c r="D110" i="150" s="1"/>
  <c r="P95" i="111"/>
  <c r="F95" i="39" s="1"/>
  <c r="D65" i="150" s="1"/>
  <c r="P30" i="132"/>
  <c r="P30" i="39" s="1"/>
  <c r="P117" i="132"/>
  <c r="P117" i="39" s="1"/>
  <c r="N87" i="150" s="1"/>
  <c r="P106" i="132"/>
  <c r="P106" i="39" s="1"/>
  <c r="N76" i="150" s="1"/>
  <c r="P59" i="134"/>
  <c r="Q59" i="39" s="1"/>
  <c r="O29" i="150" s="1"/>
  <c r="P105" i="134"/>
  <c r="Q105" i="39" s="1"/>
  <c r="O75" i="150" s="1"/>
  <c r="P80" i="134"/>
  <c r="Q80" i="39" s="1"/>
  <c r="O50" i="150" s="1"/>
  <c r="P25" i="134"/>
  <c r="Q25" i="39" s="1"/>
  <c r="P126" i="134"/>
  <c r="Q126" i="39" s="1"/>
  <c r="O96" i="150" s="1"/>
  <c r="P9" i="134"/>
  <c r="Q9" i="39" s="1"/>
  <c r="P94" i="134"/>
  <c r="Q94" i="39" s="1"/>
  <c r="O64" i="150" s="1"/>
  <c r="P18" i="134"/>
  <c r="Q18" i="39" s="1"/>
  <c r="P56" i="134"/>
  <c r="Q56" i="39" s="1"/>
  <c r="O26" i="150" s="1"/>
  <c r="P101" i="134"/>
  <c r="Q101" i="39" s="1"/>
  <c r="O71" i="150" s="1"/>
  <c r="P54" i="134"/>
  <c r="Q54" i="39" s="1"/>
  <c r="O24" i="150" s="1"/>
  <c r="P108" i="134"/>
  <c r="Q108" i="39" s="1"/>
  <c r="O78" i="150" s="1"/>
  <c r="P155" i="134"/>
  <c r="P99" i="134"/>
  <c r="Q99" i="39" s="1"/>
  <c r="O69" i="150" s="1"/>
  <c r="P72" i="134"/>
  <c r="Q72" i="39" s="1"/>
  <c r="O42" i="150" s="1"/>
  <c r="P153" i="134"/>
  <c r="P124" i="134"/>
  <c r="Q124" i="39" s="1"/>
  <c r="O94" i="150" s="1"/>
  <c r="P15" i="134"/>
  <c r="Q15" i="39" s="1"/>
  <c r="P27" i="134"/>
  <c r="Q27" i="39" s="1"/>
  <c r="P30" i="134"/>
  <c r="Q30" i="39" s="1"/>
  <c r="P140" i="134"/>
  <c r="Q140" i="39" s="1"/>
  <c r="O110" i="150" s="1"/>
  <c r="P6" i="132"/>
  <c r="P6" i="39" s="1"/>
  <c r="P80" i="132"/>
  <c r="P80" i="39" s="1"/>
  <c r="N50" i="150" s="1"/>
  <c r="P144" i="152"/>
  <c r="T144" i="39" s="1"/>
  <c r="R114" i="150" s="1"/>
  <c r="P50" i="152"/>
  <c r="T50" i="39" s="1"/>
  <c r="R20" i="150" s="1"/>
  <c r="P37" i="152"/>
  <c r="T37" i="39" s="1"/>
  <c r="R7" i="150" s="1"/>
  <c r="P83" i="94"/>
  <c r="J83" i="39" s="1"/>
  <c r="H53" i="150" s="1"/>
  <c r="P107" i="94"/>
  <c r="J107" i="39" s="1"/>
  <c r="H77" i="150" s="1"/>
  <c r="P84" i="94"/>
  <c r="J84" i="39" s="1"/>
  <c r="H54" i="150" s="1"/>
  <c r="P42" i="94"/>
  <c r="J42" i="39" s="1"/>
  <c r="H12" i="150" s="1"/>
  <c r="P72" i="94"/>
  <c r="J72" i="39" s="1"/>
  <c r="H42" i="150" s="1"/>
  <c r="P135" i="94"/>
  <c r="J135" i="39" s="1"/>
  <c r="H105" i="150" s="1"/>
  <c r="P43" i="94"/>
  <c r="J43" i="39" s="1"/>
  <c r="H13" i="150" s="1"/>
  <c r="P13" i="94"/>
  <c r="J13" i="39" s="1"/>
  <c r="P106" i="94"/>
  <c r="J106" i="39" s="1"/>
  <c r="H76" i="150" s="1"/>
  <c r="P70" i="94"/>
  <c r="J70" i="39" s="1"/>
  <c r="H40" i="150" s="1"/>
  <c r="P117" i="94"/>
  <c r="J117" i="39" s="1"/>
  <c r="H87" i="150" s="1"/>
  <c r="P23" i="94"/>
  <c r="J23" i="39" s="1"/>
  <c r="P66" i="94"/>
  <c r="J66" i="39" s="1"/>
  <c r="H36" i="150" s="1"/>
  <c r="P118" i="94"/>
  <c r="J118" i="39" s="1"/>
  <c r="H88" i="150" s="1"/>
  <c r="P32" i="94"/>
  <c r="J32" i="39" s="1"/>
  <c r="P31" i="94"/>
  <c r="J31" i="39" s="1"/>
  <c r="P89" i="94"/>
  <c r="J89" i="39" s="1"/>
  <c r="H59" i="150" s="1"/>
  <c r="P57" i="94"/>
  <c r="J57" i="39" s="1"/>
  <c r="H27" i="150" s="1"/>
  <c r="P146" i="151"/>
  <c r="S146" i="39" s="1"/>
  <c r="Q116" i="150" s="1"/>
  <c r="P64" i="132"/>
  <c r="P64" i="39" s="1"/>
  <c r="N34" i="150" s="1"/>
  <c r="P18" i="132"/>
  <c r="P18" i="39" s="1"/>
  <c r="P13" i="152"/>
  <c r="T13" i="39" s="1"/>
  <c r="P35" i="152"/>
  <c r="T35" i="39" s="1"/>
  <c r="P89" i="151"/>
  <c r="S89" i="39" s="1"/>
  <c r="Q59" i="150" s="1"/>
  <c r="P146" i="116"/>
  <c r="H146" i="39" s="1"/>
  <c r="F116" i="150" s="1"/>
  <c r="P86" i="116"/>
  <c r="H86" i="39" s="1"/>
  <c r="F56" i="150" s="1"/>
  <c r="P7" i="116"/>
  <c r="H7" i="39" s="1"/>
  <c r="P96" i="116"/>
  <c r="H96" i="39" s="1"/>
  <c r="F66" i="150" s="1"/>
  <c r="P58" i="116"/>
  <c r="H58" i="39" s="1"/>
  <c r="F28" i="150" s="1"/>
  <c r="P183" i="116"/>
  <c r="P79" i="116"/>
  <c r="H79" i="39" s="1"/>
  <c r="F49" i="150" s="1"/>
  <c r="P24" i="116"/>
  <c r="H24" i="39" s="1"/>
  <c r="P130" i="116"/>
  <c r="H130" i="39" s="1"/>
  <c r="F100" i="150" s="1"/>
  <c r="P155" i="116"/>
  <c r="P78" i="116"/>
  <c r="H78" i="39" s="1"/>
  <c r="F48" i="150" s="1"/>
  <c r="P64" i="116"/>
  <c r="H64" i="39" s="1"/>
  <c r="F34" i="150" s="1"/>
  <c r="P74" i="116"/>
  <c r="H74" i="39" s="1"/>
  <c r="F44" i="150" s="1"/>
  <c r="P177" i="116"/>
  <c r="P105" i="116"/>
  <c r="H105" i="39" s="1"/>
  <c r="F75" i="150" s="1"/>
  <c r="P25" i="116"/>
  <c r="H25" i="39" s="1"/>
  <c r="P170" i="116"/>
  <c r="P190" i="116"/>
  <c r="P149" i="116"/>
  <c r="H149" i="39" s="1"/>
  <c r="P32" i="116"/>
  <c r="H32" i="39" s="1"/>
  <c r="P147" i="116"/>
  <c r="H147" i="39" s="1"/>
  <c r="P114" i="116"/>
  <c r="H114" i="39" s="1"/>
  <c r="F84" i="150" s="1"/>
  <c r="P139" i="116"/>
  <c r="H139" i="39" s="1"/>
  <c r="F109" i="150" s="1"/>
  <c r="P35" i="151"/>
  <c r="S35" i="39" s="1"/>
  <c r="P19" i="132"/>
  <c r="P19" i="39" s="1"/>
  <c r="P91" i="132"/>
  <c r="P91" i="39" s="1"/>
  <c r="N61" i="150" s="1"/>
  <c r="P41" i="152"/>
  <c r="T41" i="39" s="1"/>
  <c r="R11" i="150" s="1"/>
  <c r="P49" i="152"/>
  <c r="T49" i="39" s="1"/>
  <c r="R19" i="150" s="1"/>
  <c r="P151" i="152"/>
  <c r="T151" i="39" s="1"/>
  <c r="P63" i="131"/>
  <c r="O63" i="39" s="1"/>
  <c r="M33" i="150" s="1"/>
  <c r="P72" i="131"/>
  <c r="O72" i="39" s="1"/>
  <c r="M42" i="150" s="1"/>
  <c r="P145" i="151"/>
  <c r="S145" i="39" s="1"/>
  <c r="Q115" i="150" s="1"/>
  <c r="P132" i="151"/>
  <c r="S132" i="39" s="1"/>
  <c r="Q102" i="150" s="1"/>
  <c r="P125" i="151"/>
  <c r="S125" i="39" s="1"/>
  <c r="Q95" i="150" s="1"/>
  <c r="P32" i="151"/>
  <c r="S32" i="39" s="1"/>
  <c r="P155" i="96"/>
  <c r="P141" i="96"/>
  <c r="L141" i="39" s="1"/>
  <c r="J111" i="150" s="1"/>
  <c r="P14" i="96"/>
  <c r="L14" i="39" s="1"/>
  <c r="P123" i="96"/>
  <c r="L123" i="39" s="1"/>
  <c r="J93" i="150" s="1"/>
  <c r="P67" i="96"/>
  <c r="L67" i="39" s="1"/>
  <c r="J37" i="150" s="1"/>
  <c r="P21" i="96"/>
  <c r="L21" i="39" s="1"/>
  <c r="P69" i="96"/>
  <c r="L69" i="39" s="1"/>
  <c r="J39" i="150" s="1"/>
  <c r="P101" i="96"/>
  <c r="L101" i="39" s="1"/>
  <c r="J71" i="150" s="1"/>
  <c r="P6" i="96"/>
  <c r="L6" i="39" s="1"/>
  <c r="P116" i="96"/>
  <c r="L116" i="39" s="1"/>
  <c r="J86" i="150" s="1"/>
  <c r="P64" i="96"/>
  <c r="L64" i="39" s="1"/>
  <c r="J34" i="150" s="1"/>
  <c r="P40" i="96"/>
  <c r="L40" i="39" s="1"/>
  <c r="J10" i="150" s="1"/>
  <c r="P83" i="96"/>
  <c r="L83" i="39" s="1"/>
  <c r="J53" i="150" s="1"/>
  <c r="P63" i="96"/>
  <c r="L63" i="39" s="1"/>
  <c r="J33" i="150" s="1"/>
  <c r="P74" i="96"/>
  <c r="L74" i="39" s="1"/>
  <c r="J44" i="150" s="1"/>
  <c r="P50" i="96"/>
  <c r="L50" i="39" s="1"/>
  <c r="J20" i="150" s="1"/>
  <c r="P89" i="96"/>
  <c r="L89" i="39" s="1"/>
  <c r="J59" i="150" s="1"/>
  <c r="P9" i="96"/>
  <c r="L9" i="39" s="1"/>
  <c r="P164" i="96"/>
  <c r="P175" i="96"/>
  <c r="P151" i="96"/>
  <c r="L151" i="39" s="1"/>
  <c r="P29" i="96"/>
  <c r="L29" i="39" s="1"/>
  <c r="P134" i="96"/>
  <c r="L134" i="39" s="1"/>
  <c r="J104" i="150" s="1"/>
  <c r="P32" i="95"/>
  <c r="K32" i="39" s="1"/>
  <c r="P80" i="95"/>
  <c r="K80" i="39" s="1"/>
  <c r="I50" i="150" s="1"/>
  <c r="P154" i="95"/>
  <c r="P29" i="132"/>
  <c r="P29" i="39" s="1"/>
  <c r="P107" i="132"/>
  <c r="P107" i="39" s="1"/>
  <c r="N77" i="150" s="1"/>
  <c r="P127" i="132"/>
  <c r="P127" i="39" s="1"/>
  <c r="N97" i="150" s="1"/>
  <c r="P15" i="152"/>
  <c r="T15" i="39" s="1"/>
  <c r="P78" i="152"/>
  <c r="T78" i="39" s="1"/>
  <c r="R48" i="150" s="1"/>
  <c r="P151" i="131"/>
  <c r="O151" i="39" s="1"/>
  <c r="P45" i="131"/>
  <c r="O45" i="39" s="1"/>
  <c r="M15" i="150" s="1"/>
  <c r="P137" i="131"/>
  <c r="O137" i="39" s="1"/>
  <c r="M107" i="150" s="1"/>
  <c r="P141" i="122"/>
  <c r="N141" i="39" s="1"/>
  <c r="L111" i="150" s="1"/>
  <c r="P102" i="122"/>
  <c r="N102" i="39" s="1"/>
  <c r="L72" i="150" s="1"/>
  <c r="P187" i="122"/>
  <c r="P89" i="122"/>
  <c r="N89" i="39" s="1"/>
  <c r="L59" i="150" s="1"/>
  <c r="P188" i="122"/>
  <c r="P124" i="122"/>
  <c r="N124" i="39" s="1"/>
  <c r="L94" i="150" s="1"/>
  <c r="P162" i="122"/>
  <c r="P40" i="122"/>
  <c r="N40" i="39" s="1"/>
  <c r="L10" i="150" s="1"/>
  <c r="P79" i="122"/>
  <c r="N79" i="39" s="1"/>
  <c r="L49" i="150" s="1"/>
  <c r="P176" i="122"/>
  <c r="P108" i="122"/>
  <c r="N108" i="39" s="1"/>
  <c r="L78" i="150" s="1"/>
  <c r="P57" i="122"/>
  <c r="N57" i="39" s="1"/>
  <c r="L27" i="150" s="1"/>
  <c r="P186" i="122"/>
  <c r="P92" i="122"/>
  <c r="N92" i="39" s="1"/>
  <c r="L62" i="150" s="1"/>
  <c r="P154" i="122"/>
  <c r="P90" i="122"/>
  <c r="N90" i="39" s="1"/>
  <c r="L60" i="150" s="1"/>
  <c r="P25" i="122"/>
  <c r="N25" i="39" s="1"/>
  <c r="P93" i="122"/>
  <c r="N93" i="39" s="1"/>
  <c r="L63" i="150" s="1"/>
  <c r="P174" i="122"/>
  <c r="P19" i="122"/>
  <c r="N19" i="39" s="1"/>
  <c r="P29" i="122"/>
  <c r="N29" i="39" s="1"/>
  <c r="P34" i="122"/>
  <c r="N34" i="39" s="1"/>
  <c r="P132" i="122"/>
  <c r="N132" i="39" s="1"/>
  <c r="L102" i="150" s="1"/>
  <c r="P122" i="95"/>
  <c r="K122" i="39" s="1"/>
  <c r="I92" i="150" s="1"/>
  <c r="P47" i="95"/>
  <c r="K47" i="39" s="1"/>
  <c r="I17" i="150" s="1"/>
  <c r="P104" i="132"/>
  <c r="P104" i="39" s="1"/>
  <c r="N74" i="150" s="1"/>
  <c r="P12" i="152"/>
  <c r="T12" i="39" s="1"/>
  <c r="P55" i="151"/>
  <c r="S55" i="39" s="1"/>
  <c r="Q25" i="150" s="1"/>
  <c r="P62" i="105"/>
  <c r="E62" i="39" s="1"/>
  <c r="P150" i="105"/>
  <c r="E150" i="39" s="1"/>
  <c r="P94" i="105"/>
  <c r="E94" i="39" s="1"/>
  <c r="P92" i="105"/>
  <c r="E92" i="39" s="1"/>
  <c r="P80" i="105"/>
  <c r="E80" i="39" s="1"/>
  <c r="P15" i="105"/>
  <c r="E15" i="39" s="1"/>
  <c r="P74" i="105"/>
  <c r="E74" i="39" s="1"/>
  <c r="P143" i="105"/>
  <c r="E143" i="39" s="1"/>
  <c r="P182" i="105"/>
  <c r="P97" i="105"/>
  <c r="E97" i="39" s="1"/>
  <c r="P91" i="105"/>
  <c r="E91" i="39" s="1"/>
  <c r="P172" i="105"/>
  <c r="P49" i="105"/>
  <c r="E49" i="39" s="1"/>
  <c r="P17" i="105"/>
  <c r="E17" i="39" s="1"/>
  <c r="P84" i="105"/>
  <c r="E84" i="39" s="1"/>
  <c r="P127" i="105"/>
  <c r="E127" i="39" s="1"/>
  <c r="P129" i="105"/>
  <c r="E129" i="39" s="1"/>
  <c r="P168" i="105"/>
  <c r="P26" i="105"/>
  <c r="E26" i="39" s="1"/>
  <c r="P35" i="105"/>
  <c r="E35" i="39" s="1"/>
  <c r="P140" i="105"/>
  <c r="E140" i="39" s="1"/>
  <c r="P60" i="105"/>
  <c r="E60" i="39" s="1"/>
  <c r="P43" i="105"/>
  <c r="E43" i="39" s="1"/>
  <c r="P41" i="131"/>
  <c r="O41" i="39" s="1"/>
  <c r="M11" i="150" s="1"/>
  <c r="P130" i="151"/>
  <c r="S130" i="39" s="1"/>
  <c r="Q100" i="150" s="1"/>
  <c r="P7" i="151"/>
  <c r="S7" i="39" s="1"/>
  <c r="C29" i="150" l="1"/>
  <c r="C61" i="150"/>
  <c r="C64" i="150"/>
  <c r="P115" i="135"/>
  <c r="R115" i="39" s="1"/>
  <c r="P85" i="150" s="1"/>
  <c r="P96" i="135"/>
  <c r="R96" i="39" s="1"/>
  <c r="P66" i="150" s="1"/>
  <c r="C108" i="150"/>
  <c r="C66" i="150"/>
  <c r="P107" i="122"/>
  <c r="N107" i="39" s="1"/>
  <c r="L77" i="150" s="1"/>
  <c r="P113" i="122"/>
  <c r="N113" i="39" s="1"/>
  <c r="L83" i="150" s="1"/>
  <c r="P63" i="116"/>
  <c r="H63" i="39" s="1"/>
  <c r="F33" i="150" s="1"/>
  <c r="P128" i="116"/>
  <c r="H128" i="39" s="1"/>
  <c r="F98" i="150" s="1"/>
  <c r="P38" i="116"/>
  <c r="H38" i="39" s="1"/>
  <c r="F8" i="150" s="1"/>
  <c r="P35" i="135"/>
  <c r="R35" i="39" s="1"/>
  <c r="P6" i="135"/>
  <c r="R6" i="39" s="1"/>
  <c r="P68" i="135"/>
  <c r="R68" i="39" s="1"/>
  <c r="P38" i="150" s="1"/>
  <c r="C114" i="150"/>
  <c r="P77" i="122"/>
  <c r="N77" i="39" s="1"/>
  <c r="L47" i="150" s="1"/>
  <c r="P168" i="122"/>
  <c r="P42" i="116"/>
  <c r="H42" i="39" s="1"/>
  <c r="F12" i="150" s="1"/>
  <c r="P154" i="116"/>
  <c r="P65" i="116"/>
  <c r="H65" i="39" s="1"/>
  <c r="F35" i="150" s="1"/>
  <c r="B13" i="149"/>
  <c r="P106" i="135"/>
  <c r="R106" i="39" s="1"/>
  <c r="P76" i="150" s="1"/>
  <c r="P61" i="135"/>
  <c r="R61" i="39" s="1"/>
  <c r="P31" i="150" s="1"/>
  <c r="P169" i="120"/>
  <c r="P178" i="120"/>
  <c r="P97" i="120"/>
  <c r="I97" i="39" s="1"/>
  <c r="G67" i="150" s="1"/>
  <c r="C36" i="150"/>
  <c r="C82" i="150"/>
  <c r="P163" i="122"/>
  <c r="P69" i="122"/>
  <c r="N69" i="39" s="1"/>
  <c r="L39" i="150" s="1"/>
  <c r="P156" i="122"/>
  <c r="P97" i="116"/>
  <c r="H97" i="39" s="1"/>
  <c r="F67" i="150" s="1"/>
  <c r="P125" i="116"/>
  <c r="H125" i="39" s="1"/>
  <c r="F95" i="150" s="1"/>
  <c r="P30" i="116"/>
  <c r="H30" i="39" s="1"/>
  <c r="P21" i="134"/>
  <c r="Q21" i="39" s="1"/>
  <c r="P92" i="134"/>
  <c r="Q92" i="39" s="1"/>
  <c r="O62" i="150" s="1"/>
  <c r="P104" i="134"/>
  <c r="Q104" i="39" s="1"/>
  <c r="O74" i="150" s="1"/>
  <c r="P147" i="135"/>
  <c r="R147" i="39" s="1"/>
  <c r="P13" i="135"/>
  <c r="R13" i="39" s="1"/>
  <c r="P81" i="135"/>
  <c r="R81" i="39" s="1"/>
  <c r="P51" i="150" s="1"/>
  <c r="P118" i="120"/>
  <c r="I118" i="39" s="1"/>
  <c r="G88" i="150" s="1"/>
  <c r="P95" i="120"/>
  <c r="I95" i="39" s="1"/>
  <c r="G65" i="150" s="1"/>
  <c r="P183" i="120"/>
  <c r="P121" i="105"/>
  <c r="E121" i="39" s="1"/>
  <c r="P123" i="105"/>
  <c r="E123" i="39" s="1"/>
  <c r="P18" i="105"/>
  <c r="E18" i="39" s="1"/>
  <c r="P39" i="122"/>
  <c r="N39" i="39" s="1"/>
  <c r="L9" i="150" s="1"/>
  <c r="P191" i="122"/>
  <c r="P35" i="116"/>
  <c r="H35" i="39" s="1"/>
  <c r="P161" i="116"/>
  <c r="P85" i="116"/>
  <c r="H85" i="39" s="1"/>
  <c r="F55" i="150" s="1"/>
  <c r="P134" i="134"/>
  <c r="Q134" i="39" s="1"/>
  <c r="O104" i="150" s="1"/>
  <c r="P73" i="134"/>
  <c r="Q73" i="39" s="1"/>
  <c r="O43" i="150" s="1"/>
  <c r="P78" i="135"/>
  <c r="R78" i="39" s="1"/>
  <c r="P48" i="150" s="1"/>
  <c r="P91" i="135"/>
  <c r="R91" i="39" s="1"/>
  <c r="P61" i="150" s="1"/>
  <c r="P165" i="120"/>
  <c r="P154" i="120"/>
  <c r="P144" i="120"/>
  <c r="I144" i="39" s="1"/>
  <c r="G114" i="150" s="1"/>
  <c r="P38" i="93"/>
  <c r="G38" i="39" s="1"/>
  <c r="E8" i="150" s="1"/>
  <c r="P116" i="93"/>
  <c r="G116" i="39" s="1"/>
  <c r="E86" i="150" s="1"/>
  <c r="P77" i="93"/>
  <c r="G77" i="39" s="1"/>
  <c r="E47" i="150" s="1"/>
  <c r="P33" i="105"/>
  <c r="E33" i="39" s="1"/>
  <c r="P47" i="105"/>
  <c r="E47" i="39" s="1"/>
  <c r="P109" i="105"/>
  <c r="E109" i="39" s="1"/>
  <c r="P144" i="122"/>
  <c r="N144" i="39" s="1"/>
  <c r="L114" i="150" s="1"/>
  <c r="P63" i="122"/>
  <c r="N63" i="39" s="1"/>
  <c r="L33" i="150" s="1"/>
  <c r="P111" i="122"/>
  <c r="N111" i="39" s="1"/>
  <c r="L81" i="150" s="1"/>
  <c r="P157" i="116"/>
  <c r="P84" i="116"/>
  <c r="H84" i="39" s="1"/>
  <c r="F54" i="150" s="1"/>
  <c r="P45" i="116"/>
  <c r="H45" i="39" s="1"/>
  <c r="F15" i="150" s="1"/>
  <c r="P34" i="134"/>
  <c r="Q34" i="39" s="1"/>
  <c r="P161" i="134"/>
  <c r="P61" i="134"/>
  <c r="Q61" i="39" s="1"/>
  <c r="O31" i="150" s="1"/>
  <c r="P30" i="135"/>
  <c r="R30" i="39" s="1"/>
  <c r="P109" i="135"/>
  <c r="R109" i="39" s="1"/>
  <c r="P79" i="150" s="1"/>
  <c r="P75" i="135"/>
  <c r="R75" i="39" s="1"/>
  <c r="P45" i="150" s="1"/>
  <c r="P160" i="120"/>
  <c r="P117" i="120"/>
  <c r="I117" i="39" s="1"/>
  <c r="G87" i="150" s="1"/>
  <c r="P146" i="93"/>
  <c r="G146" i="39" s="1"/>
  <c r="E116" i="150" s="1"/>
  <c r="P49" i="93"/>
  <c r="G49" i="39" s="1"/>
  <c r="E19" i="150" s="1"/>
  <c r="P102" i="93"/>
  <c r="G102" i="39" s="1"/>
  <c r="E72" i="150" s="1"/>
  <c r="P148" i="105"/>
  <c r="E148" i="39" s="1"/>
  <c r="P55" i="105"/>
  <c r="E55" i="39" s="1"/>
  <c r="P117" i="105"/>
  <c r="E117" i="39" s="1"/>
  <c r="P127" i="122"/>
  <c r="N127" i="39" s="1"/>
  <c r="L97" i="150" s="1"/>
  <c r="P80" i="122"/>
  <c r="N80" i="39" s="1"/>
  <c r="L50" i="150" s="1"/>
  <c r="P110" i="122"/>
  <c r="N110" i="39" s="1"/>
  <c r="L80" i="150" s="1"/>
  <c r="P162" i="116"/>
  <c r="P153" i="116"/>
  <c r="P91" i="116"/>
  <c r="H91" i="39" s="1"/>
  <c r="F61" i="150" s="1"/>
  <c r="P81" i="94"/>
  <c r="J81" i="39" s="1"/>
  <c r="H51" i="150" s="1"/>
  <c r="P98" i="94"/>
  <c r="J98" i="39" s="1"/>
  <c r="H68" i="150" s="1"/>
  <c r="P103" i="94"/>
  <c r="J103" i="39" s="1"/>
  <c r="H73" i="150" s="1"/>
  <c r="P20" i="134"/>
  <c r="Q20" i="39" s="1"/>
  <c r="P160" i="134"/>
  <c r="P50" i="134"/>
  <c r="Q50" i="39" s="1"/>
  <c r="O20" i="150" s="1"/>
  <c r="P57" i="111"/>
  <c r="F57" i="39" s="1"/>
  <c r="D27" i="150" s="1"/>
  <c r="P38" i="111"/>
  <c r="F38" i="39" s="1"/>
  <c r="D8" i="150" s="1"/>
  <c r="P47" i="111"/>
  <c r="F47" i="39" s="1"/>
  <c r="D17" i="150" s="1"/>
  <c r="P37" i="135"/>
  <c r="R37" i="39" s="1"/>
  <c r="P7" i="150" s="1"/>
  <c r="P127" i="135"/>
  <c r="R127" i="39" s="1"/>
  <c r="P97" i="150" s="1"/>
  <c r="P58" i="135"/>
  <c r="R58" i="39" s="1"/>
  <c r="P28" i="150" s="1"/>
  <c r="P71" i="120"/>
  <c r="I71" i="39" s="1"/>
  <c r="G41" i="150" s="1"/>
  <c r="P72" i="120"/>
  <c r="I72" i="39" s="1"/>
  <c r="G42" i="150" s="1"/>
  <c r="P175" i="120"/>
  <c r="P68" i="93"/>
  <c r="G68" i="39" s="1"/>
  <c r="E38" i="150" s="1"/>
  <c r="P127" i="93"/>
  <c r="G127" i="39" s="1"/>
  <c r="E97" i="150" s="1"/>
  <c r="P35" i="93"/>
  <c r="G35" i="39" s="1"/>
  <c r="P145" i="105"/>
  <c r="E145" i="39" s="1"/>
  <c r="P174" i="105"/>
  <c r="P180" i="105"/>
  <c r="P27" i="122"/>
  <c r="N27" i="39" s="1"/>
  <c r="P140" i="122"/>
  <c r="N140" i="39" s="1"/>
  <c r="L110" i="150" s="1"/>
  <c r="P161" i="122"/>
  <c r="P167" i="96"/>
  <c r="P42" i="96"/>
  <c r="L42" i="39" s="1"/>
  <c r="J12" i="150" s="1"/>
  <c r="P115" i="96"/>
  <c r="L115" i="39" s="1"/>
  <c r="J85" i="150" s="1"/>
  <c r="P29" i="116"/>
  <c r="H29" i="39" s="1"/>
  <c r="P53" i="116"/>
  <c r="H53" i="39" s="1"/>
  <c r="F23" i="150" s="1"/>
  <c r="P16" i="116"/>
  <c r="H16" i="39" s="1"/>
  <c r="P82" i="94"/>
  <c r="J82" i="39" s="1"/>
  <c r="H52" i="150" s="1"/>
  <c r="P128" i="94"/>
  <c r="J128" i="39" s="1"/>
  <c r="H98" i="150" s="1"/>
  <c r="P71" i="134"/>
  <c r="Q71" i="39" s="1"/>
  <c r="O41" i="150" s="1"/>
  <c r="P86" i="134"/>
  <c r="Q86" i="39" s="1"/>
  <c r="O56" i="150" s="1"/>
  <c r="P128" i="111"/>
  <c r="F128" i="39" s="1"/>
  <c r="D98" i="150" s="1"/>
  <c r="P137" i="111"/>
  <c r="F137" i="39" s="1"/>
  <c r="D107" i="150" s="1"/>
  <c r="P16" i="111"/>
  <c r="F16" i="39" s="1"/>
  <c r="P88" i="135"/>
  <c r="R88" i="39" s="1"/>
  <c r="P58" i="150" s="1"/>
  <c r="P80" i="135"/>
  <c r="R80" i="39" s="1"/>
  <c r="P50" i="150" s="1"/>
  <c r="P149" i="120"/>
  <c r="I149" i="39" s="1"/>
  <c r="P70" i="120"/>
  <c r="I70" i="39" s="1"/>
  <c r="G40" i="150" s="1"/>
  <c r="P49" i="120"/>
  <c r="I49" i="39" s="1"/>
  <c r="G19" i="150" s="1"/>
  <c r="P29" i="93"/>
  <c r="G29" i="39" s="1"/>
  <c r="P43" i="93"/>
  <c r="G43" i="39" s="1"/>
  <c r="E13" i="150" s="1"/>
  <c r="P179" i="93"/>
  <c r="P33" i="121"/>
  <c r="M33" i="39" s="1"/>
  <c r="P64" i="121"/>
  <c r="M64" i="39" s="1"/>
  <c r="K34" i="150" s="1"/>
  <c r="P134" i="121"/>
  <c r="M134" i="39" s="1"/>
  <c r="K104" i="150" s="1"/>
  <c r="P48" i="135"/>
  <c r="R48" i="39" s="1"/>
  <c r="P18" i="150" s="1"/>
  <c r="P55" i="135"/>
  <c r="R55" i="39" s="1"/>
  <c r="P25" i="150" s="1"/>
  <c r="C111" i="150"/>
  <c r="C48" i="150"/>
  <c r="P34" i="135"/>
  <c r="R34" i="39" s="1"/>
  <c r="P107" i="135"/>
  <c r="R107" i="39" s="1"/>
  <c r="P77" i="150" s="1"/>
  <c r="P42" i="135"/>
  <c r="R42" i="39" s="1"/>
  <c r="P12" i="150" s="1"/>
  <c r="C6" i="150"/>
  <c r="C15" i="150"/>
  <c r="P135" i="122"/>
  <c r="N135" i="39" s="1"/>
  <c r="L105" i="150" s="1"/>
  <c r="P170" i="122"/>
  <c r="P82" i="122"/>
  <c r="N82" i="39" s="1"/>
  <c r="L52" i="150" s="1"/>
  <c r="P134" i="116"/>
  <c r="H134" i="39" s="1"/>
  <c r="F104" i="150" s="1"/>
  <c r="P107" i="116"/>
  <c r="H107" i="39" s="1"/>
  <c r="F77" i="150" s="1"/>
  <c r="P102" i="116"/>
  <c r="H102" i="39" s="1"/>
  <c r="F72" i="150" s="1"/>
  <c r="P136" i="135"/>
  <c r="R136" i="39" s="1"/>
  <c r="P106" i="150" s="1"/>
  <c r="P122" i="135"/>
  <c r="R122" i="39" s="1"/>
  <c r="P92" i="150" s="1"/>
  <c r="P40" i="135"/>
  <c r="R40" i="39" s="1"/>
  <c r="P10" i="150" s="1"/>
  <c r="P184" i="120"/>
  <c r="P48" i="120"/>
  <c r="I48" i="39" s="1"/>
  <c r="G18" i="150" s="1"/>
  <c r="P167" i="120"/>
  <c r="C86" i="150"/>
  <c r="C16" i="150"/>
  <c r="C55" i="150"/>
  <c r="P117" i="122"/>
  <c r="N117" i="39" s="1"/>
  <c r="L87" i="150" s="1"/>
  <c r="P167" i="122"/>
  <c r="P135" i="116"/>
  <c r="H135" i="39" s="1"/>
  <c r="F105" i="150" s="1"/>
  <c r="P75" i="116"/>
  <c r="H75" i="39" s="1"/>
  <c r="F45" i="150" s="1"/>
  <c r="P11" i="116"/>
  <c r="H11" i="39" s="1"/>
  <c r="P164" i="134"/>
  <c r="P13" i="134"/>
  <c r="Q13" i="39" s="1"/>
  <c r="P127" i="134"/>
  <c r="Q127" i="39" s="1"/>
  <c r="O97" i="150" s="1"/>
  <c r="P28" i="135"/>
  <c r="R28" i="39" s="1"/>
  <c r="P100" i="135"/>
  <c r="R100" i="39" s="1"/>
  <c r="P70" i="150" s="1"/>
  <c r="P27" i="135"/>
  <c r="R27" i="39" s="1"/>
  <c r="P24" i="120"/>
  <c r="I24" i="39" s="1"/>
  <c r="P9" i="120"/>
  <c r="I9" i="39" s="1"/>
  <c r="P111" i="105"/>
  <c r="E111" i="39" s="1"/>
  <c r="P16" i="105"/>
  <c r="E16" i="39" s="1"/>
  <c r="P131" i="122"/>
  <c r="N131" i="39" s="1"/>
  <c r="L101" i="150" s="1"/>
  <c r="P64" i="122"/>
  <c r="N64" i="39" s="1"/>
  <c r="L34" i="150" s="1"/>
  <c r="P67" i="122"/>
  <c r="N67" i="39" s="1"/>
  <c r="L37" i="150" s="1"/>
  <c r="P164" i="116"/>
  <c r="P52" i="116"/>
  <c r="H52" i="39" s="1"/>
  <c r="F22" i="150" s="1"/>
  <c r="P167" i="116"/>
  <c r="P79" i="134"/>
  <c r="Q79" i="39" s="1"/>
  <c r="O49" i="150" s="1"/>
  <c r="P68" i="134"/>
  <c r="Q68" i="39" s="1"/>
  <c r="O38" i="150" s="1"/>
  <c r="P122" i="134"/>
  <c r="Q122" i="39" s="1"/>
  <c r="O92" i="150" s="1"/>
  <c r="D16" i="150"/>
  <c r="P146" i="135"/>
  <c r="R146" i="39" s="1"/>
  <c r="P116" i="150" s="1"/>
  <c r="P137" i="135"/>
  <c r="R137" i="39" s="1"/>
  <c r="P107" i="150" s="1"/>
  <c r="P24" i="135"/>
  <c r="R24" i="39" s="1"/>
  <c r="P22" i="120"/>
  <c r="I22" i="39" s="1"/>
  <c r="P12" i="120"/>
  <c r="I12" i="39" s="1"/>
  <c r="P111" i="120"/>
  <c r="I111" i="39" s="1"/>
  <c r="G81" i="150" s="1"/>
  <c r="P59" i="93"/>
  <c r="G59" i="39" s="1"/>
  <c r="E29" i="150" s="1"/>
  <c r="P100" i="93"/>
  <c r="G100" i="39" s="1"/>
  <c r="E70" i="150" s="1"/>
  <c r="P156" i="105"/>
  <c r="P157" i="105"/>
  <c r="P125" i="105"/>
  <c r="E125" i="39" s="1"/>
  <c r="P54" i="122"/>
  <c r="N54" i="39" s="1"/>
  <c r="L24" i="150" s="1"/>
  <c r="P123" i="122"/>
  <c r="N123" i="39" s="1"/>
  <c r="L93" i="150" s="1"/>
  <c r="P45" i="122"/>
  <c r="N45" i="39" s="1"/>
  <c r="L15" i="150" s="1"/>
  <c r="P92" i="116"/>
  <c r="H92" i="39" s="1"/>
  <c r="F62" i="150" s="1"/>
  <c r="P173" i="116"/>
  <c r="H16" i="150"/>
  <c r="P149" i="134"/>
  <c r="Q149" i="39" s="1"/>
  <c r="P106" i="134"/>
  <c r="Q106" i="39" s="1"/>
  <c r="O76" i="150" s="1"/>
  <c r="P81" i="134"/>
  <c r="Q81" i="39" s="1"/>
  <c r="O51" i="150" s="1"/>
  <c r="P14" i="135"/>
  <c r="R14" i="39" s="1"/>
  <c r="P126" i="135"/>
  <c r="R126" i="39" s="1"/>
  <c r="P96" i="150" s="1"/>
  <c r="P43" i="120"/>
  <c r="I43" i="39" s="1"/>
  <c r="G13" i="150" s="1"/>
  <c r="P64" i="120"/>
  <c r="I64" i="39" s="1"/>
  <c r="G34" i="150" s="1"/>
  <c r="P66" i="120"/>
  <c r="I66" i="39" s="1"/>
  <c r="G36" i="150" s="1"/>
  <c r="P48" i="93"/>
  <c r="G48" i="39" s="1"/>
  <c r="E18" i="150" s="1"/>
  <c r="P189" i="93"/>
  <c r="P11" i="105"/>
  <c r="E11" i="39" s="1"/>
  <c r="P167" i="105"/>
  <c r="P39" i="105"/>
  <c r="E39" i="39" s="1"/>
  <c r="P61" i="122"/>
  <c r="N61" i="39" s="1"/>
  <c r="L31" i="150" s="1"/>
  <c r="P121" i="122"/>
  <c r="N121" i="39" s="1"/>
  <c r="L91" i="150" s="1"/>
  <c r="P37" i="122"/>
  <c r="N37" i="39" s="1"/>
  <c r="L7" i="150" s="1"/>
  <c r="P159" i="116"/>
  <c r="P100" i="116"/>
  <c r="H100" i="39" s="1"/>
  <c r="F70" i="150" s="1"/>
  <c r="P131" i="116"/>
  <c r="H131" i="39" s="1"/>
  <c r="F101" i="150" s="1"/>
  <c r="P131" i="94"/>
  <c r="J131" i="39" s="1"/>
  <c r="H101" i="150" s="1"/>
  <c r="P90" i="94"/>
  <c r="J90" i="39" s="1"/>
  <c r="H60" i="150" s="1"/>
  <c r="P151" i="134"/>
  <c r="Q151" i="39" s="1"/>
  <c r="P85" i="134"/>
  <c r="Q85" i="39" s="1"/>
  <c r="O55" i="150" s="1"/>
  <c r="P89" i="134"/>
  <c r="Q89" i="39" s="1"/>
  <c r="O59" i="150" s="1"/>
  <c r="P15" i="111"/>
  <c r="F15" i="39" s="1"/>
  <c r="P32" i="135"/>
  <c r="R32" i="39" s="1"/>
  <c r="P114" i="135"/>
  <c r="R114" i="39" s="1"/>
  <c r="P84" i="150" s="1"/>
  <c r="P74" i="135"/>
  <c r="R74" i="39" s="1"/>
  <c r="P44" i="150" s="1"/>
  <c r="P162" i="120"/>
  <c r="P126" i="120"/>
  <c r="I126" i="39" s="1"/>
  <c r="G96" i="150" s="1"/>
  <c r="P85" i="93"/>
  <c r="G85" i="39" s="1"/>
  <c r="E55" i="150" s="1"/>
  <c r="P128" i="93"/>
  <c r="G128" i="39" s="1"/>
  <c r="E98" i="150" s="1"/>
  <c r="P90" i="93"/>
  <c r="G90" i="39" s="1"/>
  <c r="E60" i="150" s="1"/>
  <c r="P133" i="105"/>
  <c r="E133" i="39" s="1"/>
  <c r="P71" i="105"/>
  <c r="E71" i="39" s="1"/>
  <c r="P95" i="105"/>
  <c r="E95" i="39" s="1"/>
  <c r="P22" i="122"/>
  <c r="N22" i="39" s="1"/>
  <c r="P190" i="122"/>
  <c r="P109" i="122"/>
  <c r="N109" i="39" s="1"/>
  <c r="L79" i="150" s="1"/>
  <c r="P185" i="96"/>
  <c r="P47" i="96"/>
  <c r="L47" i="39" s="1"/>
  <c r="J17" i="150" s="1"/>
  <c r="P17" i="96"/>
  <c r="L17" i="39" s="1"/>
  <c r="P33" i="116"/>
  <c r="H33" i="39" s="1"/>
  <c r="P22" i="116"/>
  <c r="H22" i="39" s="1"/>
  <c r="P80" i="116"/>
  <c r="H80" i="39" s="1"/>
  <c r="F50" i="150" s="1"/>
  <c r="P54" i="94"/>
  <c r="J54" i="39" s="1"/>
  <c r="H24" i="150" s="1"/>
  <c r="P45" i="94"/>
  <c r="J45" i="39" s="1"/>
  <c r="H15" i="150" s="1"/>
  <c r="P91" i="134"/>
  <c r="Q91" i="39" s="1"/>
  <c r="O61" i="150" s="1"/>
  <c r="P120" i="134"/>
  <c r="Q120" i="39" s="1"/>
  <c r="O90" i="150" s="1"/>
  <c r="P102" i="111"/>
  <c r="F102" i="39" s="1"/>
  <c r="D72" i="150" s="1"/>
  <c r="P68" i="111"/>
  <c r="F68" i="39" s="1"/>
  <c r="D38" i="150" s="1"/>
  <c r="P15" i="135"/>
  <c r="R15" i="39" s="1"/>
  <c r="P59" i="135"/>
  <c r="R59" i="39" s="1"/>
  <c r="P29" i="150" s="1"/>
  <c r="P179" i="120"/>
  <c r="P124" i="120"/>
  <c r="I124" i="39" s="1"/>
  <c r="G94" i="150" s="1"/>
  <c r="P86" i="120"/>
  <c r="I86" i="39" s="1"/>
  <c r="G56" i="150" s="1"/>
  <c r="P34" i="93"/>
  <c r="G34" i="39" s="1"/>
  <c r="P6" i="93"/>
  <c r="G6" i="39" s="1"/>
  <c r="P119" i="93"/>
  <c r="G119" i="39" s="1"/>
  <c r="E89" i="150" s="1"/>
  <c r="P6" i="121"/>
  <c r="M6" i="39" s="1"/>
  <c r="P133" i="121"/>
  <c r="M133" i="39" s="1"/>
  <c r="K103" i="150" s="1"/>
  <c r="P78" i="121"/>
  <c r="M78" i="39" s="1"/>
  <c r="K48" i="150" s="1"/>
  <c r="C99" i="150"/>
  <c r="C32" i="150"/>
  <c r="P72" i="135"/>
  <c r="R72" i="39" s="1"/>
  <c r="P42" i="150" s="1"/>
  <c r="P38" i="135"/>
  <c r="R38" i="39" s="1"/>
  <c r="P8" i="150" s="1"/>
  <c r="C78" i="150"/>
  <c r="C112" i="150"/>
  <c r="P178" i="122"/>
  <c r="P85" i="122"/>
  <c r="N85" i="39" s="1"/>
  <c r="L55" i="150" s="1"/>
  <c r="P104" i="122"/>
  <c r="N104" i="39" s="1"/>
  <c r="L74" i="150" s="1"/>
  <c r="P136" i="116"/>
  <c r="H136" i="39" s="1"/>
  <c r="F106" i="150" s="1"/>
  <c r="P87" i="116"/>
  <c r="H87" i="39" s="1"/>
  <c r="F57" i="150" s="1"/>
  <c r="P95" i="116"/>
  <c r="H95" i="39" s="1"/>
  <c r="F65" i="150" s="1"/>
  <c r="P22" i="135"/>
  <c r="R22" i="39" s="1"/>
  <c r="P43" i="135"/>
  <c r="R43" i="39" s="1"/>
  <c r="P13" i="150" s="1"/>
  <c r="C53" i="150"/>
  <c r="C109" i="150"/>
  <c r="P35" i="122"/>
  <c r="N35" i="39" s="1"/>
  <c r="P81" i="122"/>
  <c r="N81" i="39" s="1"/>
  <c r="L51" i="150" s="1"/>
  <c r="P129" i="122"/>
  <c r="N129" i="39" s="1"/>
  <c r="L99" i="150" s="1"/>
  <c r="P112" i="116"/>
  <c r="H112" i="39" s="1"/>
  <c r="F82" i="150" s="1"/>
  <c r="P180" i="116"/>
  <c r="P6" i="116"/>
  <c r="H6" i="39" s="1"/>
  <c r="P36" i="135"/>
  <c r="R36" i="39" s="1"/>
  <c r="P6" i="150" s="1"/>
  <c r="P53" i="135"/>
  <c r="R53" i="39" s="1"/>
  <c r="P23" i="150" s="1"/>
  <c r="P70" i="135"/>
  <c r="R70" i="39" s="1"/>
  <c r="P40" i="150" s="1"/>
  <c r="P138" i="120"/>
  <c r="I138" i="39" s="1"/>
  <c r="G108" i="150" s="1"/>
  <c r="P79" i="120"/>
  <c r="I79" i="39" s="1"/>
  <c r="G49" i="150" s="1"/>
  <c r="P103" i="120"/>
  <c r="I103" i="39" s="1"/>
  <c r="G73" i="150" s="1"/>
  <c r="C85" i="150"/>
  <c r="C49" i="150"/>
  <c r="X79" i="39"/>
  <c r="P133" i="122"/>
  <c r="N133" i="39" s="1"/>
  <c r="L103" i="150" s="1"/>
  <c r="P51" i="122"/>
  <c r="N51" i="39" s="1"/>
  <c r="L21" i="150" s="1"/>
  <c r="P98" i="122"/>
  <c r="N98" i="39" s="1"/>
  <c r="L68" i="150" s="1"/>
  <c r="P132" i="116"/>
  <c r="H132" i="39" s="1"/>
  <c r="F102" i="150" s="1"/>
  <c r="P116" i="116"/>
  <c r="H116" i="39" s="1"/>
  <c r="F86" i="150" s="1"/>
  <c r="P110" i="116"/>
  <c r="H110" i="39" s="1"/>
  <c r="F80" i="150" s="1"/>
  <c r="P121" i="134"/>
  <c r="Q121" i="39" s="1"/>
  <c r="O91" i="150" s="1"/>
  <c r="P118" i="134"/>
  <c r="Q118" i="39" s="1"/>
  <c r="O88" i="150" s="1"/>
  <c r="P166" i="134"/>
  <c r="P10" i="135"/>
  <c r="R10" i="39" s="1"/>
  <c r="P51" i="135"/>
  <c r="R51" i="39" s="1"/>
  <c r="P21" i="150" s="1"/>
  <c r="P139" i="120"/>
  <c r="I139" i="39" s="1"/>
  <c r="G109" i="150" s="1"/>
  <c r="P142" i="120"/>
  <c r="I142" i="39" s="1"/>
  <c r="G112" i="150" s="1"/>
  <c r="P101" i="120"/>
  <c r="I101" i="39" s="1"/>
  <c r="G71" i="150" s="1"/>
  <c r="P50" i="105"/>
  <c r="E50" i="39" s="1"/>
  <c r="P178" i="105"/>
  <c r="P154" i="105"/>
  <c r="P31" i="122"/>
  <c r="N31" i="39" s="1"/>
  <c r="P116" i="122"/>
  <c r="N116" i="39" s="1"/>
  <c r="L86" i="150" s="1"/>
  <c r="P126" i="122"/>
  <c r="N126" i="39" s="1"/>
  <c r="L96" i="150" s="1"/>
  <c r="P166" i="116"/>
  <c r="P122" i="116"/>
  <c r="H122" i="39" s="1"/>
  <c r="F92" i="150" s="1"/>
  <c r="P9" i="116"/>
  <c r="H9" i="39" s="1"/>
  <c r="AB9" i="39" s="1"/>
  <c r="P150" i="134"/>
  <c r="Q150" i="39" s="1"/>
  <c r="P139" i="134"/>
  <c r="Q139" i="39" s="1"/>
  <c r="O109" i="150" s="1"/>
  <c r="P53" i="134"/>
  <c r="Q53" i="39" s="1"/>
  <c r="O23" i="150" s="1"/>
  <c r="P151" i="135"/>
  <c r="R151" i="39" s="1"/>
  <c r="P65" i="135"/>
  <c r="R65" i="39" s="1"/>
  <c r="P35" i="150" s="1"/>
  <c r="P97" i="135"/>
  <c r="R97" i="39" s="1"/>
  <c r="P67" i="150" s="1"/>
  <c r="P40" i="120"/>
  <c r="I40" i="39" s="1"/>
  <c r="G10" i="150" s="1"/>
  <c r="P130" i="120"/>
  <c r="I130" i="39" s="1"/>
  <c r="G100" i="150" s="1"/>
  <c r="P110" i="120"/>
  <c r="I110" i="39" s="1"/>
  <c r="G80" i="150" s="1"/>
  <c r="P165" i="93"/>
  <c r="P164" i="93"/>
  <c r="P76" i="93"/>
  <c r="G76" i="39" s="1"/>
  <c r="E46" i="150" s="1"/>
  <c r="P76" i="105"/>
  <c r="E76" i="39" s="1"/>
  <c r="P98" i="105"/>
  <c r="E98" i="39" s="1"/>
  <c r="P137" i="105"/>
  <c r="E137" i="39" s="1"/>
  <c r="P137" i="122"/>
  <c r="N137" i="39" s="1"/>
  <c r="L107" i="150" s="1"/>
  <c r="P183" i="122"/>
  <c r="P145" i="116"/>
  <c r="H145" i="39" s="1"/>
  <c r="F115" i="150" s="1"/>
  <c r="P21" i="116"/>
  <c r="H21" i="39" s="1"/>
  <c r="W21" i="39" s="1"/>
  <c r="P71" i="116"/>
  <c r="H71" i="39" s="1"/>
  <c r="F41" i="150" s="1"/>
  <c r="P70" i="134"/>
  <c r="Q70" i="39" s="1"/>
  <c r="O40" i="150" s="1"/>
  <c r="P74" i="134"/>
  <c r="Q74" i="39" s="1"/>
  <c r="O44" i="150" s="1"/>
  <c r="P40" i="134"/>
  <c r="Q40" i="39" s="1"/>
  <c r="O10" i="150" s="1"/>
  <c r="P47" i="135"/>
  <c r="R47" i="39" s="1"/>
  <c r="P17" i="150" s="1"/>
  <c r="P50" i="135"/>
  <c r="R50" i="39" s="1"/>
  <c r="P20" i="150" s="1"/>
  <c r="P134" i="120"/>
  <c r="I134" i="39" s="1"/>
  <c r="G104" i="150" s="1"/>
  <c r="P189" i="120"/>
  <c r="P115" i="120"/>
  <c r="I115" i="39" s="1"/>
  <c r="G85" i="150" s="1"/>
  <c r="P151" i="93"/>
  <c r="G151" i="39" s="1"/>
  <c r="P167" i="93"/>
  <c r="P72" i="93"/>
  <c r="G72" i="39" s="1"/>
  <c r="E42" i="150" s="1"/>
  <c r="P58" i="105"/>
  <c r="E58" i="39" s="1"/>
  <c r="P126" i="105"/>
  <c r="E126" i="39" s="1"/>
  <c r="P77" i="105"/>
  <c r="E77" i="39" s="1"/>
  <c r="P136" i="122"/>
  <c r="N136" i="39" s="1"/>
  <c r="L106" i="150" s="1"/>
  <c r="P146" i="122"/>
  <c r="N146" i="39" s="1"/>
  <c r="L116" i="150" s="1"/>
  <c r="P23" i="122"/>
  <c r="N23" i="39" s="1"/>
  <c r="P75" i="96"/>
  <c r="L75" i="39" s="1"/>
  <c r="J45" i="150" s="1"/>
  <c r="P53" i="96"/>
  <c r="L53" i="39" s="1"/>
  <c r="J23" i="150" s="1"/>
  <c r="P41" i="116"/>
  <c r="H41" i="39" s="1"/>
  <c r="F11" i="150" s="1"/>
  <c r="P72" i="116"/>
  <c r="H72" i="39" s="1"/>
  <c r="F42" i="150" s="1"/>
  <c r="P138" i="94"/>
  <c r="J138" i="39" s="1"/>
  <c r="H108" i="150" s="1"/>
  <c r="P76" i="94"/>
  <c r="J76" i="39" s="1"/>
  <c r="H46" i="150" s="1"/>
  <c r="P67" i="134"/>
  <c r="Q67" i="39" s="1"/>
  <c r="O37" i="150" s="1"/>
  <c r="P66" i="134"/>
  <c r="Q66" i="39" s="1"/>
  <c r="O36" i="150" s="1"/>
  <c r="P117" i="134"/>
  <c r="Q117" i="39" s="1"/>
  <c r="O87" i="150" s="1"/>
  <c r="P166" i="111"/>
  <c r="P135" i="111"/>
  <c r="F135" i="39" s="1"/>
  <c r="D105" i="150" s="1"/>
  <c r="P169" i="111"/>
  <c r="P16" i="135"/>
  <c r="R16" i="39" s="1"/>
  <c r="P145" i="135"/>
  <c r="R145" i="39" s="1"/>
  <c r="P115" i="150" s="1"/>
  <c r="P131" i="120"/>
  <c r="I131" i="39" s="1"/>
  <c r="G101" i="150" s="1"/>
  <c r="P105" i="120"/>
  <c r="I105" i="39" s="1"/>
  <c r="G75" i="150" s="1"/>
  <c r="P53" i="120"/>
  <c r="I53" i="39" s="1"/>
  <c r="G23" i="150" s="1"/>
  <c r="P121" i="93"/>
  <c r="G121" i="39" s="1"/>
  <c r="E91" i="150" s="1"/>
  <c r="P188" i="93"/>
  <c r="P193" i="121"/>
  <c r="P31" i="105"/>
  <c r="E31" i="39" s="1"/>
  <c r="P160" i="105"/>
  <c r="P8" i="105"/>
  <c r="E8" i="39" s="1"/>
  <c r="P6" i="122"/>
  <c r="N6" i="39" s="1"/>
  <c r="P72" i="122"/>
  <c r="N72" i="39" s="1"/>
  <c r="L42" i="150" s="1"/>
  <c r="P181" i="122"/>
  <c r="P52" i="96"/>
  <c r="L52" i="39" s="1"/>
  <c r="J22" i="150" s="1"/>
  <c r="P114" i="96"/>
  <c r="L114" i="39" s="1"/>
  <c r="J84" i="150" s="1"/>
  <c r="P119" i="96"/>
  <c r="L119" i="39" s="1"/>
  <c r="J89" i="150" s="1"/>
  <c r="P182" i="116"/>
  <c r="P48" i="116"/>
  <c r="H48" i="39" s="1"/>
  <c r="F18" i="150" s="1"/>
  <c r="P62" i="116"/>
  <c r="H62" i="39" s="1"/>
  <c r="F32" i="150" s="1"/>
  <c r="P112" i="94"/>
  <c r="J112" i="39" s="1"/>
  <c r="H82" i="150" s="1"/>
  <c r="P105" i="94"/>
  <c r="J105" i="39" s="1"/>
  <c r="H75" i="150" s="1"/>
  <c r="P133" i="134"/>
  <c r="Q133" i="39" s="1"/>
  <c r="O103" i="150" s="1"/>
  <c r="P152" i="134"/>
  <c r="Q152" i="39" s="1"/>
  <c r="P110" i="134"/>
  <c r="Q110" i="39" s="1"/>
  <c r="O80" i="150" s="1"/>
  <c r="P85" i="111"/>
  <c r="F85" i="39" s="1"/>
  <c r="D55" i="150" s="1"/>
  <c r="P39" i="111"/>
  <c r="F39" i="39" s="1"/>
  <c r="D9" i="150" s="1"/>
  <c r="P116" i="111"/>
  <c r="F116" i="39" s="1"/>
  <c r="D86" i="150" s="1"/>
  <c r="P105" i="135"/>
  <c r="R105" i="39" s="1"/>
  <c r="P75" i="150" s="1"/>
  <c r="P134" i="135"/>
  <c r="R134" i="39" s="1"/>
  <c r="P104" i="150" s="1"/>
  <c r="P188" i="120"/>
  <c r="P10" i="120"/>
  <c r="I10" i="39" s="1"/>
  <c r="P114" i="120"/>
  <c r="I114" i="39" s="1"/>
  <c r="G84" i="150" s="1"/>
  <c r="P171" i="93"/>
  <c r="P81" i="93"/>
  <c r="G81" i="39" s="1"/>
  <c r="E51" i="150" s="1"/>
  <c r="P69" i="93"/>
  <c r="G69" i="39" s="1"/>
  <c r="E39" i="150" s="1"/>
  <c r="P50" i="121"/>
  <c r="M50" i="39" s="1"/>
  <c r="K20" i="150" s="1"/>
  <c r="P7" i="121"/>
  <c r="M7" i="39" s="1"/>
  <c r="P178" i="121"/>
  <c r="C113" i="150"/>
  <c r="AB22" i="39"/>
  <c r="X22" i="39"/>
  <c r="W22" i="39"/>
  <c r="C31" i="150"/>
  <c r="P87" i="135"/>
  <c r="R87" i="39" s="1"/>
  <c r="P57" i="150" s="1"/>
  <c r="P110" i="135"/>
  <c r="R110" i="39" s="1"/>
  <c r="P80" i="150" s="1"/>
  <c r="C43" i="150"/>
  <c r="C18" i="150"/>
  <c r="C71" i="150"/>
  <c r="P11" i="122"/>
  <c r="N11" i="39" s="1"/>
  <c r="P157" i="122"/>
  <c r="P166" i="122"/>
  <c r="P37" i="116"/>
  <c r="H37" i="39" s="1"/>
  <c r="F7" i="150" s="1"/>
  <c r="P118" i="116"/>
  <c r="H118" i="39" s="1"/>
  <c r="F88" i="150" s="1"/>
  <c r="P12" i="116"/>
  <c r="H12" i="39" s="1"/>
  <c r="P148" i="135"/>
  <c r="R148" i="39" s="1"/>
  <c r="P84" i="135"/>
  <c r="R84" i="39" s="1"/>
  <c r="P54" i="150" s="1"/>
  <c r="P12" i="135"/>
  <c r="R12" i="39" s="1"/>
  <c r="P68" i="120"/>
  <c r="I68" i="39" s="1"/>
  <c r="G38" i="150" s="1"/>
  <c r="P182" i="120"/>
  <c r="C51" i="150"/>
  <c r="C59" i="150"/>
  <c r="B18" i="149"/>
  <c r="R16" i="150"/>
  <c r="P150" i="122"/>
  <c r="N150" i="39" s="1"/>
  <c r="P97" i="122"/>
  <c r="N97" i="39" s="1"/>
  <c r="L67" i="150" s="1"/>
  <c r="P120" i="122"/>
  <c r="N120" i="39" s="1"/>
  <c r="L90" i="150" s="1"/>
  <c r="P111" i="116"/>
  <c r="H111" i="39" s="1"/>
  <c r="F81" i="150" s="1"/>
  <c r="P17" i="116"/>
  <c r="H17" i="39" s="1"/>
  <c r="P165" i="116"/>
  <c r="P8" i="134"/>
  <c r="Q8" i="39" s="1"/>
  <c r="P77" i="134"/>
  <c r="Q77" i="39" s="1"/>
  <c r="O47" i="150" s="1"/>
  <c r="P116" i="135"/>
  <c r="R116" i="39" s="1"/>
  <c r="P86" i="150" s="1"/>
  <c r="P45" i="135"/>
  <c r="R45" i="39" s="1"/>
  <c r="P15" i="150" s="1"/>
  <c r="P148" i="120"/>
  <c r="I148" i="39" s="1"/>
  <c r="P69" i="120"/>
  <c r="I69" i="39" s="1"/>
  <c r="G39" i="150" s="1"/>
  <c r="P11" i="120"/>
  <c r="I11" i="39" s="1"/>
  <c r="P88" i="105"/>
  <c r="E88" i="39" s="1"/>
  <c r="P122" i="105"/>
  <c r="E122" i="39" s="1"/>
  <c r="P171" i="105"/>
  <c r="P32" i="122"/>
  <c r="N32" i="39" s="1"/>
  <c r="P8" i="122"/>
  <c r="N8" i="39" s="1"/>
  <c r="P56" i="122"/>
  <c r="N56" i="39" s="1"/>
  <c r="L26" i="150" s="1"/>
  <c r="P172" i="116"/>
  <c r="P89" i="116"/>
  <c r="H89" i="39" s="1"/>
  <c r="F59" i="150" s="1"/>
  <c r="P43" i="116"/>
  <c r="H43" i="39" s="1"/>
  <c r="F13" i="150" s="1"/>
  <c r="P35" i="134"/>
  <c r="Q35" i="39" s="1"/>
  <c r="P100" i="134"/>
  <c r="Q100" i="39" s="1"/>
  <c r="O70" i="150" s="1"/>
  <c r="P103" i="134"/>
  <c r="Q103" i="39" s="1"/>
  <c r="O73" i="150" s="1"/>
  <c r="P150" i="135"/>
  <c r="R150" i="39" s="1"/>
  <c r="P130" i="135"/>
  <c r="R130" i="39" s="1"/>
  <c r="P100" i="150" s="1"/>
  <c r="P144" i="135"/>
  <c r="R144" i="39" s="1"/>
  <c r="P114" i="150" s="1"/>
  <c r="P46" i="120"/>
  <c r="I46" i="39" s="1"/>
  <c r="P16" i="120"/>
  <c r="I16" i="39" s="1"/>
  <c r="P173" i="93"/>
  <c r="P99" i="93"/>
  <c r="G99" i="39" s="1"/>
  <c r="E69" i="150" s="1"/>
  <c r="P82" i="93"/>
  <c r="G82" i="39" s="1"/>
  <c r="E52" i="150" s="1"/>
  <c r="P118" i="105"/>
  <c r="E118" i="39" s="1"/>
  <c r="P87" i="105"/>
  <c r="E87" i="39" s="1"/>
  <c r="P42" i="122"/>
  <c r="N42" i="39" s="1"/>
  <c r="L12" i="150" s="1"/>
  <c r="P65" i="122"/>
  <c r="N65" i="39" s="1"/>
  <c r="L35" i="150" s="1"/>
  <c r="P87" i="122"/>
  <c r="N87" i="39" s="1"/>
  <c r="L57" i="150" s="1"/>
  <c r="P140" i="116"/>
  <c r="H140" i="39" s="1"/>
  <c r="F110" i="150" s="1"/>
  <c r="P98" i="116"/>
  <c r="H98" i="39" s="1"/>
  <c r="F68" i="150" s="1"/>
  <c r="P127" i="116"/>
  <c r="H127" i="39" s="1"/>
  <c r="F97" i="150" s="1"/>
  <c r="P159" i="134"/>
  <c r="P136" i="134"/>
  <c r="Q136" i="39" s="1"/>
  <c r="O106" i="150" s="1"/>
  <c r="P82" i="135"/>
  <c r="R82" i="39" s="1"/>
  <c r="P52" i="150" s="1"/>
  <c r="P41" i="135"/>
  <c r="R41" i="39" s="1"/>
  <c r="P11" i="150" s="1"/>
  <c r="P147" i="120"/>
  <c r="I147" i="39" s="1"/>
  <c r="P83" i="120"/>
  <c r="I83" i="39" s="1"/>
  <c r="G53" i="150" s="1"/>
  <c r="P58" i="120"/>
  <c r="I58" i="39" s="1"/>
  <c r="G28" i="150" s="1"/>
  <c r="P110" i="93"/>
  <c r="G110" i="39" s="1"/>
  <c r="E80" i="150" s="1"/>
  <c r="P103" i="93"/>
  <c r="G103" i="39" s="1"/>
  <c r="E73" i="150" s="1"/>
  <c r="P170" i="93"/>
  <c r="P130" i="105"/>
  <c r="E130" i="39" s="1"/>
  <c r="P124" i="105"/>
  <c r="E124" i="39" s="1"/>
  <c r="P138" i="122"/>
  <c r="N138" i="39" s="1"/>
  <c r="L108" i="150" s="1"/>
  <c r="P46" i="122"/>
  <c r="N46" i="39" s="1"/>
  <c r="P112" i="122"/>
  <c r="N112" i="39" s="1"/>
  <c r="L82" i="150" s="1"/>
  <c r="P144" i="116"/>
  <c r="H144" i="39" s="1"/>
  <c r="F114" i="150" s="1"/>
  <c r="P46" i="116"/>
  <c r="H46" i="39" s="1"/>
  <c r="P66" i="116"/>
  <c r="H66" i="39" s="1"/>
  <c r="F36" i="150" s="1"/>
  <c r="P148" i="94"/>
  <c r="J148" i="39" s="1"/>
  <c r="P7" i="94"/>
  <c r="J7" i="39" s="1"/>
  <c r="P6" i="134"/>
  <c r="Q6" i="39" s="1"/>
  <c r="P12" i="134"/>
  <c r="Q12" i="39" s="1"/>
  <c r="P159" i="111"/>
  <c r="P88" i="111"/>
  <c r="F88" i="39" s="1"/>
  <c r="D58" i="150" s="1"/>
  <c r="P53" i="111"/>
  <c r="F53" i="39" s="1"/>
  <c r="D23" i="150" s="1"/>
  <c r="P54" i="135"/>
  <c r="R54" i="39" s="1"/>
  <c r="P24" i="150" s="1"/>
  <c r="P95" i="135"/>
  <c r="R95" i="39" s="1"/>
  <c r="P65" i="150" s="1"/>
  <c r="P141" i="120"/>
  <c r="I141" i="39" s="1"/>
  <c r="G111" i="150" s="1"/>
  <c r="P152" i="120"/>
  <c r="I152" i="39" s="1"/>
  <c r="P41" i="120"/>
  <c r="I41" i="39" s="1"/>
  <c r="G11" i="150" s="1"/>
  <c r="P46" i="93"/>
  <c r="G46" i="39" s="1"/>
  <c r="P157" i="93"/>
  <c r="P139" i="93"/>
  <c r="G139" i="39" s="1"/>
  <c r="E109" i="150" s="1"/>
  <c r="P120" i="105"/>
  <c r="E120" i="39" s="1"/>
  <c r="P128" i="105"/>
  <c r="E128" i="39" s="1"/>
  <c r="P99" i="105"/>
  <c r="E99" i="39" s="1"/>
  <c r="P75" i="122"/>
  <c r="N75" i="39" s="1"/>
  <c r="L45" i="150" s="1"/>
  <c r="P15" i="122"/>
  <c r="N15" i="39" s="1"/>
  <c r="P86" i="122"/>
  <c r="N86" i="39" s="1"/>
  <c r="L56" i="150" s="1"/>
  <c r="P81" i="96"/>
  <c r="L81" i="39" s="1"/>
  <c r="J51" i="150" s="1"/>
  <c r="P57" i="96"/>
  <c r="L57" i="39" s="1"/>
  <c r="J27" i="150" s="1"/>
  <c r="P179" i="96"/>
  <c r="P168" i="116"/>
  <c r="P152" i="116"/>
  <c r="H152" i="39" s="1"/>
  <c r="P70" i="116"/>
  <c r="H70" i="39" s="1"/>
  <c r="F40" i="150" s="1"/>
  <c r="P53" i="94"/>
  <c r="J53" i="39" s="1"/>
  <c r="H23" i="150" s="1"/>
  <c r="P88" i="94"/>
  <c r="J88" i="39" s="1"/>
  <c r="H58" i="150" s="1"/>
  <c r="P47" i="94"/>
  <c r="J47" i="39" s="1"/>
  <c r="H17" i="150" s="1"/>
  <c r="P28" i="134"/>
  <c r="Q28" i="39" s="1"/>
  <c r="P52" i="134"/>
  <c r="Q52" i="39" s="1"/>
  <c r="O22" i="150" s="1"/>
  <c r="P119" i="134"/>
  <c r="Q119" i="39" s="1"/>
  <c r="O89" i="150" s="1"/>
  <c r="P63" i="111"/>
  <c r="F63" i="39" s="1"/>
  <c r="D33" i="150" s="1"/>
  <c r="P74" i="111"/>
  <c r="F74" i="39" s="1"/>
  <c r="D44" i="150" s="1"/>
  <c r="P67" i="111"/>
  <c r="F67" i="39" s="1"/>
  <c r="D37" i="150" s="1"/>
  <c r="P149" i="135"/>
  <c r="R149" i="39" s="1"/>
  <c r="P142" i="135"/>
  <c r="R142" i="39" s="1"/>
  <c r="P112" i="150" s="1"/>
  <c r="P11" i="135"/>
  <c r="R11" i="39" s="1"/>
  <c r="P6" i="120"/>
  <c r="I6" i="39" s="1"/>
  <c r="P14" i="120"/>
  <c r="I14" i="39" s="1"/>
  <c r="P113" i="120"/>
  <c r="I113" i="39" s="1"/>
  <c r="G83" i="150" s="1"/>
  <c r="P174" i="93"/>
  <c r="P88" i="93"/>
  <c r="G88" i="39" s="1"/>
  <c r="E58" i="150" s="1"/>
  <c r="P27" i="93"/>
  <c r="G27" i="39" s="1"/>
  <c r="AB27" i="39" s="1"/>
  <c r="P105" i="121"/>
  <c r="M105" i="39" s="1"/>
  <c r="K75" i="150" s="1"/>
  <c r="P123" i="121"/>
  <c r="M123" i="39" s="1"/>
  <c r="K93" i="150" s="1"/>
  <c r="P92" i="121"/>
  <c r="M92" i="39" s="1"/>
  <c r="K62" i="150" s="1"/>
  <c r="C13" i="150"/>
  <c r="C54" i="150"/>
  <c r="C44" i="150"/>
  <c r="P26" i="135"/>
  <c r="R26" i="39" s="1"/>
  <c r="P69" i="135"/>
  <c r="R69" i="39" s="1"/>
  <c r="P39" i="150" s="1"/>
  <c r="P63" i="135"/>
  <c r="R63" i="39" s="1"/>
  <c r="P33" i="150" s="1"/>
  <c r="C80" i="150"/>
  <c r="C116" i="150"/>
  <c r="P41" i="122"/>
  <c r="N41" i="39" s="1"/>
  <c r="L11" i="150" s="1"/>
  <c r="P160" i="122"/>
  <c r="P48" i="122"/>
  <c r="N48" i="39" s="1"/>
  <c r="L18" i="150" s="1"/>
  <c r="P28" i="116"/>
  <c r="H28" i="39" s="1"/>
  <c r="P93" i="116"/>
  <c r="H93" i="39" s="1"/>
  <c r="F63" i="150" s="1"/>
  <c r="P10" i="116"/>
  <c r="H10" i="39" s="1"/>
  <c r="P152" i="135"/>
  <c r="R152" i="39" s="1"/>
  <c r="P56" i="135"/>
  <c r="R56" i="39" s="1"/>
  <c r="P26" i="150" s="1"/>
  <c r="P35" i="120"/>
  <c r="I35" i="39" s="1"/>
  <c r="P174" i="120"/>
  <c r="P73" i="120"/>
  <c r="I73" i="39" s="1"/>
  <c r="G43" i="150" s="1"/>
  <c r="C77" i="150"/>
  <c r="AB107" i="39"/>
  <c r="W107" i="39"/>
  <c r="X107" i="39"/>
  <c r="C12" i="150"/>
  <c r="P20" i="122"/>
  <c r="N20" i="39" s="1"/>
  <c r="P94" i="122"/>
  <c r="N94" i="39" s="1"/>
  <c r="L64" i="150" s="1"/>
  <c r="P128" i="122"/>
  <c r="N128" i="39" s="1"/>
  <c r="L98" i="150" s="1"/>
  <c r="P174" i="116"/>
  <c r="P49" i="116"/>
  <c r="H49" i="39" s="1"/>
  <c r="F19" i="150" s="1"/>
  <c r="P121" i="116"/>
  <c r="H121" i="39" s="1"/>
  <c r="F91" i="150" s="1"/>
  <c r="P60" i="134"/>
  <c r="Q60" i="39" s="1"/>
  <c r="O30" i="150" s="1"/>
  <c r="P29" i="135"/>
  <c r="R29" i="39" s="1"/>
  <c r="P23" i="135"/>
  <c r="R23" i="39" s="1"/>
  <c r="P44" i="120"/>
  <c r="I44" i="39" s="1"/>
  <c r="G14" i="150" s="1"/>
  <c r="P45" i="120"/>
  <c r="I45" i="39" s="1"/>
  <c r="G15" i="150" s="1"/>
  <c r="P85" i="120"/>
  <c r="I85" i="39" s="1"/>
  <c r="G55" i="150" s="1"/>
  <c r="C34" i="150"/>
  <c r="P70" i="105"/>
  <c r="E70" i="39" s="1"/>
  <c r="P186" i="105"/>
  <c r="P151" i="122"/>
  <c r="N151" i="39" s="1"/>
  <c r="P159" i="122"/>
  <c r="P60" i="122"/>
  <c r="N60" i="39" s="1"/>
  <c r="L30" i="150" s="1"/>
  <c r="P27" i="116"/>
  <c r="H27" i="39" s="1"/>
  <c r="P88" i="116"/>
  <c r="H88" i="39" s="1"/>
  <c r="F58" i="150" s="1"/>
  <c r="P103" i="116"/>
  <c r="H103" i="39" s="1"/>
  <c r="F73" i="150" s="1"/>
  <c r="P82" i="134"/>
  <c r="Q82" i="39" s="1"/>
  <c r="O52" i="150" s="1"/>
  <c r="P95" i="134"/>
  <c r="Q95" i="39" s="1"/>
  <c r="O65" i="150" s="1"/>
  <c r="P104" i="135"/>
  <c r="R104" i="39" s="1"/>
  <c r="P74" i="150" s="1"/>
  <c r="P79" i="135"/>
  <c r="R79" i="39" s="1"/>
  <c r="P49" i="150" s="1"/>
  <c r="P187" i="120"/>
  <c r="P8" i="120"/>
  <c r="I8" i="39" s="1"/>
  <c r="P125" i="120"/>
  <c r="I125" i="39" s="1"/>
  <c r="G95" i="150" s="1"/>
  <c r="P106" i="105"/>
  <c r="E106" i="39" s="1"/>
  <c r="P179" i="105"/>
  <c r="P183" i="105"/>
  <c r="P24" i="122"/>
  <c r="N24" i="39" s="1"/>
  <c r="P78" i="122"/>
  <c r="N78" i="39" s="1"/>
  <c r="L48" i="150" s="1"/>
  <c r="P125" i="122"/>
  <c r="N125" i="39" s="1"/>
  <c r="L95" i="150" s="1"/>
  <c r="P115" i="116"/>
  <c r="H115" i="39" s="1"/>
  <c r="F85" i="150" s="1"/>
  <c r="P191" i="116"/>
  <c r="P170" i="134"/>
  <c r="P157" i="134"/>
  <c r="P158" i="134"/>
  <c r="P17" i="135"/>
  <c r="R17" i="39" s="1"/>
  <c r="P66" i="135"/>
  <c r="R66" i="39" s="1"/>
  <c r="P36" i="150" s="1"/>
  <c r="P136" i="120"/>
  <c r="I136" i="39" s="1"/>
  <c r="G106" i="150" s="1"/>
  <c r="P168" i="120"/>
  <c r="P120" i="120"/>
  <c r="I120" i="39" s="1"/>
  <c r="G90" i="150" s="1"/>
  <c r="P56" i="93"/>
  <c r="G56" i="39" s="1"/>
  <c r="E26" i="150" s="1"/>
  <c r="P152" i="93"/>
  <c r="G152" i="39" s="1"/>
  <c r="P118" i="93"/>
  <c r="G118" i="39" s="1"/>
  <c r="E88" i="150" s="1"/>
  <c r="P82" i="105"/>
  <c r="E82" i="39" s="1"/>
  <c r="P166" i="105"/>
  <c r="P164" i="105"/>
  <c r="P33" i="122"/>
  <c r="N33" i="39" s="1"/>
  <c r="P43" i="122"/>
  <c r="N43" i="39" s="1"/>
  <c r="L13" i="150" s="1"/>
  <c r="P139" i="122"/>
  <c r="N139" i="39" s="1"/>
  <c r="L109" i="150" s="1"/>
  <c r="P36" i="116"/>
  <c r="H36" i="39" s="1"/>
  <c r="F6" i="150" s="1"/>
  <c r="P56" i="116"/>
  <c r="H56" i="39" s="1"/>
  <c r="F26" i="150" s="1"/>
  <c r="P8" i="116"/>
  <c r="H8" i="39" s="1"/>
  <c r="P58" i="94"/>
  <c r="J58" i="39" s="1"/>
  <c r="H28" i="150" s="1"/>
  <c r="P99" i="94"/>
  <c r="J99" i="39" s="1"/>
  <c r="H69" i="150" s="1"/>
  <c r="P65" i="134"/>
  <c r="Q65" i="39" s="1"/>
  <c r="O35" i="150" s="1"/>
  <c r="P58" i="134"/>
  <c r="Q58" i="39" s="1"/>
  <c r="O28" i="150" s="1"/>
  <c r="P93" i="135"/>
  <c r="R93" i="39" s="1"/>
  <c r="P63" i="150" s="1"/>
  <c r="P101" i="135"/>
  <c r="R101" i="39" s="1"/>
  <c r="P71" i="150" s="1"/>
  <c r="P151" i="120"/>
  <c r="I151" i="39" s="1"/>
  <c r="P65" i="120"/>
  <c r="I65" i="39" s="1"/>
  <c r="G35" i="150" s="1"/>
  <c r="P140" i="120"/>
  <c r="I140" i="39" s="1"/>
  <c r="G110" i="150" s="1"/>
  <c r="P26" i="93"/>
  <c r="G26" i="39" s="1"/>
  <c r="P109" i="93"/>
  <c r="G109" i="39" s="1"/>
  <c r="E79" i="150" s="1"/>
  <c r="P16" i="93"/>
  <c r="G16" i="39" s="1"/>
  <c r="P114" i="105"/>
  <c r="E114" i="39" s="1"/>
  <c r="P163" i="105"/>
  <c r="P162" i="105"/>
  <c r="P149" i="122"/>
  <c r="N149" i="39" s="1"/>
  <c r="P115" i="122"/>
  <c r="N115" i="39" s="1"/>
  <c r="L85" i="150" s="1"/>
  <c r="P165" i="122"/>
  <c r="P34" i="96"/>
  <c r="L34" i="39" s="1"/>
  <c r="P90" i="96"/>
  <c r="L90" i="39" s="1"/>
  <c r="J60" i="150" s="1"/>
  <c r="P94" i="96"/>
  <c r="L94" i="39" s="1"/>
  <c r="J64" i="150" s="1"/>
  <c r="P143" i="116"/>
  <c r="H143" i="39" s="1"/>
  <c r="F113" i="150" s="1"/>
  <c r="P106" i="116"/>
  <c r="H106" i="39" s="1"/>
  <c r="F76" i="150" s="1"/>
  <c r="P124" i="116"/>
  <c r="H124" i="39" s="1"/>
  <c r="F94" i="150" s="1"/>
  <c r="P36" i="94"/>
  <c r="J36" i="39" s="1"/>
  <c r="H6" i="150" s="1"/>
  <c r="P133" i="94"/>
  <c r="J133" i="39" s="1"/>
  <c r="H103" i="150" s="1"/>
  <c r="P51" i="134"/>
  <c r="Q51" i="39" s="1"/>
  <c r="O21" i="150" s="1"/>
  <c r="P75" i="134"/>
  <c r="Q75" i="39" s="1"/>
  <c r="O45" i="150" s="1"/>
  <c r="P125" i="111"/>
  <c r="F125" i="39" s="1"/>
  <c r="D95" i="150" s="1"/>
  <c r="P11" i="111"/>
  <c r="F11" i="39" s="1"/>
  <c r="P40" i="111"/>
  <c r="F40" i="39" s="1"/>
  <c r="D10" i="150" s="1"/>
  <c r="P98" i="135"/>
  <c r="R98" i="39" s="1"/>
  <c r="P68" i="150" s="1"/>
  <c r="P8" i="135"/>
  <c r="R8" i="39" s="1"/>
  <c r="P28" i="120"/>
  <c r="I28" i="39" s="1"/>
  <c r="P99" i="120"/>
  <c r="I99" i="39" s="1"/>
  <c r="G69" i="150" s="1"/>
  <c r="P80" i="120"/>
  <c r="I80" i="39" s="1"/>
  <c r="G50" i="150" s="1"/>
  <c r="P126" i="93"/>
  <c r="G126" i="39" s="1"/>
  <c r="E96" i="150" s="1"/>
  <c r="P145" i="93"/>
  <c r="G145" i="39" s="1"/>
  <c r="E115" i="150" s="1"/>
  <c r="P182" i="93"/>
  <c r="P25" i="121"/>
  <c r="M25" i="39" s="1"/>
  <c r="P47" i="121"/>
  <c r="M47" i="39" s="1"/>
  <c r="K17" i="150" s="1"/>
  <c r="P38" i="121"/>
  <c r="M38" i="39" s="1"/>
  <c r="K8" i="150" s="1"/>
  <c r="P29" i="105"/>
  <c r="E29" i="39" s="1"/>
  <c r="P44" i="105"/>
  <c r="E44" i="39" s="1"/>
  <c r="P104" i="105"/>
  <c r="E104" i="39" s="1"/>
  <c r="P44" i="122"/>
  <c r="N44" i="39" s="1"/>
  <c r="L14" i="150" s="1"/>
  <c r="P96" i="122"/>
  <c r="N96" i="39" s="1"/>
  <c r="L66" i="150" s="1"/>
  <c r="P122" i="122"/>
  <c r="N122" i="39" s="1"/>
  <c r="L92" i="150" s="1"/>
  <c r="P161" i="96"/>
  <c r="P93" i="96"/>
  <c r="L93" i="39" s="1"/>
  <c r="J63" i="150" s="1"/>
  <c r="B17" i="149"/>
  <c r="Q16" i="150"/>
  <c r="P187" i="116"/>
  <c r="P123" i="116"/>
  <c r="H123" i="39" s="1"/>
  <c r="F93" i="150" s="1"/>
  <c r="P150" i="116"/>
  <c r="H150" i="39" s="1"/>
  <c r="AB150" i="39" s="1"/>
  <c r="P85" i="94"/>
  <c r="J85" i="39" s="1"/>
  <c r="H55" i="150" s="1"/>
  <c r="P41" i="94"/>
  <c r="J41" i="39" s="1"/>
  <c r="H11" i="150" s="1"/>
  <c r="P63" i="94"/>
  <c r="J63" i="39" s="1"/>
  <c r="H33" i="150" s="1"/>
  <c r="P17" i="134"/>
  <c r="Q17" i="39" s="1"/>
  <c r="P47" i="134"/>
  <c r="Q47" i="39" s="1"/>
  <c r="O17" i="150" s="1"/>
  <c r="P76" i="134"/>
  <c r="Q76" i="39" s="1"/>
  <c r="O46" i="150" s="1"/>
  <c r="P141" i="111"/>
  <c r="F141" i="39" s="1"/>
  <c r="D111" i="150" s="1"/>
  <c r="P75" i="111"/>
  <c r="F75" i="39" s="1"/>
  <c r="D45" i="150" s="1"/>
  <c r="P34" i="111"/>
  <c r="F34" i="39" s="1"/>
  <c r="P33" i="135"/>
  <c r="R33" i="39" s="1"/>
  <c r="P89" i="135"/>
  <c r="R89" i="39" s="1"/>
  <c r="P59" i="150" s="1"/>
  <c r="P92" i="135"/>
  <c r="R92" i="39" s="1"/>
  <c r="P62" i="150" s="1"/>
  <c r="P7" i="120"/>
  <c r="I7" i="39" s="1"/>
  <c r="P133" i="120"/>
  <c r="I133" i="39" s="1"/>
  <c r="G103" i="150" s="1"/>
  <c r="P41" i="93"/>
  <c r="G41" i="39" s="1"/>
  <c r="E11" i="150" s="1"/>
  <c r="P185" i="93"/>
  <c r="P140" i="93"/>
  <c r="G140" i="39" s="1"/>
  <c r="E110" i="150" s="1"/>
  <c r="P159" i="121"/>
  <c r="P54" i="121"/>
  <c r="M54" i="39" s="1"/>
  <c r="K24" i="150" s="1"/>
  <c r="P62" i="121"/>
  <c r="M62" i="39" s="1"/>
  <c r="K32" i="150" s="1"/>
  <c r="C97" i="150"/>
  <c r="P20" i="135"/>
  <c r="R20" i="39" s="1"/>
  <c r="P123" i="135"/>
  <c r="R123" i="39" s="1"/>
  <c r="P93" i="150" s="1"/>
  <c r="P39" i="135"/>
  <c r="R39" i="39" s="1"/>
  <c r="P9" i="150" s="1"/>
  <c r="C21" i="150"/>
  <c r="C35" i="150"/>
  <c r="C89" i="150"/>
  <c r="P28" i="122"/>
  <c r="N28" i="39" s="1"/>
  <c r="P106" i="122"/>
  <c r="N106" i="39" s="1"/>
  <c r="L76" i="150" s="1"/>
  <c r="P38" i="122"/>
  <c r="N38" i="39" s="1"/>
  <c r="L8" i="150" s="1"/>
  <c r="P184" i="116"/>
  <c r="P13" i="116"/>
  <c r="H13" i="39" s="1"/>
  <c r="P109" i="116"/>
  <c r="H109" i="39" s="1"/>
  <c r="F79" i="150" s="1"/>
  <c r="P121" i="135"/>
  <c r="R121" i="39" s="1"/>
  <c r="P91" i="150" s="1"/>
  <c r="P143" i="135"/>
  <c r="R143" i="39" s="1"/>
  <c r="P113" i="150" s="1"/>
  <c r="P155" i="120"/>
  <c r="P78" i="120"/>
  <c r="I78" i="39" s="1"/>
  <c r="G48" i="150" s="1"/>
  <c r="P91" i="120"/>
  <c r="I91" i="39" s="1"/>
  <c r="G61" i="150" s="1"/>
  <c r="P184" i="122"/>
  <c r="P12" i="122"/>
  <c r="N12" i="39" s="1"/>
  <c r="P21" i="122"/>
  <c r="N21" i="39" s="1"/>
  <c r="P160" i="116"/>
  <c r="P99" i="116"/>
  <c r="H99" i="39" s="1"/>
  <c r="F69" i="150" s="1"/>
  <c r="P60" i="116"/>
  <c r="H60" i="39" s="1"/>
  <c r="F30" i="150" s="1"/>
  <c r="O16" i="150"/>
  <c r="P103" i="135"/>
  <c r="R103" i="39" s="1"/>
  <c r="P73" i="150" s="1"/>
  <c r="P90" i="135"/>
  <c r="R90" i="39" s="1"/>
  <c r="P60" i="150" s="1"/>
  <c r="P30" i="120"/>
  <c r="I30" i="39" s="1"/>
  <c r="P21" i="120"/>
  <c r="I21" i="39" s="1"/>
  <c r="P56" i="120"/>
  <c r="I56" i="39" s="1"/>
  <c r="G26" i="150" s="1"/>
  <c r="P148" i="122"/>
  <c r="N148" i="39" s="1"/>
  <c r="P76" i="122"/>
  <c r="N76" i="39" s="1"/>
  <c r="L46" i="150" s="1"/>
  <c r="P118" i="122"/>
  <c r="N118" i="39" s="1"/>
  <c r="L88" i="150" s="1"/>
  <c r="P156" i="116"/>
  <c r="P69" i="116"/>
  <c r="H69" i="39" s="1"/>
  <c r="F39" i="150" s="1"/>
  <c r="P169" i="116"/>
  <c r="P42" i="134"/>
  <c r="Q42" i="39" s="1"/>
  <c r="O12" i="150" s="1"/>
  <c r="P49" i="134"/>
  <c r="Q49" i="39" s="1"/>
  <c r="O19" i="150" s="1"/>
  <c r="P119" i="135"/>
  <c r="R119" i="39" s="1"/>
  <c r="P89" i="150" s="1"/>
  <c r="P125" i="135"/>
  <c r="R125" i="39" s="1"/>
  <c r="P95" i="150" s="1"/>
  <c r="P161" i="120"/>
  <c r="P122" i="120"/>
  <c r="I122" i="39" s="1"/>
  <c r="G92" i="150" s="1"/>
  <c r="P50" i="120"/>
  <c r="I50" i="39" s="1"/>
  <c r="G20" i="150" s="1"/>
  <c r="B9" i="149"/>
  <c r="P147" i="105"/>
  <c r="E147" i="39" s="1"/>
  <c r="P12" i="105"/>
  <c r="E12" i="39" s="1"/>
  <c r="P184" i="105"/>
  <c r="P88" i="122"/>
  <c r="N88" i="39" s="1"/>
  <c r="L58" i="150" s="1"/>
  <c r="P182" i="122"/>
  <c r="P49" i="122"/>
  <c r="N49" i="39" s="1"/>
  <c r="L19" i="150" s="1"/>
  <c r="P133" i="116"/>
  <c r="H133" i="39" s="1"/>
  <c r="F103" i="150" s="1"/>
  <c r="P47" i="116"/>
  <c r="H47" i="39" s="1"/>
  <c r="F17" i="150" s="1"/>
  <c r="P50" i="116"/>
  <c r="H50" i="39" s="1"/>
  <c r="F20" i="150" s="1"/>
  <c r="P146" i="134"/>
  <c r="Q146" i="39" s="1"/>
  <c r="O116" i="150" s="1"/>
  <c r="P44" i="134"/>
  <c r="Q44" i="39" s="1"/>
  <c r="O14" i="150" s="1"/>
  <c r="P77" i="135"/>
  <c r="R77" i="39" s="1"/>
  <c r="P47" i="150" s="1"/>
  <c r="P120" i="135"/>
  <c r="R120" i="39" s="1"/>
  <c r="P90" i="150" s="1"/>
  <c r="P29" i="120"/>
  <c r="I29" i="39" s="1"/>
  <c r="P88" i="120"/>
  <c r="I88" i="39" s="1"/>
  <c r="G58" i="150" s="1"/>
  <c r="P62" i="120"/>
  <c r="I62" i="39" s="1"/>
  <c r="G32" i="150" s="1"/>
  <c r="P63" i="93"/>
  <c r="G63" i="39" s="1"/>
  <c r="E33" i="150" s="1"/>
  <c r="P24" i="93"/>
  <c r="G24" i="39" s="1"/>
  <c r="P40" i="93"/>
  <c r="G40" i="39" s="1"/>
  <c r="E10" i="150" s="1"/>
  <c r="P68" i="105"/>
  <c r="E68" i="39" s="1"/>
  <c r="P52" i="105"/>
  <c r="E52" i="39" s="1"/>
  <c r="P152" i="105"/>
  <c r="E152" i="39" s="1"/>
  <c r="P147" i="122"/>
  <c r="N147" i="39" s="1"/>
  <c r="P179" i="122"/>
  <c r="P84" i="122"/>
  <c r="N84" i="39" s="1"/>
  <c r="L54" i="150" s="1"/>
  <c r="J16" i="150"/>
  <c r="P26" i="116"/>
  <c r="H26" i="39" s="1"/>
  <c r="W26" i="39" s="1"/>
  <c r="P192" i="116"/>
  <c r="P101" i="116"/>
  <c r="H101" i="39" s="1"/>
  <c r="F71" i="150" s="1"/>
  <c r="P98" i="134"/>
  <c r="Q98" i="39" s="1"/>
  <c r="O68" i="150" s="1"/>
  <c r="P125" i="134"/>
  <c r="Q125" i="39" s="1"/>
  <c r="O95" i="150" s="1"/>
  <c r="P57" i="135"/>
  <c r="R57" i="39" s="1"/>
  <c r="P27" i="150" s="1"/>
  <c r="P141" i="135"/>
  <c r="R141" i="39" s="1"/>
  <c r="P111" i="150" s="1"/>
  <c r="P157" i="120"/>
  <c r="P135" i="120"/>
  <c r="I135" i="39" s="1"/>
  <c r="G105" i="150" s="1"/>
  <c r="P77" i="120"/>
  <c r="I77" i="39" s="1"/>
  <c r="G47" i="150" s="1"/>
  <c r="P187" i="93"/>
  <c r="P89" i="93"/>
  <c r="G89" i="39" s="1"/>
  <c r="E59" i="150" s="1"/>
  <c r="P134" i="93"/>
  <c r="G134" i="39" s="1"/>
  <c r="E104" i="150" s="1"/>
  <c r="P75" i="105"/>
  <c r="E75" i="39" s="1"/>
  <c r="P90" i="105"/>
  <c r="E90" i="39" s="1"/>
  <c r="P13" i="105"/>
  <c r="E13" i="39" s="1"/>
  <c r="P7" i="122"/>
  <c r="N7" i="39" s="1"/>
  <c r="P16" i="122"/>
  <c r="N16" i="39" s="1"/>
  <c r="P100" i="122"/>
  <c r="N100" i="39" s="1"/>
  <c r="L70" i="150" s="1"/>
  <c r="P159" i="96"/>
  <c r="P43" i="96"/>
  <c r="L43" i="39" s="1"/>
  <c r="J13" i="150" s="1"/>
  <c r="P125" i="96"/>
  <c r="L125" i="39" s="1"/>
  <c r="J95" i="150" s="1"/>
  <c r="P31" i="116"/>
  <c r="H31" i="39" s="1"/>
  <c r="P18" i="116"/>
  <c r="H18" i="39" s="1"/>
  <c r="P15" i="116"/>
  <c r="H15" i="39" s="1"/>
  <c r="P56" i="94"/>
  <c r="J56" i="39" s="1"/>
  <c r="H26" i="150" s="1"/>
  <c r="P132" i="94"/>
  <c r="J132" i="39" s="1"/>
  <c r="H102" i="150" s="1"/>
  <c r="P83" i="134"/>
  <c r="Q83" i="39" s="1"/>
  <c r="O53" i="150" s="1"/>
  <c r="P123" i="134"/>
  <c r="Q123" i="39" s="1"/>
  <c r="O93" i="150" s="1"/>
  <c r="P80" i="111"/>
  <c r="F80" i="39" s="1"/>
  <c r="D50" i="150" s="1"/>
  <c r="P12" i="111"/>
  <c r="F12" i="39" s="1"/>
  <c r="P30" i="111"/>
  <c r="F30" i="39" s="1"/>
  <c r="AB30" i="39" s="1"/>
  <c r="P117" i="135"/>
  <c r="R117" i="39" s="1"/>
  <c r="P87" i="150" s="1"/>
  <c r="P108" i="135"/>
  <c r="R108" i="39" s="1"/>
  <c r="P78" i="150" s="1"/>
  <c r="P171" i="120"/>
  <c r="P61" i="120"/>
  <c r="I61" i="39" s="1"/>
  <c r="G31" i="150" s="1"/>
  <c r="P158" i="120"/>
  <c r="P30" i="93"/>
  <c r="G30" i="39" s="1"/>
  <c r="P19" i="93"/>
  <c r="G19" i="39" s="1"/>
  <c r="AB19" i="39" s="1"/>
  <c r="P131" i="93"/>
  <c r="G131" i="39" s="1"/>
  <c r="E101" i="150" s="1"/>
  <c r="P20" i="105"/>
  <c r="E20" i="39" s="1"/>
  <c r="P165" i="105"/>
  <c r="P37" i="105"/>
  <c r="E37" i="39" s="1"/>
  <c r="P62" i="122"/>
  <c r="N62" i="39" s="1"/>
  <c r="L32" i="150" s="1"/>
  <c r="P145" i="122"/>
  <c r="N145" i="39" s="1"/>
  <c r="L115" i="150" s="1"/>
  <c r="P172" i="122"/>
  <c r="P138" i="96"/>
  <c r="L138" i="39" s="1"/>
  <c r="J108" i="150" s="1"/>
  <c r="P105" i="96"/>
  <c r="L105" i="39" s="1"/>
  <c r="J75" i="150" s="1"/>
  <c r="P110" i="96"/>
  <c r="L110" i="39" s="1"/>
  <c r="J80" i="150" s="1"/>
  <c r="P175" i="116"/>
  <c r="P51" i="116"/>
  <c r="H51" i="39" s="1"/>
  <c r="F21" i="150" s="1"/>
  <c r="P102" i="94"/>
  <c r="J102" i="39" s="1"/>
  <c r="H72" i="150" s="1"/>
  <c r="P10" i="94"/>
  <c r="J10" i="39" s="1"/>
  <c r="P32" i="134"/>
  <c r="Q32" i="39" s="1"/>
  <c r="P93" i="134"/>
  <c r="Q93" i="39" s="1"/>
  <c r="O63" i="150" s="1"/>
  <c r="P97" i="134"/>
  <c r="Q97" i="39" s="1"/>
  <c r="O67" i="150" s="1"/>
  <c r="P188" i="111"/>
  <c r="P145" i="111"/>
  <c r="F145" i="39" s="1"/>
  <c r="D115" i="150" s="1"/>
  <c r="P155" i="111"/>
  <c r="P18" i="135"/>
  <c r="R18" i="39" s="1"/>
  <c r="P132" i="135"/>
  <c r="R132" i="39" s="1"/>
  <c r="P102" i="150" s="1"/>
  <c r="P146" i="120"/>
  <c r="I146" i="39" s="1"/>
  <c r="G116" i="150" s="1"/>
  <c r="P82" i="120"/>
  <c r="I82" i="39" s="1"/>
  <c r="G52" i="150" s="1"/>
  <c r="P13" i="120"/>
  <c r="I13" i="39" s="1"/>
  <c r="P176" i="93"/>
  <c r="P80" i="93"/>
  <c r="G80" i="39" s="1"/>
  <c r="E50" i="150" s="1"/>
  <c r="P136" i="121"/>
  <c r="M136" i="39" s="1"/>
  <c r="K106" i="150" s="1"/>
  <c r="P88" i="121"/>
  <c r="M88" i="39" s="1"/>
  <c r="K58" i="150" s="1"/>
  <c r="P101" i="121"/>
  <c r="M101" i="39" s="1"/>
  <c r="K71" i="150" s="1"/>
  <c r="C50" i="150"/>
  <c r="P46" i="135"/>
  <c r="R46" i="39" s="1"/>
  <c r="P111" i="135"/>
  <c r="R111" i="39" s="1"/>
  <c r="P81" i="150" s="1"/>
  <c r="C102" i="150"/>
  <c r="X6" i="39"/>
  <c r="W6" i="39"/>
  <c r="AB6" i="39"/>
  <c r="P178" i="116"/>
  <c r="P83" i="116"/>
  <c r="H83" i="39" s="1"/>
  <c r="F53" i="150" s="1"/>
  <c r="P14" i="116"/>
  <c r="H14" i="39" s="1"/>
  <c r="P76" i="135"/>
  <c r="R76" i="39" s="1"/>
  <c r="P46" i="150" s="1"/>
  <c r="P52" i="135"/>
  <c r="R52" i="39" s="1"/>
  <c r="P22" i="150" s="1"/>
  <c r="C42" i="150"/>
  <c r="C11" i="150"/>
  <c r="P105" i="122"/>
  <c r="N105" i="39" s="1"/>
  <c r="L75" i="150" s="1"/>
  <c r="P53" i="122"/>
  <c r="N53" i="39" s="1"/>
  <c r="L23" i="150" s="1"/>
  <c r="P73" i="122"/>
  <c r="N73" i="39" s="1"/>
  <c r="L43" i="150" s="1"/>
  <c r="N16" i="150"/>
  <c r="B14" i="149"/>
  <c r="P189" i="116"/>
  <c r="P76" i="116"/>
  <c r="H76" i="39" s="1"/>
  <c r="F46" i="150" s="1"/>
  <c r="P126" i="116"/>
  <c r="H126" i="39" s="1"/>
  <c r="F96" i="150" s="1"/>
  <c r="P71" i="135"/>
  <c r="R71" i="39" s="1"/>
  <c r="P41" i="150" s="1"/>
  <c r="P62" i="135"/>
  <c r="R62" i="39" s="1"/>
  <c r="P32" i="150" s="1"/>
  <c r="P34" i="120"/>
  <c r="I34" i="39" s="1"/>
  <c r="P176" i="120"/>
  <c r="P128" i="120"/>
  <c r="I128" i="39" s="1"/>
  <c r="G98" i="150" s="1"/>
  <c r="K16" i="150"/>
  <c r="AB149" i="39"/>
  <c r="X149" i="39"/>
  <c r="W149" i="39"/>
  <c r="C39" i="150"/>
  <c r="C8" i="150"/>
  <c r="AB38" i="39"/>
  <c r="X38" i="39"/>
  <c r="W38" i="39"/>
  <c r="P50" i="122"/>
  <c r="N50" i="39" s="1"/>
  <c r="L20" i="150" s="1"/>
  <c r="P171" i="122"/>
  <c r="P155" i="122"/>
  <c r="P148" i="116"/>
  <c r="H148" i="39" s="1"/>
  <c r="P94" i="116"/>
  <c r="H94" i="39" s="1"/>
  <c r="F64" i="150" s="1"/>
  <c r="P67" i="116"/>
  <c r="H67" i="39" s="1"/>
  <c r="F37" i="150" s="1"/>
  <c r="P36" i="134"/>
  <c r="Q36" i="39" s="1"/>
  <c r="O6" i="150" s="1"/>
  <c r="P16" i="134"/>
  <c r="Q16" i="39" s="1"/>
  <c r="P137" i="134"/>
  <c r="Q137" i="39" s="1"/>
  <c r="O107" i="150" s="1"/>
  <c r="P113" i="135"/>
  <c r="R113" i="39" s="1"/>
  <c r="P83" i="150" s="1"/>
  <c r="P73" i="135"/>
  <c r="R73" i="39" s="1"/>
  <c r="P43" i="150" s="1"/>
  <c r="P173" i="120"/>
  <c r="P164" i="120"/>
  <c r="P116" i="120"/>
  <c r="I116" i="39" s="1"/>
  <c r="G86" i="150" s="1"/>
  <c r="P100" i="105"/>
  <c r="E100" i="39" s="1"/>
  <c r="P57" i="105"/>
  <c r="E57" i="39" s="1"/>
  <c r="P10" i="105"/>
  <c r="E10" i="39" s="1"/>
  <c r="P130" i="122"/>
  <c r="N130" i="39" s="1"/>
  <c r="L100" i="150" s="1"/>
  <c r="P47" i="122"/>
  <c r="N47" i="39" s="1"/>
  <c r="L17" i="150" s="1"/>
  <c r="P114" i="122"/>
  <c r="N114" i="39" s="1"/>
  <c r="L84" i="150" s="1"/>
  <c r="P141" i="116"/>
  <c r="H141" i="39" s="1"/>
  <c r="F111" i="150" s="1"/>
  <c r="P82" i="116"/>
  <c r="H82" i="39" s="1"/>
  <c r="F52" i="150" s="1"/>
  <c r="P90" i="116"/>
  <c r="H90" i="39" s="1"/>
  <c r="F60" i="150" s="1"/>
  <c r="P57" i="134"/>
  <c r="Q57" i="39" s="1"/>
  <c r="O27" i="150" s="1"/>
  <c r="P62" i="134"/>
  <c r="Q62" i="39" s="1"/>
  <c r="O32" i="150" s="1"/>
  <c r="P112" i="135"/>
  <c r="R112" i="39" s="1"/>
  <c r="P82" i="150" s="1"/>
  <c r="P85" i="135"/>
  <c r="R85" i="39" s="1"/>
  <c r="P55" i="150" s="1"/>
  <c r="P181" i="120"/>
  <c r="P19" i="120"/>
  <c r="I19" i="39" s="1"/>
  <c r="P42" i="120"/>
  <c r="I42" i="39" s="1"/>
  <c r="G12" i="150" s="1"/>
  <c r="P147" i="93"/>
  <c r="G147" i="39" s="1"/>
  <c r="P106" i="93"/>
  <c r="G106" i="39" s="1"/>
  <c r="E76" i="150" s="1"/>
  <c r="P186" i="93"/>
  <c r="P113" i="105"/>
  <c r="E113" i="39" s="1"/>
  <c r="P176" i="105"/>
  <c r="P161" i="105"/>
  <c r="P17" i="122"/>
  <c r="N17" i="39" s="1"/>
  <c r="P83" i="122"/>
  <c r="N83" i="39" s="1"/>
  <c r="L53" i="150" s="1"/>
  <c r="P143" i="122"/>
  <c r="N143" i="39" s="1"/>
  <c r="L113" i="150" s="1"/>
  <c r="P151" i="116"/>
  <c r="H151" i="39" s="1"/>
  <c r="P23" i="116"/>
  <c r="H23" i="39" s="1"/>
  <c r="AB23" i="39" s="1"/>
  <c r="P54" i="116"/>
  <c r="H54" i="39" s="1"/>
  <c r="F24" i="150" s="1"/>
  <c r="P129" i="134"/>
  <c r="Q129" i="39" s="1"/>
  <c r="O99" i="150" s="1"/>
  <c r="P109" i="134"/>
  <c r="Q109" i="39" s="1"/>
  <c r="O79" i="150" s="1"/>
  <c r="P83" i="135"/>
  <c r="R83" i="39" s="1"/>
  <c r="P53" i="150" s="1"/>
  <c r="P86" i="135"/>
  <c r="R86" i="39" s="1"/>
  <c r="P56" i="150" s="1"/>
  <c r="P172" i="120"/>
  <c r="P47" i="120"/>
  <c r="I47" i="39" s="1"/>
  <c r="G17" i="150" s="1"/>
  <c r="P39" i="120"/>
  <c r="I39" i="39" s="1"/>
  <c r="G9" i="150" s="1"/>
  <c r="P172" i="93"/>
  <c r="P133" i="93"/>
  <c r="G133" i="39" s="1"/>
  <c r="E103" i="150" s="1"/>
  <c r="P58" i="93"/>
  <c r="G58" i="39" s="1"/>
  <c r="E28" i="150" s="1"/>
  <c r="P135" i="105"/>
  <c r="E135" i="39" s="1"/>
  <c r="P153" i="105"/>
  <c r="P7" i="105"/>
  <c r="E7" i="39" s="1"/>
  <c r="P185" i="122"/>
  <c r="P99" i="122"/>
  <c r="N99" i="39" s="1"/>
  <c r="L69" i="150" s="1"/>
  <c r="P158" i="122"/>
  <c r="P182" i="96"/>
  <c r="P62" i="96"/>
  <c r="L62" i="39" s="1"/>
  <c r="J32" i="150" s="1"/>
  <c r="P186" i="96"/>
  <c r="P34" i="116"/>
  <c r="H34" i="39" s="1"/>
  <c r="W34" i="39" s="1"/>
  <c r="P163" i="116"/>
  <c r="P104" i="116"/>
  <c r="H104" i="39" s="1"/>
  <c r="F74" i="150" s="1"/>
  <c r="P101" i="94"/>
  <c r="J101" i="39" s="1"/>
  <c r="H71" i="150" s="1"/>
  <c r="P40" i="94"/>
  <c r="J40" i="39" s="1"/>
  <c r="H10" i="150" s="1"/>
  <c r="P115" i="134"/>
  <c r="Q115" i="39" s="1"/>
  <c r="O85" i="150" s="1"/>
  <c r="P111" i="134"/>
  <c r="Q111" i="39" s="1"/>
  <c r="O81" i="150" s="1"/>
  <c r="P66" i="111"/>
  <c r="F66" i="39" s="1"/>
  <c r="D36" i="150" s="1"/>
  <c r="P110" i="111"/>
  <c r="F110" i="39" s="1"/>
  <c r="D80" i="150" s="1"/>
  <c r="P62" i="111"/>
  <c r="F62" i="39" s="1"/>
  <c r="D32" i="150" s="1"/>
  <c r="P49" i="135"/>
  <c r="R49" i="39" s="1"/>
  <c r="P19" i="150" s="1"/>
  <c r="P25" i="135"/>
  <c r="R25" i="39" s="1"/>
  <c r="P150" i="120"/>
  <c r="I150" i="39" s="1"/>
  <c r="P127" i="120"/>
  <c r="I127" i="39" s="1"/>
  <c r="G97" i="150" s="1"/>
  <c r="P75" i="120"/>
  <c r="I75" i="39" s="1"/>
  <c r="G45" i="150" s="1"/>
  <c r="P168" i="93"/>
  <c r="P120" i="93"/>
  <c r="G120" i="39" s="1"/>
  <c r="E90" i="150" s="1"/>
  <c r="P83" i="93"/>
  <c r="G83" i="39" s="1"/>
  <c r="E53" i="150" s="1"/>
  <c r="P167" i="121"/>
  <c r="P179" i="121"/>
  <c r="P189" i="121"/>
  <c r="P67" i="105"/>
  <c r="E67" i="39" s="1"/>
  <c r="P131" i="105"/>
  <c r="E131" i="39" s="1"/>
  <c r="P134" i="105"/>
  <c r="E134" i="39" s="1"/>
  <c r="P134" i="122"/>
  <c r="N134" i="39" s="1"/>
  <c r="L104" i="150" s="1"/>
  <c r="P13" i="122"/>
  <c r="N13" i="39" s="1"/>
  <c r="P169" i="122"/>
  <c r="P144" i="96"/>
  <c r="L144" i="39" s="1"/>
  <c r="J114" i="150" s="1"/>
  <c r="P181" i="96"/>
  <c r="P173" i="96"/>
  <c r="P137" i="116"/>
  <c r="H137" i="39" s="1"/>
  <c r="F107" i="150" s="1"/>
  <c r="P57" i="116"/>
  <c r="H57" i="39" s="1"/>
  <c r="F27" i="150" s="1"/>
  <c r="P108" i="116"/>
  <c r="H108" i="39" s="1"/>
  <c r="F78" i="150" s="1"/>
  <c r="P28" i="94"/>
  <c r="J28" i="39" s="1"/>
  <c r="X28" i="39" s="1"/>
  <c r="P60" i="94"/>
  <c r="J60" i="39" s="1"/>
  <c r="H30" i="150" s="1"/>
  <c r="P113" i="134"/>
  <c r="Q113" i="39" s="1"/>
  <c r="O83" i="150" s="1"/>
  <c r="P48" i="134"/>
  <c r="Q48" i="39" s="1"/>
  <c r="O18" i="150" s="1"/>
  <c r="P116" i="134"/>
  <c r="Q116" i="39" s="1"/>
  <c r="O86" i="150" s="1"/>
  <c r="P178" i="111"/>
  <c r="P72" i="111"/>
  <c r="F72" i="39" s="1"/>
  <c r="D42" i="150" s="1"/>
  <c r="P114" i="111"/>
  <c r="F114" i="39" s="1"/>
  <c r="D84" i="150" s="1"/>
  <c r="P60" i="135"/>
  <c r="R60" i="39" s="1"/>
  <c r="P30" i="150" s="1"/>
  <c r="P67" i="135"/>
  <c r="R67" i="39" s="1"/>
  <c r="P37" i="150" s="1"/>
  <c r="P33" i="120"/>
  <c r="I33" i="39" s="1"/>
  <c r="P186" i="120"/>
  <c r="P180" i="120"/>
  <c r="P143" i="93"/>
  <c r="G143" i="39" s="1"/>
  <c r="E113" i="150" s="1"/>
  <c r="P87" i="93"/>
  <c r="G87" i="39" s="1"/>
  <c r="E57" i="150" s="1"/>
  <c r="P178" i="93"/>
  <c r="P137" i="121"/>
  <c r="M137" i="39" s="1"/>
  <c r="K107" i="150" s="1"/>
  <c r="P121" i="121"/>
  <c r="M121" i="39" s="1"/>
  <c r="K91" i="150" s="1"/>
  <c r="P21" i="121"/>
  <c r="M21" i="39" s="1"/>
  <c r="C67" i="150"/>
  <c r="W97" i="39"/>
  <c r="AB97" i="39"/>
  <c r="X97" i="39"/>
  <c r="C30" i="150"/>
  <c r="AB15" i="39"/>
  <c r="X15" i="39"/>
  <c r="W15" i="39"/>
  <c r="C110" i="150"/>
  <c r="X140" i="39"/>
  <c r="W140" i="39"/>
  <c r="C19" i="150"/>
  <c r="AB35" i="39"/>
  <c r="W35" i="39"/>
  <c r="X35" i="39"/>
  <c r="C62" i="150"/>
  <c r="AB92" i="39"/>
  <c r="X92" i="39"/>
  <c r="W92" i="39"/>
  <c r="P44" i="135"/>
  <c r="R44" i="39" s="1"/>
  <c r="P14" i="150" s="1"/>
  <c r="P64" i="135"/>
  <c r="R64" i="39" s="1"/>
  <c r="P34" i="150" s="1"/>
  <c r="C10" i="150"/>
  <c r="AB40" i="39"/>
  <c r="X40" i="39"/>
  <c r="W40" i="39"/>
  <c r="C33" i="150"/>
  <c r="AB63" i="39"/>
  <c r="X63" i="39"/>
  <c r="W63" i="39"/>
  <c r="C26" i="150"/>
  <c r="AB56" i="39"/>
  <c r="X56" i="39"/>
  <c r="W56" i="39"/>
  <c r="P30" i="122"/>
  <c r="N30" i="39" s="1"/>
  <c r="P58" i="122"/>
  <c r="N58" i="39" s="1"/>
  <c r="L28" i="150" s="1"/>
  <c r="P180" i="122"/>
  <c r="P188" i="116"/>
  <c r="P55" i="116"/>
  <c r="H55" i="39" s="1"/>
  <c r="F25" i="150" s="1"/>
  <c r="P129" i="116"/>
  <c r="H129" i="39" s="1"/>
  <c r="F99" i="150" s="1"/>
  <c r="P94" i="135"/>
  <c r="R94" i="39" s="1"/>
  <c r="P64" i="150" s="1"/>
  <c r="P135" i="135"/>
  <c r="R135" i="39" s="1"/>
  <c r="P105" i="150" s="1"/>
  <c r="P156" i="120"/>
  <c r="P17" i="120"/>
  <c r="I17" i="39" s="1"/>
  <c r="AB17" i="39" s="1"/>
  <c r="P81" i="120"/>
  <c r="I81" i="39" s="1"/>
  <c r="G51" i="150" s="1"/>
  <c r="C56" i="150"/>
  <c r="AB86" i="39"/>
  <c r="X86" i="39"/>
  <c r="W86" i="39"/>
  <c r="C23" i="150"/>
  <c r="AB53" i="39"/>
  <c r="W53" i="39"/>
  <c r="X53" i="39"/>
  <c r="P10" i="122"/>
  <c r="N10" i="39" s="1"/>
  <c r="P101" i="122"/>
  <c r="N101" i="39" s="1"/>
  <c r="L71" i="150" s="1"/>
  <c r="P152" i="122"/>
  <c r="N152" i="39" s="1"/>
  <c r="P81" i="116"/>
  <c r="H81" i="39" s="1"/>
  <c r="F51" i="150" s="1"/>
  <c r="P119" i="116"/>
  <c r="H119" i="39" s="1"/>
  <c r="F89" i="150" s="1"/>
  <c r="P138" i="116"/>
  <c r="H138" i="39" s="1"/>
  <c r="F108" i="150" s="1"/>
  <c r="P37" i="134"/>
  <c r="Q37" i="39" s="1"/>
  <c r="O7" i="150" s="1"/>
  <c r="P163" i="134"/>
  <c r="P169" i="134"/>
  <c r="P139" i="135"/>
  <c r="R139" i="39" s="1"/>
  <c r="P109" i="150" s="1"/>
  <c r="P128" i="135"/>
  <c r="R128" i="39" s="1"/>
  <c r="P98" i="150" s="1"/>
  <c r="P153" i="120"/>
  <c r="P89" i="120"/>
  <c r="I89" i="39" s="1"/>
  <c r="G59" i="150" s="1"/>
  <c r="P52" i="120"/>
  <c r="I52" i="39" s="1"/>
  <c r="G22" i="150" s="1"/>
  <c r="C73" i="150"/>
  <c r="AB103" i="39"/>
  <c r="X103" i="39"/>
  <c r="W103" i="39"/>
  <c r="P74" i="122"/>
  <c r="N74" i="39" s="1"/>
  <c r="L44" i="150" s="1"/>
  <c r="P59" i="122"/>
  <c r="N59" i="39" s="1"/>
  <c r="L29" i="150" s="1"/>
  <c r="P91" i="122"/>
  <c r="N91" i="39" s="1"/>
  <c r="L61" i="150" s="1"/>
  <c r="P181" i="116"/>
  <c r="P20" i="116"/>
  <c r="H20" i="39" s="1"/>
  <c r="P44" i="116"/>
  <c r="H44" i="39" s="1"/>
  <c r="F14" i="150" s="1"/>
  <c r="P148" i="134"/>
  <c r="Q148" i="39" s="1"/>
  <c r="P45" i="134"/>
  <c r="Q45" i="39" s="1"/>
  <c r="O15" i="150" s="1"/>
  <c r="P11" i="134"/>
  <c r="Q11" i="39" s="1"/>
  <c r="P138" i="135"/>
  <c r="R138" i="39" s="1"/>
  <c r="P108" i="150" s="1"/>
  <c r="P129" i="135"/>
  <c r="R129" i="39" s="1"/>
  <c r="P99" i="150" s="1"/>
  <c r="P19" i="135"/>
  <c r="R19" i="39" s="1"/>
  <c r="P60" i="120"/>
  <c r="I60" i="39" s="1"/>
  <c r="G30" i="150" s="1"/>
  <c r="P57" i="120"/>
  <c r="I57" i="39" s="1"/>
  <c r="G27" i="150" s="1"/>
  <c r="P26" i="120"/>
  <c r="I26" i="39" s="1"/>
  <c r="X26" i="39" s="1"/>
  <c r="P177" i="105"/>
  <c r="P54" i="105"/>
  <c r="E54" i="39" s="1"/>
  <c r="P93" i="105"/>
  <c r="E93" i="39" s="1"/>
  <c r="P177" i="122"/>
  <c r="P142" i="122"/>
  <c r="N142" i="39" s="1"/>
  <c r="L112" i="150" s="1"/>
  <c r="P164" i="122"/>
  <c r="P117" i="116"/>
  <c r="H117" i="39" s="1"/>
  <c r="F87" i="150" s="1"/>
  <c r="P61" i="116"/>
  <c r="H61" i="39" s="1"/>
  <c r="F31" i="150" s="1"/>
  <c r="P77" i="116"/>
  <c r="H77" i="39" s="1"/>
  <c r="F47" i="150" s="1"/>
  <c r="P90" i="134"/>
  <c r="Q90" i="39" s="1"/>
  <c r="O60" i="150" s="1"/>
  <c r="P132" i="134"/>
  <c r="Q132" i="39" s="1"/>
  <c r="O102" i="150" s="1"/>
  <c r="P21" i="135"/>
  <c r="R21" i="39" s="1"/>
  <c r="P131" i="135"/>
  <c r="R131" i="39" s="1"/>
  <c r="P101" i="150" s="1"/>
  <c r="P32" i="120"/>
  <c r="I32" i="39" s="1"/>
  <c r="AB32" i="39" s="1"/>
  <c r="P129" i="120"/>
  <c r="I129" i="39" s="1"/>
  <c r="G99" i="150" s="1"/>
  <c r="P59" i="120"/>
  <c r="I59" i="39" s="1"/>
  <c r="G29" i="150" s="1"/>
  <c r="P94" i="93"/>
  <c r="G94" i="39" s="1"/>
  <c r="E64" i="150" s="1"/>
  <c r="P44" i="93"/>
  <c r="G44" i="39" s="1"/>
  <c r="E14" i="150" s="1"/>
  <c r="P122" i="93"/>
  <c r="G122" i="39" s="1"/>
  <c r="E92" i="150" s="1"/>
  <c r="P151" i="105"/>
  <c r="E151" i="39" s="1"/>
  <c r="P24" i="105"/>
  <c r="E24" i="39" s="1"/>
  <c r="P159" i="105"/>
  <c r="P68" i="122"/>
  <c r="N68" i="39" s="1"/>
  <c r="L38" i="150" s="1"/>
  <c r="P153" i="122"/>
  <c r="P55" i="122"/>
  <c r="N55" i="39" s="1"/>
  <c r="L25" i="150" s="1"/>
  <c r="P186" i="116"/>
  <c r="P120" i="116"/>
  <c r="H120" i="39" s="1"/>
  <c r="F90" i="150" s="1"/>
  <c r="P68" i="116"/>
  <c r="H68" i="39" s="1"/>
  <c r="F38" i="150" s="1"/>
  <c r="P87" i="94"/>
  <c r="J87" i="39" s="1"/>
  <c r="H57" i="150" s="1"/>
  <c r="P26" i="134"/>
  <c r="Q26" i="39" s="1"/>
  <c r="P69" i="134"/>
  <c r="Q69" i="39" s="1"/>
  <c r="O39" i="150" s="1"/>
  <c r="P128" i="134"/>
  <c r="Q128" i="39" s="1"/>
  <c r="O98" i="150" s="1"/>
  <c r="P133" i="135"/>
  <c r="R133" i="39" s="1"/>
  <c r="P103" i="150" s="1"/>
  <c r="P118" i="135"/>
  <c r="R118" i="39" s="1"/>
  <c r="P88" i="150" s="1"/>
  <c r="P7" i="135"/>
  <c r="R7" i="39" s="1"/>
  <c r="P25" i="120"/>
  <c r="I25" i="39" s="1"/>
  <c r="W25" i="39" s="1"/>
  <c r="P54" i="120"/>
  <c r="I54" i="39" s="1"/>
  <c r="G24" i="150" s="1"/>
  <c r="P159" i="120"/>
  <c r="P95" i="93"/>
  <c r="G95" i="39" s="1"/>
  <c r="E65" i="150" s="1"/>
  <c r="P65" i="93"/>
  <c r="G65" i="39" s="1"/>
  <c r="E35" i="150" s="1"/>
  <c r="P36" i="93"/>
  <c r="G36" i="39" s="1"/>
  <c r="E6" i="150" s="1"/>
  <c r="P105" i="105"/>
  <c r="E105" i="39" s="1"/>
  <c r="P136" i="105"/>
  <c r="E136" i="39" s="1"/>
  <c r="P158" i="105"/>
  <c r="P70" i="122"/>
  <c r="N70" i="39" s="1"/>
  <c r="L40" i="150" s="1"/>
  <c r="P14" i="122"/>
  <c r="N14" i="39" s="1"/>
  <c r="P52" i="122"/>
  <c r="N52" i="39" s="1"/>
  <c r="L22" i="150" s="1"/>
  <c r="P55" i="96"/>
  <c r="L55" i="39" s="1"/>
  <c r="J25" i="150" s="1"/>
  <c r="P78" i="96"/>
  <c r="L78" i="39" s="1"/>
  <c r="J48" i="150" s="1"/>
  <c r="P128" i="96"/>
  <c r="L128" i="39" s="1"/>
  <c r="J98" i="150" s="1"/>
  <c r="P176" i="116"/>
  <c r="P73" i="116"/>
  <c r="H73" i="39" s="1"/>
  <c r="F43" i="150" s="1"/>
  <c r="P59" i="116"/>
  <c r="H59" i="39" s="1"/>
  <c r="F29" i="150" s="1"/>
  <c r="P49" i="94"/>
  <c r="J49" i="39" s="1"/>
  <c r="H19" i="150" s="1"/>
  <c r="P37" i="94"/>
  <c r="J37" i="39" s="1"/>
  <c r="H7" i="150" s="1"/>
  <c r="P59" i="94"/>
  <c r="J59" i="39" s="1"/>
  <c r="H29" i="150" s="1"/>
  <c r="P29" i="134"/>
  <c r="Q29" i="39" s="1"/>
  <c r="P64" i="134"/>
  <c r="Q64" i="39" s="1"/>
  <c r="O34" i="150" s="1"/>
  <c r="P41" i="134"/>
  <c r="Q41" i="39" s="1"/>
  <c r="O11" i="150" s="1"/>
  <c r="P134" i="111"/>
  <c r="F134" i="39" s="1"/>
  <c r="D104" i="150" s="1"/>
  <c r="P76" i="111"/>
  <c r="F76" i="39" s="1"/>
  <c r="D46" i="150" s="1"/>
  <c r="P52" i="111"/>
  <c r="F52" i="39" s="1"/>
  <c r="D22" i="150" s="1"/>
  <c r="P99" i="135"/>
  <c r="R99" i="39" s="1"/>
  <c r="P69" i="150" s="1"/>
  <c r="P102" i="135"/>
  <c r="R102" i="39" s="1"/>
  <c r="P72" i="150" s="1"/>
  <c r="P177" i="120"/>
  <c r="P76" i="120"/>
  <c r="I76" i="39" s="1"/>
  <c r="G46" i="150" s="1"/>
  <c r="P112" i="120"/>
  <c r="I112" i="39" s="1"/>
  <c r="G82" i="150" s="1"/>
  <c r="P162" i="93"/>
  <c r="P73" i="93"/>
  <c r="G73" i="39" s="1"/>
  <c r="E43" i="150" s="1"/>
  <c r="P14" i="93"/>
  <c r="G14" i="39" s="1"/>
  <c r="AB14" i="39" s="1"/>
  <c r="P93" i="121"/>
  <c r="M93" i="39" s="1"/>
  <c r="K63" i="150" s="1"/>
  <c r="P126" i="121"/>
  <c r="M126" i="39" s="1"/>
  <c r="K96" i="150" s="1"/>
  <c r="P146" i="121"/>
  <c r="M146" i="39" s="1"/>
  <c r="K116" i="150" s="1"/>
  <c r="P102" i="105"/>
  <c r="E102" i="39" s="1"/>
  <c r="P36" i="122"/>
  <c r="N36" i="39" s="1"/>
  <c r="L6" i="150" s="1"/>
  <c r="P71" i="122"/>
  <c r="N71" i="39" s="1"/>
  <c r="L41" i="150" s="1"/>
  <c r="P33" i="96"/>
  <c r="L33" i="39" s="1"/>
  <c r="P98" i="96"/>
  <c r="L98" i="39" s="1"/>
  <c r="J68" i="150" s="1"/>
  <c r="P142" i="116"/>
  <c r="H142" i="39" s="1"/>
  <c r="F112" i="150" s="1"/>
  <c r="P39" i="116"/>
  <c r="H39" i="39" s="1"/>
  <c r="F9" i="150" s="1"/>
  <c r="P93" i="94"/>
  <c r="J93" i="39" s="1"/>
  <c r="H63" i="150" s="1"/>
  <c r="P19" i="134"/>
  <c r="Q19" i="39" s="1"/>
  <c r="P161" i="111"/>
  <c r="P130" i="111"/>
  <c r="F130" i="39" s="1"/>
  <c r="D100" i="150" s="1"/>
  <c r="P140" i="135"/>
  <c r="R140" i="39" s="1"/>
  <c r="P110" i="150" s="1"/>
  <c r="P37" i="120"/>
  <c r="I37" i="39" s="1"/>
  <c r="G7" i="150" s="1"/>
  <c r="P121" i="120"/>
  <c r="I121" i="39" s="1"/>
  <c r="G91" i="150" s="1"/>
  <c r="P54" i="93"/>
  <c r="G54" i="39" s="1"/>
  <c r="E24" i="150" s="1"/>
  <c r="P156" i="93"/>
  <c r="P29" i="121"/>
  <c r="M29" i="39" s="1"/>
  <c r="P154" i="121"/>
  <c r="C106" i="150" l="1"/>
  <c r="X136" i="39"/>
  <c r="AB136" i="39"/>
  <c r="W136" i="39"/>
  <c r="C63" i="150"/>
  <c r="AB93" i="39"/>
  <c r="W93" i="39"/>
  <c r="X93" i="39"/>
  <c r="Z62" i="150"/>
  <c r="V62" i="150"/>
  <c r="U62" i="150"/>
  <c r="AB60" i="39"/>
  <c r="C27" i="150"/>
  <c r="AB57" i="39"/>
  <c r="W57" i="39"/>
  <c r="X57" i="39"/>
  <c r="AB72" i="39"/>
  <c r="W132" i="39"/>
  <c r="AB80" i="39"/>
  <c r="C60" i="150"/>
  <c r="AB90" i="39"/>
  <c r="X90" i="39"/>
  <c r="W90" i="39"/>
  <c r="B10" i="149"/>
  <c r="AB12" i="39"/>
  <c r="W12" i="39"/>
  <c r="X12" i="39"/>
  <c r="X23" i="39"/>
  <c r="AB28" i="39"/>
  <c r="X65" i="39"/>
  <c r="AB127" i="39"/>
  <c r="C52" i="150"/>
  <c r="AB82" i="39"/>
  <c r="X82" i="39"/>
  <c r="W82" i="39"/>
  <c r="AB146" i="39"/>
  <c r="Z54" i="150"/>
  <c r="V54" i="150"/>
  <c r="U54" i="150"/>
  <c r="E16" i="150"/>
  <c r="Z16" i="150" s="1"/>
  <c r="B5" i="149"/>
  <c r="AB81" i="39"/>
  <c r="Z71" i="150"/>
  <c r="V71" i="150"/>
  <c r="U71" i="150"/>
  <c r="Z43" i="150"/>
  <c r="V43" i="150"/>
  <c r="U43" i="150"/>
  <c r="X25" i="39"/>
  <c r="Z113" i="150"/>
  <c r="V113" i="150"/>
  <c r="U113" i="150"/>
  <c r="C96" i="150"/>
  <c r="AB126" i="39"/>
  <c r="X126" i="39"/>
  <c r="W126" i="39"/>
  <c r="W79" i="39"/>
  <c r="X83" i="39"/>
  <c r="X108" i="39"/>
  <c r="AB62" i="39"/>
  <c r="C65" i="150"/>
  <c r="AB95" i="39"/>
  <c r="W95" i="39"/>
  <c r="X95" i="39"/>
  <c r="W85" i="39"/>
  <c r="Z6" i="150"/>
  <c r="V6" i="150"/>
  <c r="U6" i="150"/>
  <c r="W141" i="39"/>
  <c r="AB33" i="39"/>
  <c r="W33" i="39"/>
  <c r="X33" i="39"/>
  <c r="AB18" i="39"/>
  <c r="X18" i="39"/>
  <c r="W18" i="39"/>
  <c r="AB21" i="39"/>
  <c r="X27" i="39"/>
  <c r="AB144" i="39"/>
  <c r="AB138" i="39"/>
  <c r="W91" i="39"/>
  <c r="X60" i="39"/>
  <c r="AB7" i="39"/>
  <c r="W7" i="39"/>
  <c r="X7" i="39"/>
  <c r="C70" i="150"/>
  <c r="AB100" i="39"/>
  <c r="X100" i="39"/>
  <c r="W100" i="39"/>
  <c r="Z42" i="150"/>
  <c r="V42" i="150"/>
  <c r="U42" i="150"/>
  <c r="X132" i="39"/>
  <c r="Z50" i="150"/>
  <c r="V50" i="150"/>
  <c r="U50" i="150"/>
  <c r="C45" i="150"/>
  <c r="AB75" i="39"/>
  <c r="W75" i="39"/>
  <c r="X75" i="39"/>
  <c r="AB147" i="39"/>
  <c r="W147" i="39"/>
  <c r="X147" i="39"/>
  <c r="W23" i="39"/>
  <c r="W65" i="39"/>
  <c r="Z97" i="150"/>
  <c r="V97" i="150"/>
  <c r="U97" i="150"/>
  <c r="Z116" i="150"/>
  <c r="U116" i="150"/>
  <c r="V116" i="150"/>
  <c r="X74" i="39"/>
  <c r="X43" i="39"/>
  <c r="L16" i="150"/>
  <c r="B12" i="149"/>
  <c r="C92" i="150"/>
  <c r="AB122" i="39"/>
  <c r="X122" i="39"/>
  <c r="W122" i="39"/>
  <c r="Z51" i="150"/>
  <c r="V51" i="150"/>
  <c r="U51" i="150"/>
  <c r="W48" i="39"/>
  <c r="AB25" i="39"/>
  <c r="C28" i="150"/>
  <c r="AB58" i="39"/>
  <c r="X58" i="39"/>
  <c r="W58" i="39"/>
  <c r="C20" i="150"/>
  <c r="AB50" i="39"/>
  <c r="X50" i="39"/>
  <c r="W50" i="39"/>
  <c r="W83" i="39"/>
  <c r="AB108" i="39"/>
  <c r="Z32" i="150"/>
  <c r="V32" i="150"/>
  <c r="U32" i="150"/>
  <c r="C41" i="150"/>
  <c r="AB71" i="39"/>
  <c r="W71" i="39"/>
  <c r="X71" i="39"/>
  <c r="AB11" i="39"/>
  <c r="W11" i="39"/>
  <c r="X11" i="39"/>
  <c r="AB16" i="39"/>
  <c r="W16" i="39"/>
  <c r="X16" i="39"/>
  <c r="X85" i="39"/>
  <c r="W116" i="39"/>
  <c r="X45" i="39"/>
  <c r="X141" i="39"/>
  <c r="W150" i="39"/>
  <c r="C115" i="150"/>
  <c r="AB145" i="39"/>
  <c r="W145" i="39"/>
  <c r="X145" i="39"/>
  <c r="C93" i="150"/>
  <c r="AB123" i="39"/>
  <c r="X123" i="39"/>
  <c r="W123" i="39"/>
  <c r="W66" i="39"/>
  <c r="W27" i="39"/>
  <c r="Z114" i="150"/>
  <c r="V114" i="150"/>
  <c r="U114" i="150"/>
  <c r="Z108" i="150"/>
  <c r="U108" i="150"/>
  <c r="V108" i="150"/>
  <c r="X91" i="39"/>
  <c r="C72" i="150"/>
  <c r="AB102" i="39"/>
  <c r="X102" i="39"/>
  <c r="W102" i="39"/>
  <c r="AB140" i="39"/>
  <c r="Z30" i="150"/>
  <c r="U30" i="150"/>
  <c r="V30" i="150"/>
  <c r="X41" i="39"/>
  <c r="X34" i="39"/>
  <c r="AB132" i="39"/>
  <c r="AB65" i="39"/>
  <c r="C40" i="150"/>
  <c r="AB70" i="39"/>
  <c r="X70" i="39"/>
  <c r="W70" i="39"/>
  <c r="Z77" i="150"/>
  <c r="V77" i="150"/>
  <c r="U77" i="150"/>
  <c r="X110" i="39"/>
  <c r="W74" i="39"/>
  <c r="W43" i="39"/>
  <c r="C58" i="150"/>
  <c r="AB88" i="39"/>
  <c r="X88" i="39"/>
  <c r="W88" i="39"/>
  <c r="W89" i="39"/>
  <c r="X48" i="39"/>
  <c r="C107" i="150"/>
  <c r="AB137" i="39"/>
  <c r="W137" i="39"/>
  <c r="X137" i="39"/>
  <c r="AB79" i="39"/>
  <c r="AB83" i="39"/>
  <c r="W108" i="39"/>
  <c r="W129" i="39"/>
  <c r="C103" i="150"/>
  <c r="AB133" i="39"/>
  <c r="W133" i="39"/>
  <c r="X133" i="39"/>
  <c r="C81" i="150"/>
  <c r="AB111" i="39"/>
  <c r="X111" i="39"/>
  <c r="W111" i="39"/>
  <c r="AB85" i="39"/>
  <c r="X116" i="39"/>
  <c r="W45" i="39"/>
  <c r="AB141" i="39"/>
  <c r="X150" i="39"/>
  <c r="C87" i="150"/>
  <c r="AB117" i="39"/>
  <c r="W117" i="39"/>
  <c r="X117" i="39"/>
  <c r="C91" i="150"/>
  <c r="AB121" i="39"/>
  <c r="W121" i="39"/>
  <c r="X121" i="39"/>
  <c r="X112" i="39"/>
  <c r="X66" i="39"/>
  <c r="X96" i="39"/>
  <c r="AB91" i="39"/>
  <c r="C24" i="150"/>
  <c r="AB54" i="39"/>
  <c r="X54" i="39"/>
  <c r="W54" i="39"/>
  <c r="Z26" i="150"/>
  <c r="V26" i="150"/>
  <c r="U26" i="150"/>
  <c r="Z56" i="150"/>
  <c r="V56" i="150"/>
  <c r="U56" i="150"/>
  <c r="Z110" i="150"/>
  <c r="V110" i="150"/>
  <c r="U110" i="150"/>
  <c r="C104" i="150"/>
  <c r="AB134" i="39"/>
  <c r="X134" i="39"/>
  <c r="W134" i="39"/>
  <c r="C105" i="150"/>
  <c r="AB135" i="39"/>
  <c r="W135" i="39"/>
  <c r="X135" i="39"/>
  <c r="Z8" i="150"/>
  <c r="V8" i="150"/>
  <c r="U8" i="150"/>
  <c r="B11" i="149"/>
  <c r="W41" i="39"/>
  <c r="AB34" i="39"/>
  <c r="Z102" i="150"/>
  <c r="V102" i="150"/>
  <c r="U102" i="150"/>
  <c r="X32" i="39"/>
  <c r="X19" i="39"/>
  <c r="Z35" i="150"/>
  <c r="V35" i="150"/>
  <c r="U35" i="150"/>
  <c r="W17" i="39"/>
  <c r="AB26" i="39"/>
  <c r="C74" i="150"/>
  <c r="AB104" i="39"/>
  <c r="X104" i="39"/>
  <c r="W104" i="39"/>
  <c r="C84" i="150"/>
  <c r="AB114" i="39"/>
  <c r="W114" i="39"/>
  <c r="X114" i="39"/>
  <c r="C76" i="150"/>
  <c r="AB106" i="39"/>
  <c r="X106" i="39"/>
  <c r="W106" i="39"/>
  <c r="X64" i="39"/>
  <c r="W42" i="39"/>
  <c r="W110" i="39"/>
  <c r="AB74" i="39"/>
  <c r="AB43" i="39"/>
  <c r="C69" i="150"/>
  <c r="AB99" i="39"/>
  <c r="X99" i="39"/>
  <c r="W99" i="39"/>
  <c r="C94" i="150"/>
  <c r="AB124" i="39"/>
  <c r="W124" i="39"/>
  <c r="X124" i="39"/>
  <c r="B7" i="149"/>
  <c r="G16" i="150"/>
  <c r="X89" i="39"/>
  <c r="AB48" i="39"/>
  <c r="W61" i="39"/>
  <c r="C68" i="150"/>
  <c r="AB98" i="39"/>
  <c r="X98" i="39"/>
  <c r="W98" i="39"/>
  <c r="Z49" i="150"/>
  <c r="U49" i="150"/>
  <c r="V49" i="150"/>
  <c r="Z53" i="150"/>
  <c r="V53" i="150"/>
  <c r="U53" i="150"/>
  <c r="Z78" i="150"/>
  <c r="V78" i="150"/>
  <c r="U78" i="150"/>
  <c r="AB129" i="39"/>
  <c r="C95" i="150"/>
  <c r="AB125" i="39"/>
  <c r="X125" i="39"/>
  <c r="W125" i="39"/>
  <c r="Z55" i="150"/>
  <c r="V55" i="150"/>
  <c r="U55" i="150"/>
  <c r="AB116" i="39"/>
  <c r="AB45" i="39"/>
  <c r="Z111" i="150"/>
  <c r="V111" i="150"/>
  <c r="U111" i="150"/>
  <c r="C25" i="150"/>
  <c r="AB55" i="39"/>
  <c r="X55" i="39"/>
  <c r="W55" i="39"/>
  <c r="AB112" i="39"/>
  <c r="AB66" i="39"/>
  <c r="X9" i="39"/>
  <c r="AB96" i="39"/>
  <c r="Z61" i="150"/>
  <c r="V61" i="150"/>
  <c r="U61" i="150"/>
  <c r="C75" i="150"/>
  <c r="AB105" i="39"/>
  <c r="W105" i="39"/>
  <c r="X105" i="39"/>
  <c r="Z10" i="150"/>
  <c r="V10" i="150"/>
  <c r="U10" i="150"/>
  <c r="X49" i="39"/>
  <c r="C101" i="150"/>
  <c r="AB131" i="39"/>
  <c r="X131" i="39"/>
  <c r="W131" i="39"/>
  <c r="W69" i="39"/>
  <c r="AB41" i="39"/>
  <c r="C7" i="150"/>
  <c r="AB37" i="39"/>
  <c r="W37" i="39"/>
  <c r="X37" i="39"/>
  <c r="AB152" i="39"/>
  <c r="X152" i="39"/>
  <c r="W152" i="39"/>
  <c r="W32" i="39"/>
  <c r="B15" i="149"/>
  <c r="W19" i="39"/>
  <c r="W119" i="39"/>
  <c r="X51" i="39"/>
  <c r="X17" i="39"/>
  <c r="C14" i="150"/>
  <c r="AB44" i="39"/>
  <c r="W44" i="39"/>
  <c r="X44" i="39"/>
  <c r="W64" i="39"/>
  <c r="X42" i="39"/>
  <c r="AB110" i="39"/>
  <c r="Z44" i="150"/>
  <c r="V44" i="150"/>
  <c r="U44" i="150"/>
  <c r="Z13" i="150"/>
  <c r="V13" i="150"/>
  <c r="U13" i="150"/>
  <c r="C98" i="150"/>
  <c r="AB128" i="39"/>
  <c r="W128" i="39"/>
  <c r="X128" i="39"/>
  <c r="C100" i="150"/>
  <c r="AB130" i="39"/>
  <c r="W130" i="39"/>
  <c r="X130" i="39"/>
  <c r="AB89" i="39"/>
  <c r="Z18" i="150"/>
  <c r="V18" i="150"/>
  <c r="U18" i="150"/>
  <c r="X61" i="39"/>
  <c r="C46" i="150"/>
  <c r="W76" i="39"/>
  <c r="AB76" i="39"/>
  <c r="X76" i="39"/>
  <c r="W115" i="39"/>
  <c r="W139" i="39"/>
  <c r="W142" i="39"/>
  <c r="X129" i="39"/>
  <c r="W46" i="39"/>
  <c r="Z86" i="150"/>
  <c r="V86" i="150"/>
  <c r="U86" i="150"/>
  <c r="Z15" i="150"/>
  <c r="V15" i="150"/>
  <c r="U15" i="150"/>
  <c r="W78" i="39"/>
  <c r="W30" i="39"/>
  <c r="X148" i="39"/>
  <c r="AB148" i="39"/>
  <c r="W148" i="39"/>
  <c r="W112" i="39"/>
  <c r="Z36" i="150"/>
  <c r="V36" i="150"/>
  <c r="U36" i="150"/>
  <c r="W9" i="39"/>
  <c r="W96" i="39"/>
  <c r="W94" i="39"/>
  <c r="W59" i="39"/>
  <c r="Z73" i="150"/>
  <c r="V73" i="150"/>
  <c r="U73" i="150"/>
  <c r="W49" i="39"/>
  <c r="C37" i="150"/>
  <c r="AB67" i="39"/>
  <c r="W67" i="39"/>
  <c r="X67" i="39"/>
  <c r="X69" i="39"/>
  <c r="Z11" i="150"/>
  <c r="U11" i="150"/>
  <c r="V11" i="150"/>
  <c r="W14" i="39"/>
  <c r="B16" i="149"/>
  <c r="P16" i="150"/>
  <c r="C22" i="150"/>
  <c r="AB52" i="39"/>
  <c r="W52" i="39"/>
  <c r="X52" i="39"/>
  <c r="X119" i="39"/>
  <c r="W51" i="39"/>
  <c r="AB29" i="39"/>
  <c r="W29" i="39"/>
  <c r="X29" i="39"/>
  <c r="AB64" i="39"/>
  <c r="AB42" i="39"/>
  <c r="Z80" i="150"/>
  <c r="V80" i="150"/>
  <c r="U80" i="150"/>
  <c r="X84" i="39"/>
  <c r="C90" i="150"/>
  <c r="W120" i="39"/>
  <c r="AB120" i="39"/>
  <c r="X120" i="39"/>
  <c r="C57" i="150"/>
  <c r="AB87" i="39"/>
  <c r="W87" i="39"/>
  <c r="X87" i="39"/>
  <c r="Z59" i="150"/>
  <c r="V59" i="150"/>
  <c r="U59" i="150"/>
  <c r="X101" i="39"/>
  <c r="W73" i="39"/>
  <c r="AB61" i="39"/>
  <c r="X143" i="39"/>
  <c r="AB8" i="39"/>
  <c r="W8" i="39"/>
  <c r="X8" i="39"/>
  <c r="X115" i="39"/>
  <c r="X139" i="39"/>
  <c r="X142" i="39"/>
  <c r="Z99" i="150"/>
  <c r="V99" i="150"/>
  <c r="U99" i="150"/>
  <c r="B8" i="149"/>
  <c r="X46" i="39"/>
  <c r="X36" i="39"/>
  <c r="X78" i="39"/>
  <c r="X30" i="39"/>
  <c r="Z82" i="150"/>
  <c r="V82" i="150"/>
  <c r="U82" i="150"/>
  <c r="Z66" i="150"/>
  <c r="V66" i="150"/>
  <c r="U66" i="150"/>
  <c r="X94" i="39"/>
  <c r="X59" i="39"/>
  <c r="AB24" i="39"/>
  <c r="W24" i="39"/>
  <c r="X24" i="39"/>
  <c r="Z33" i="150"/>
  <c r="V33" i="150"/>
  <c r="U33" i="150"/>
  <c r="AB49" i="39"/>
  <c r="Z67" i="150"/>
  <c r="V67" i="150"/>
  <c r="U67" i="150"/>
  <c r="C83" i="150"/>
  <c r="W113" i="39"/>
  <c r="AB113" i="39"/>
  <c r="X113" i="39"/>
  <c r="AB69" i="39"/>
  <c r="X72" i="39"/>
  <c r="X14" i="39"/>
  <c r="X80" i="39"/>
  <c r="AB20" i="39"/>
  <c r="X20" i="39"/>
  <c r="W20" i="39"/>
  <c r="C38" i="150"/>
  <c r="AB68" i="39"/>
  <c r="X68" i="39"/>
  <c r="W68" i="39"/>
  <c r="W28" i="39"/>
  <c r="AB119" i="39"/>
  <c r="AB51" i="39"/>
  <c r="X127" i="39"/>
  <c r="Z34" i="150"/>
  <c r="V34" i="150"/>
  <c r="U34" i="150"/>
  <c r="Z12" i="150"/>
  <c r="V12" i="150"/>
  <c r="U12" i="150"/>
  <c r="W146" i="39"/>
  <c r="W84" i="39"/>
  <c r="F16" i="150"/>
  <c r="B6" i="149"/>
  <c r="C88" i="150"/>
  <c r="AB118" i="39"/>
  <c r="X118" i="39"/>
  <c r="W118" i="39"/>
  <c r="W81" i="39"/>
  <c r="W101" i="39"/>
  <c r="X73" i="39"/>
  <c r="Z31" i="150"/>
  <c r="V31" i="150"/>
  <c r="U31" i="150"/>
  <c r="W143" i="39"/>
  <c r="AB115" i="39"/>
  <c r="AB139" i="39"/>
  <c r="AB142" i="39"/>
  <c r="W62" i="39"/>
  <c r="B4" i="149"/>
  <c r="AB46" i="39"/>
  <c r="AB36" i="39"/>
  <c r="AB78" i="39"/>
  <c r="C79" i="150"/>
  <c r="AB109" i="39"/>
  <c r="X109" i="39"/>
  <c r="W109" i="39"/>
  <c r="X21" i="39"/>
  <c r="W144" i="39"/>
  <c r="W138" i="39"/>
  <c r="AB94" i="39"/>
  <c r="AB59" i="39"/>
  <c r="AB151" i="39"/>
  <c r="W151" i="39"/>
  <c r="X151" i="39"/>
  <c r="Z23" i="150"/>
  <c r="V23" i="150"/>
  <c r="U23" i="150"/>
  <c r="Z19" i="150"/>
  <c r="V19" i="150"/>
  <c r="U19" i="150"/>
  <c r="W60" i="39"/>
  <c r="AB10" i="39"/>
  <c r="X10" i="39"/>
  <c r="W10" i="39"/>
  <c r="Z39" i="150"/>
  <c r="V39" i="150"/>
  <c r="U39" i="150"/>
  <c r="W72" i="39"/>
  <c r="W80" i="39"/>
  <c r="AB13" i="39"/>
  <c r="W13" i="39"/>
  <c r="X13" i="39"/>
  <c r="Z89" i="150"/>
  <c r="V89" i="150"/>
  <c r="U89" i="150"/>
  <c r="Z21" i="150"/>
  <c r="V21" i="150"/>
  <c r="U21" i="150"/>
  <c r="W127" i="39"/>
  <c r="X146" i="39"/>
  <c r="AB84" i="39"/>
  <c r="X81" i="39"/>
  <c r="AB101" i="39"/>
  <c r="AB73" i="39"/>
  <c r="AB143" i="39"/>
  <c r="AB31" i="39"/>
  <c r="W31" i="39"/>
  <c r="X31" i="39"/>
  <c r="C47" i="150"/>
  <c r="AB77" i="39"/>
  <c r="X77" i="39"/>
  <c r="W77" i="39"/>
  <c r="Z85" i="150"/>
  <c r="V85" i="150"/>
  <c r="U85" i="150"/>
  <c r="Z109" i="150"/>
  <c r="U109" i="150"/>
  <c r="V109" i="150"/>
  <c r="Z112" i="150"/>
  <c r="V112" i="150"/>
  <c r="U112" i="150"/>
  <c r="X62" i="39"/>
  <c r="C9" i="150"/>
  <c r="AB39" i="39"/>
  <c r="X39" i="39"/>
  <c r="W39" i="39"/>
  <c r="B3" i="149"/>
  <c r="W36" i="39"/>
  <c r="Z48" i="150"/>
  <c r="U48" i="150"/>
  <c r="V48" i="150"/>
  <c r="C17" i="150"/>
  <c r="AB47" i="39"/>
  <c r="X47" i="39"/>
  <c r="W47" i="39"/>
  <c r="X144" i="39"/>
  <c r="X138" i="39"/>
  <c r="Z64" i="150"/>
  <c r="V64" i="150"/>
  <c r="U64" i="150"/>
  <c r="Z29" i="150"/>
  <c r="V29" i="150"/>
  <c r="U29" i="150"/>
  <c r="Z90" i="150" l="1"/>
  <c r="V90" i="150"/>
  <c r="U90" i="150"/>
  <c r="Z103" i="150"/>
  <c r="V103" i="150"/>
  <c r="U103" i="150"/>
  <c r="Z107" i="150"/>
  <c r="V107" i="150"/>
  <c r="U107" i="150"/>
  <c r="Z40" i="150"/>
  <c r="U40" i="150"/>
  <c r="V40" i="150"/>
  <c r="Z70" i="150"/>
  <c r="V70" i="150"/>
  <c r="U70" i="150"/>
  <c r="Z52" i="150"/>
  <c r="V52" i="150"/>
  <c r="U52" i="150"/>
  <c r="Z79" i="150"/>
  <c r="V79" i="150"/>
  <c r="U79" i="150"/>
  <c r="Z83" i="150"/>
  <c r="V83" i="150"/>
  <c r="U83" i="150"/>
  <c r="Z7" i="150"/>
  <c r="V7" i="150"/>
  <c r="U7" i="150"/>
  <c r="Z69" i="150"/>
  <c r="V69" i="150"/>
  <c r="U69" i="150"/>
  <c r="Z93" i="150"/>
  <c r="V93" i="150"/>
  <c r="U93" i="150"/>
  <c r="Z28" i="150"/>
  <c r="V28" i="150"/>
  <c r="U28" i="150"/>
  <c r="Z37" i="150"/>
  <c r="V37" i="150"/>
  <c r="U37" i="150"/>
  <c r="Z46" i="150"/>
  <c r="V46" i="150"/>
  <c r="U46" i="150"/>
  <c r="Z25" i="150"/>
  <c r="V25" i="150"/>
  <c r="U25" i="150"/>
  <c r="Z76" i="150"/>
  <c r="V76" i="150"/>
  <c r="U76" i="150"/>
  <c r="Z74" i="150"/>
  <c r="V74" i="150"/>
  <c r="U74" i="150"/>
  <c r="Z104" i="150"/>
  <c r="V104" i="150"/>
  <c r="U104" i="150"/>
  <c r="Z92" i="150"/>
  <c r="V92" i="150"/>
  <c r="U92" i="150"/>
  <c r="Z47" i="150"/>
  <c r="V47" i="150"/>
  <c r="U47" i="150"/>
  <c r="Z100" i="150"/>
  <c r="V100" i="150"/>
  <c r="U100" i="150"/>
  <c r="Z87" i="150"/>
  <c r="V87" i="150"/>
  <c r="U87" i="150"/>
  <c r="Z65" i="150"/>
  <c r="V65" i="150"/>
  <c r="U65" i="150"/>
  <c r="Z96" i="150"/>
  <c r="V96" i="150"/>
  <c r="U96" i="150"/>
  <c r="Z27" i="150"/>
  <c r="V27" i="150"/>
  <c r="U27" i="150"/>
  <c r="Z63" i="150"/>
  <c r="V63" i="150"/>
  <c r="U63" i="150"/>
  <c r="Z17" i="150"/>
  <c r="V17" i="150"/>
  <c r="U17" i="150"/>
  <c r="Z88" i="150"/>
  <c r="V88" i="150"/>
  <c r="U88" i="150"/>
  <c r="Z57" i="150"/>
  <c r="V57" i="150"/>
  <c r="U57" i="150"/>
  <c r="Z14" i="150"/>
  <c r="V14" i="150"/>
  <c r="U14" i="150"/>
  <c r="Z68" i="150"/>
  <c r="V68" i="150"/>
  <c r="U68" i="150"/>
  <c r="Z81" i="150"/>
  <c r="V81" i="150"/>
  <c r="U81" i="150"/>
  <c r="Z72" i="150"/>
  <c r="V72" i="150"/>
  <c r="U72" i="150"/>
  <c r="Z41" i="150"/>
  <c r="V41" i="150"/>
  <c r="U41" i="150"/>
  <c r="U16" i="150"/>
  <c r="Z60" i="150"/>
  <c r="V60" i="150"/>
  <c r="U60" i="150"/>
  <c r="Z94" i="150"/>
  <c r="V94" i="150"/>
  <c r="U94" i="150"/>
  <c r="Z115" i="150"/>
  <c r="V115" i="150"/>
  <c r="U115" i="150"/>
  <c r="Z20" i="150"/>
  <c r="V20" i="150"/>
  <c r="U20" i="150"/>
  <c r="Z45" i="150"/>
  <c r="V45" i="150"/>
  <c r="U45" i="150"/>
  <c r="V16" i="150"/>
  <c r="Z38" i="150"/>
  <c r="V38" i="150"/>
  <c r="U38" i="150"/>
  <c r="Z95" i="150"/>
  <c r="V95" i="150"/>
  <c r="U95" i="150"/>
  <c r="Z84" i="150"/>
  <c r="V84" i="150"/>
  <c r="U84" i="150"/>
  <c r="Z105" i="150"/>
  <c r="V105" i="150"/>
  <c r="U105" i="150"/>
  <c r="Z58" i="150"/>
  <c r="V58" i="150"/>
  <c r="U58" i="150"/>
  <c r="Z9" i="150"/>
  <c r="V9" i="150"/>
  <c r="U9" i="150"/>
  <c r="Z22" i="150"/>
  <c r="V22" i="150"/>
  <c r="U22" i="150"/>
  <c r="Z98" i="150"/>
  <c r="V98" i="150"/>
  <c r="U98" i="150"/>
  <c r="Z101" i="150"/>
  <c r="V101" i="150"/>
  <c r="U101" i="150"/>
  <c r="Z75" i="150"/>
  <c r="V75" i="150"/>
  <c r="U75" i="150"/>
  <c r="Z24" i="150"/>
  <c r="V24" i="150"/>
  <c r="U24" i="150"/>
  <c r="Z91" i="150"/>
  <c r="V91" i="150"/>
  <c r="U91" i="150"/>
  <c r="Z106" i="150"/>
  <c r="V106" i="150"/>
  <c r="U106" i="150"/>
</calcChain>
</file>

<file path=xl/sharedStrings.xml><?xml version="1.0" encoding="utf-8"?>
<sst xmlns="http://schemas.openxmlformats.org/spreadsheetml/2006/main" count="407" uniqueCount="46">
  <si>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</si>
  <si>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</si>
  <si>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</si>
  <si>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</si>
  <si>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</si>
  <si>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</si>
  <si>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</si>
  <si>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</si>
  <si>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</si>
  <si>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</si>
  <si>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</si>
  <si>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</si>
  <si>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</si>
  <si>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</si>
  <si>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</si>
  <si>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</si>
  <si>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</si>
  <si>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</si>
  <si>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</si>
  <si>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</si>
  <si>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</si>
  <si>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</si>
  <si>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</si>
  <si>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</si>
  <si>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</si>
  <si>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</si>
  <si>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</si>
  <si>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</si>
  <si>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</si>
  <si>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</si>
  <si>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</si>
  <si>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</si>
  <si>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</si>
  <si>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</si>
  <si>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</si>
  <si>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</si>
  <si>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</si>
  <si>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</si>
  <si>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AX2073[BAG::CaM]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</si>
  <si>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</si>
  <si>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</si>
  <si>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</si>
  <si>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</si>
  <si>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</si>
  <si>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MAX/MIN analyses ends</t>
  </si>
  <si>
    <t>3-6hr starved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</si>
</sst>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'6942'!$L$2:$L$141</c:f>
              <c:numCache>
                <c:formatCode>0.00</c:formatCode>
                <c:ptCount val="140"/>
                <c:pt idx="0">
                  <c:v>2.7990134288491753</c:v>
                </c:pt>
                <c:pt idx="1">
                  <c:v>2.8568150159493282</c:v>
                </c:pt>
                <c:pt idx="2">
                  <c:v>2.8376830122981374</c:v>
                </c:pt>
                <c:pt idx="3">
                  <c:v>2.8512709857123393</c:v>
                </c:pt>
                <c:pt idx="4">
                  <c:v>2.8501082880169046</c:v>
                </c:pt>
                <c:pt idx="5">
                  <c:v>2.8344039658946847</c:v>
                </c:pt>
                <c:pt idx="6">
                  <c:v>2.8174511293642137</c:v>
                </c:pt>
                <c:pt idx="7">
                  <c:v>2.8040304150152333</c:v>
                </c:pt>
                <c:pt idx="8">
                  <c:v>2.8057289247287445</c:v>
                </c:pt>
                <c:pt idx="9">
                  <c:v>2.7955763982620958</c:v>
                </c:pt>
                <c:pt idx="10">
                  <c:v>2.8579404465684943</c:v>
                </c:pt>
                <c:pt idx="11">
                  <c:v>2.9342784924085819</c:v>
                </c:pt>
                <c:pt idx="12">
                  <c:v>3.0382559247683893</c:v>
                </c:pt>
                <c:pt idx="13">
                  <c:v>3.0655709028517304</c:v>
                </c:pt>
                <c:pt idx="14">
                  <c:v>3.007574650945168</c:v>
                </c:pt>
                <c:pt idx="15">
                  <c:v>2.9770858856105815</c:v>
                </c:pt>
                <c:pt idx="16">
                  <c:v>2.9460693374899458</c:v>
                </c:pt>
                <c:pt idx="17">
                  <c:v>2.905348895997808</c:v>
                </c:pt>
                <c:pt idx="18">
                  <c:v>2.8486614543775528</c:v>
                </c:pt>
                <c:pt idx="19">
                  <c:v>2.8298459784164516</c:v>
                </c:pt>
                <c:pt idx="20">
                  <c:v>2.7893712760385294</c:v>
                </c:pt>
                <c:pt idx="21">
                  <c:v>2.7696986877221028</c:v>
                </c:pt>
                <c:pt idx="22">
                  <c:v>2.7517817876999562</c:v>
                </c:pt>
                <c:pt idx="23">
                  <c:v>2.7618709872249236</c:v>
                </c:pt>
                <c:pt idx="24">
                  <c:v>2.7296851545055976</c:v>
                </c:pt>
                <c:pt idx="25">
                  <c:v>2.7255783412958245</c:v>
                </c:pt>
                <c:pt idx="26">
                  <c:v>2.7011439528701233</c:v>
                </c:pt>
                <c:pt idx="27">
                  <c:v>2.6730318312616799</c:v>
                </c:pt>
                <c:pt idx="28">
                  <c:v>2.6754431474809097</c:v>
                </c:pt>
                <c:pt idx="29">
                  <c:v>2.6275845438056149</c:v>
                </c:pt>
                <c:pt idx="30">
                  <c:v>2.6291874997339191</c:v>
                </c:pt>
                <c:pt idx="31">
                  <c:v>2.5961577107940612</c:v>
                </c:pt>
                <c:pt idx="32">
                  <c:v>2.5539007594746694</c:v>
                </c:pt>
                <c:pt idx="33">
                  <c:v>2.5573628091052094</c:v>
                </c:pt>
                <c:pt idx="34">
                  <c:v>2.523964351629254</c:v>
                </c:pt>
                <c:pt idx="35">
                  <c:v>2.5203573001146395</c:v>
                </c:pt>
                <c:pt idx="36">
                  <c:v>2.5023194209139432</c:v>
                </c:pt>
                <c:pt idx="37">
                  <c:v>2.4971852629430553</c:v>
                </c:pt>
                <c:pt idx="38">
                  <c:v>2.4806637760353678</c:v>
                </c:pt>
                <c:pt idx="39">
                  <c:v>2.4685834494701639</c:v>
                </c:pt>
                <c:pt idx="40">
                  <c:v>2.4530033495651433</c:v>
                </c:pt>
                <c:pt idx="41">
                  <c:v>2.4469875683610112</c:v>
                </c:pt>
                <c:pt idx="42">
                  <c:v>2.4226976350160636</c:v>
                </c:pt>
                <c:pt idx="43">
                  <c:v>2.4012036194059223</c:v>
                </c:pt>
                <c:pt idx="44">
                  <c:v>2.3859545708695102</c:v>
                </c:pt>
                <c:pt idx="45">
                  <c:v>2.3786261889927998</c:v>
                </c:pt>
                <c:pt idx="46">
                  <c:v>2.3597752643867249</c:v>
                </c:pt>
                <c:pt idx="47">
                  <c:v>2.3332332917300516</c:v>
                </c:pt>
                <c:pt idx="48">
                  <c:v>2.340921106200696</c:v>
                </c:pt>
                <c:pt idx="49">
                  <c:v>2.3343246071602595</c:v>
                </c:pt>
                <c:pt idx="50">
                  <c:v>2.3240927661258524</c:v>
                </c:pt>
                <c:pt idx="51">
                  <c:v>2.3813438275274872</c:v>
                </c:pt>
                <c:pt idx="52">
                  <c:v>2.4389493690717505</c:v>
                </c:pt>
                <c:pt idx="53">
                  <c:v>2.5057743712205793</c:v>
                </c:pt>
                <c:pt idx="54">
                  <c:v>2.5828330319810235</c:v>
                </c:pt>
                <c:pt idx="55">
                  <c:v>2.6264565169529503</c:v>
                </c:pt>
                <c:pt idx="56">
                  <c:v>2.7288410805089582</c:v>
                </c:pt>
                <c:pt idx="57">
                  <c:v>2.7938997011552464</c:v>
                </c:pt>
                <c:pt idx="58">
                  <c:v>2.8703060003438474</c:v>
                </c:pt>
                <c:pt idx="59">
                  <c:v>2.9482238814616304</c:v>
                </c:pt>
                <c:pt idx="60">
                  <c:v>3.0047525542828635</c:v>
                </c:pt>
                <c:pt idx="61">
                  <c:v>3.0850838635818714</c:v>
                </c:pt>
                <c:pt idx="62">
                  <c:v>3.1039828572728418</c:v>
                </c:pt>
                <c:pt idx="63">
                  <c:v>3.1489237412575202</c:v>
                </c:pt>
                <c:pt idx="64">
                  <c:v>3.1765941577346632</c:v>
                </c:pt>
                <c:pt idx="65">
                  <c:v>3.2095456772883839</c:v>
                </c:pt>
                <c:pt idx="66">
                  <c:v>3.2402173952246356</c:v>
                </c:pt>
                <c:pt idx="67">
                  <c:v>3.2472181399336999</c:v>
                </c:pt>
                <c:pt idx="68">
                  <c:v>3.326810910477481</c:v>
                </c:pt>
                <c:pt idx="69">
                  <c:v>3.343151361798923</c:v>
                </c:pt>
                <c:pt idx="70">
                  <c:v>3.3988686059219808</c:v>
                </c:pt>
                <c:pt idx="71">
                  <c:v>3.4029526207370027</c:v>
                </c:pt>
                <c:pt idx="72">
                  <c:v>3.3680556073633552</c:v>
                </c:pt>
                <c:pt idx="73">
                  <c:v>3.3663890744773308</c:v>
                </c:pt>
                <c:pt idx="74">
                  <c:v>3.328965314057712</c:v>
                </c:pt>
                <c:pt idx="75">
                  <c:v>3.3276764254495723</c:v>
                </c:pt>
                <c:pt idx="76">
                  <c:v>3.2808464603863787</c:v>
                </c:pt>
                <c:pt idx="77">
                  <c:v>3.3223822914677079</c:v>
                </c:pt>
                <c:pt idx="78">
                  <c:v>3.2842142109840822</c:v>
                </c:pt>
                <c:pt idx="79">
                  <c:v>3.2973419302700191</c:v>
                </c:pt>
                <c:pt idx="80">
                  <c:v>3.2746922417559339</c:v>
                </c:pt>
                <c:pt idx="81">
                  <c:v>3.2867156290011543</c:v>
                </c:pt>
                <c:pt idx="82">
                  <c:v>3.2601492589868184</c:v>
                </c:pt>
                <c:pt idx="83">
                  <c:v>3.290177642854542</c:v>
                </c:pt>
                <c:pt idx="84">
                  <c:v>3.2519454246927708</c:v>
                </c:pt>
                <c:pt idx="85">
                  <c:v>3.2614023470579538</c:v>
                </c:pt>
                <c:pt idx="86">
                  <c:v>3.2295449926312907</c:v>
                </c:pt>
                <c:pt idx="87">
                  <c:v>3.1861113652979633</c:v>
                </c:pt>
                <c:pt idx="88">
                  <c:v>3.1222854247179321</c:v>
                </c:pt>
                <c:pt idx="89">
                  <c:v>3.0907504411065423</c:v>
                </c:pt>
                <c:pt idx="90">
                  <c:v>3.0566287880516896</c:v>
                </c:pt>
                <c:pt idx="91">
                  <c:v>3.0015150460630133</c:v>
                </c:pt>
                <c:pt idx="92">
                  <c:v>2.9824875601301573</c:v>
                </c:pt>
                <c:pt idx="93">
                  <c:v>2.9171153589167598</c:v>
                </c:pt>
                <c:pt idx="94">
                  <c:v>2.8933777550736113</c:v>
                </c:pt>
                <c:pt idx="95">
                  <c:v>2.8474192649418333</c:v>
                </c:pt>
                <c:pt idx="96">
                  <c:v>2.8059917230415592</c:v>
                </c:pt>
                <c:pt idx="97">
                  <c:v>2.7171146945141387</c:v>
                </c:pt>
                <c:pt idx="98">
                  <c:v>2.6844205616144645</c:v>
                </c:pt>
                <c:pt idx="99">
                  <c:v>2.6276103945121618</c:v>
                </c:pt>
                <c:pt idx="100">
                  <c:v>2.5782466502085333</c:v>
                </c:pt>
                <c:pt idx="101">
                  <c:v>2.5414573416662569</c:v>
                </c:pt>
                <c:pt idx="102">
                  <c:v>2.4857543954770009</c:v>
                </c:pt>
                <c:pt idx="103">
                  <c:v>2.4539494725339961</c:v>
                </c:pt>
                <c:pt idx="104">
                  <c:v>2.4022001789628886</c:v>
                </c:pt>
                <c:pt idx="105">
                  <c:v>2.3850960471253604</c:v>
                </c:pt>
                <c:pt idx="106">
                  <c:v>2.3486393104258232</c:v>
                </c:pt>
                <c:pt idx="107">
                  <c:v>2.3144562804589008</c:v>
                </c:pt>
                <c:pt idx="108">
                  <c:v>2.2910078645717871</c:v>
                </c:pt>
                <c:pt idx="109">
                  <c:v>2.2544091869570044</c:v>
                </c:pt>
                <c:pt idx="110">
                  <c:v>2.2317125291970141</c:v>
                </c:pt>
                <c:pt idx="111">
                  <c:v>2.2001555815706118</c:v>
                </c:pt>
                <c:pt idx="112">
                  <c:v>2.180760551352674</c:v>
                </c:pt>
                <c:pt idx="113">
                  <c:v>2.1575509694586232</c:v>
                </c:pt>
                <c:pt idx="114">
                  <c:v>2.130765077993289</c:v>
                </c:pt>
                <c:pt idx="115">
                  <c:v>2.1127815266778085</c:v>
                </c:pt>
                <c:pt idx="116">
                  <c:v>2.0895476245620217</c:v>
                </c:pt>
                <c:pt idx="117">
                  <c:v>2.0647166006905722</c:v>
                </c:pt>
                <c:pt idx="118">
                  <c:v>2.0407693198934074</c:v>
                </c:pt>
                <c:pt idx="119">
                  <c:v>2.0336660561642734</c:v>
                </c:pt>
                <c:pt idx="120">
                  <c:v>1.9991442945279878</c:v>
                </c:pt>
                <c:pt idx="121">
                  <c:v>1.9998222845435907</c:v>
                </c:pt>
                <c:pt idx="122">
                  <c:v>1.9827183055388133</c:v>
                </c:pt>
                <c:pt idx="123">
                  <c:v>1.9481275966353766</c:v>
                </c:pt>
                <c:pt idx="124">
                  <c:v>1.9217623440689038</c:v>
                </c:pt>
                <c:pt idx="125">
                  <c:v>1.9097655559912148</c:v>
                </c:pt>
                <c:pt idx="126">
                  <c:v>1.9056867080714261</c:v>
                </c:pt>
                <c:pt idx="127">
                  <c:v>1.8859532188710257</c:v>
                </c:pt>
                <c:pt idx="128">
                  <c:v>1.8712126748042341</c:v>
                </c:pt>
                <c:pt idx="129">
                  <c:v>1.8594388010673577</c:v>
                </c:pt>
                <c:pt idx="130">
                  <c:v>1.8388607128620382</c:v>
                </c:pt>
                <c:pt idx="131">
                  <c:v>1.8312146578758908</c:v>
                </c:pt>
                <c:pt idx="132">
                  <c:v>1.8184701077368381</c:v>
                </c:pt>
                <c:pt idx="133">
                  <c:v>1.8041657618174021</c:v>
                </c:pt>
                <c:pt idx="134">
                  <c:v>1.7979932371672025</c:v>
                </c:pt>
                <c:pt idx="135">
                  <c:v>1.7874085813995135</c:v>
                </c:pt>
                <c:pt idx="136">
                  <c:v>1.7685622978667337</c:v>
                </c:pt>
                <c:pt idx="137">
                  <c:v>1.75137922188358</c:v>
                </c:pt>
                <c:pt idx="138">
                  <c:v>1.745189455175209</c:v>
                </c:pt>
                <c:pt idx="139">
                  <c:v>1.7420007422834938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20912"/>
        <c:axId val="587423968"/>
      </c:scatterChart>
      <c:valAx>
        <c:axId val="58772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423968"/>
        <c:crossesAt val="0"/>
        <c:crossBetween val="midCat"/>
        <c:majorUnit val="10"/>
      </c:valAx>
      <c:valAx>
        <c:axId val="587423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20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'6946'!$L$2:$L$141</c:f>
              <c:numCache>
                <c:formatCode>0.00</c:formatCode>
                <c:ptCount val="140"/>
                <c:pt idx="0">
                  <c:v>4.0381244286804812</c:v>
                </c:pt>
                <c:pt idx="1">
                  <c:v>4.0632828369889769</c:v>
                </c:pt>
                <c:pt idx="2">
                  <c:v>4.0760953494106129</c:v>
                </c:pt>
                <c:pt idx="3">
                  <c:v>4.0899595963539292</c:v>
                </c:pt>
                <c:pt idx="4">
                  <c:v>4.1321962509681232</c:v>
                </c:pt>
                <c:pt idx="5">
                  <c:v>4.1345700241207739</c:v>
                </c:pt>
                <c:pt idx="6">
                  <c:v>4.1218607135017908</c:v>
                </c:pt>
                <c:pt idx="7">
                  <c:v>4.1336462735423378</c:v>
                </c:pt>
                <c:pt idx="8">
                  <c:v>4.0970550075112913</c:v>
                </c:pt>
                <c:pt idx="9">
                  <c:v>4.0618645814323076</c:v>
                </c:pt>
                <c:pt idx="10">
                  <c:v>4.0323029872100253</c:v>
                </c:pt>
                <c:pt idx="11">
                  <c:v>4.0128116017564013</c:v>
                </c:pt>
                <c:pt idx="12">
                  <c:v>3.983316309892821</c:v>
                </c:pt>
                <c:pt idx="13">
                  <c:v>3.991022988832682</c:v>
                </c:pt>
                <c:pt idx="14">
                  <c:v>3.9933252977996463</c:v>
                </c:pt>
                <c:pt idx="15">
                  <c:v>3.9996524016530297</c:v>
                </c:pt>
                <c:pt idx="16">
                  <c:v>3.9958299427940629</c:v>
                </c:pt>
                <c:pt idx="17">
                  <c:v>3.9731150444202501</c:v>
                </c:pt>
                <c:pt idx="18">
                  <c:v>3.9562722783697515</c:v>
                </c:pt>
                <c:pt idx="19">
                  <c:v>3.9153536425750302</c:v>
                </c:pt>
                <c:pt idx="20">
                  <c:v>3.8744973187666019</c:v>
                </c:pt>
                <c:pt idx="21">
                  <c:v>3.852120670667178</c:v>
                </c:pt>
                <c:pt idx="22">
                  <c:v>3.8349840261522155</c:v>
                </c:pt>
                <c:pt idx="23">
                  <c:v>3.7989960051269454</c:v>
                </c:pt>
                <c:pt idx="24">
                  <c:v>3.780144508902576</c:v>
                </c:pt>
                <c:pt idx="25">
                  <c:v>3.7912959916333167</c:v>
                </c:pt>
                <c:pt idx="26">
                  <c:v>3.7613822601921267</c:v>
                </c:pt>
                <c:pt idx="27">
                  <c:v>3.7725080575182051</c:v>
                </c:pt>
                <c:pt idx="28">
                  <c:v>3.7753158012009171</c:v>
                </c:pt>
                <c:pt idx="29">
                  <c:v>3.8020260154551715</c:v>
                </c:pt>
                <c:pt idx="30">
                  <c:v>3.8120897679999004</c:v>
                </c:pt>
                <c:pt idx="31">
                  <c:v>3.8306593960595161</c:v>
                </c:pt>
                <c:pt idx="32">
                  <c:v>3.8595870322724046</c:v>
                </c:pt>
                <c:pt idx="33">
                  <c:v>4.013160635421996</c:v>
                </c:pt>
                <c:pt idx="34">
                  <c:v>4.015652415369467</c:v>
                </c:pt>
                <c:pt idx="35">
                  <c:v>3.9999467593562166</c:v>
                </c:pt>
                <c:pt idx="36">
                  <c:v>3.9759155444292</c:v>
                </c:pt>
                <c:pt idx="37">
                  <c:v>3.9498372634919727</c:v>
                </c:pt>
                <c:pt idx="38">
                  <c:v>3.9289600291458715</c:v>
                </c:pt>
                <c:pt idx="39">
                  <c:v>3.9104505810902199</c:v>
                </c:pt>
                <c:pt idx="40">
                  <c:v>3.8950757544308514</c:v>
                </c:pt>
                <c:pt idx="41">
                  <c:v>3.8703477670806441</c:v>
                </c:pt>
                <c:pt idx="42">
                  <c:v>3.8373638684293447</c:v>
                </c:pt>
                <c:pt idx="43">
                  <c:v>3.816376284441493</c:v>
                </c:pt>
                <c:pt idx="44">
                  <c:v>3.7869839006148331</c:v>
                </c:pt>
                <c:pt idx="45">
                  <c:v>3.7430757656322946</c:v>
                </c:pt>
                <c:pt idx="46">
                  <c:v>3.7359936402318383</c:v>
                </c:pt>
                <c:pt idx="47">
                  <c:v>3.7405746463482963</c:v>
                </c:pt>
                <c:pt idx="48">
                  <c:v>3.7388332565526157</c:v>
                </c:pt>
                <c:pt idx="49">
                  <c:v>3.7237125705165028</c:v>
                </c:pt>
                <c:pt idx="50">
                  <c:v>3.7031534204491665</c:v>
                </c:pt>
                <c:pt idx="51">
                  <c:v>3.9346908733662551</c:v>
                </c:pt>
                <c:pt idx="52">
                  <c:v>4.1946183255759433</c:v>
                </c:pt>
                <c:pt idx="53">
                  <c:v>4.3278841772382188</c:v>
                </c:pt>
                <c:pt idx="54">
                  <c:v>4.3915454349077008</c:v>
                </c:pt>
                <c:pt idx="55">
                  <c:v>4.4692336487739697</c:v>
                </c:pt>
                <c:pt idx="56">
                  <c:v>4.5339024278757902</c:v>
                </c:pt>
                <c:pt idx="57">
                  <c:v>4.6120727625047921</c:v>
                </c:pt>
                <c:pt idx="58">
                  <c:v>4.6871005332004421</c:v>
                </c:pt>
                <c:pt idx="59">
                  <c:v>4.7496080061038102</c:v>
                </c:pt>
                <c:pt idx="60">
                  <c:v>4.8521364932277571</c:v>
                </c:pt>
                <c:pt idx="61">
                  <c:v>4.9611184165408178</c:v>
                </c:pt>
                <c:pt idx="62">
                  <c:v>4.9788906683124283</c:v>
                </c:pt>
                <c:pt idx="63">
                  <c:v>4.9949840006079578</c:v>
                </c:pt>
                <c:pt idx="64">
                  <c:v>5.0334082401437907</c:v>
                </c:pt>
                <c:pt idx="65">
                  <c:v>5.0762596547628638</c:v>
                </c:pt>
                <c:pt idx="66">
                  <c:v>5.0913890045494563</c:v>
                </c:pt>
                <c:pt idx="67">
                  <c:v>5.1347407765250086</c:v>
                </c:pt>
                <c:pt idx="68">
                  <c:v>5.1440597176936711</c:v>
                </c:pt>
                <c:pt idx="69">
                  <c:v>5.1833435292832206</c:v>
                </c:pt>
                <c:pt idx="70">
                  <c:v>5.2006291756808602</c:v>
                </c:pt>
                <c:pt idx="71">
                  <c:v>5.1908081539215081</c:v>
                </c:pt>
                <c:pt idx="72">
                  <c:v>5.2281422177393573</c:v>
                </c:pt>
                <c:pt idx="73">
                  <c:v>5.2198765360175612</c:v>
                </c:pt>
                <c:pt idx="74">
                  <c:v>5.2340903342641596</c:v>
                </c:pt>
                <c:pt idx="75">
                  <c:v>5.2589165877969988</c:v>
                </c:pt>
                <c:pt idx="76">
                  <c:v>5.273607049453692</c:v>
                </c:pt>
                <c:pt idx="77">
                  <c:v>5.2773151259942361</c:v>
                </c:pt>
                <c:pt idx="78">
                  <c:v>5.2706932145987873</c:v>
                </c:pt>
                <c:pt idx="79">
                  <c:v>5.2422909925143095</c:v>
                </c:pt>
                <c:pt idx="80">
                  <c:v>5.2517092011282216</c:v>
                </c:pt>
                <c:pt idx="81">
                  <c:v>5.236246249492714</c:v>
                </c:pt>
                <c:pt idx="82">
                  <c:v>5.2293776103485508</c:v>
                </c:pt>
                <c:pt idx="83">
                  <c:v>5.1939979113896078</c:v>
                </c:pt>
                <c:pt idx="84">
                  <c:v>5.2043117102391454</c:v>
                </c:pt>
                <c:pt idx="85">
                  <c:v>5.1961246954297415</c:v>
                </c:pt>
                <c:pt idx="86">
                  <c:v>5.2270360602356947</c:v>
                </c:pt>
                <c:pt idx="87">
                  <c:v>5.2022451542740153</c:v>
                </c:pt>
                <c:pt idx="88">
                  <c:v>5.1920015871822258</c:v>
                </c:pt>
                <c:pt idx="89">
                  <c:v>5.1476245480025824</c:v>
                </c:pt>
                <c:pt idx="90">
                  <c:v>5.1206686067083593</c:v>
                </c:pt>
                <c:pt idx="91">
                  <c:v>5.0692707651287874</c:v>
                </c:pt>
                <c:pt idx="92">
                  <c:v>5.0542009034567661</c:v>
                </c:pt>
                <c:pt idx="93">
                  <c:v>5.0004470764676334</c:v>
                </c:pt>
                <c:pt idx="94">
                  <c:v>4.9880831303902795</c:v>
                </c:pt>
                <c:pt idx="95">
                  <c:v>4.9127607234574926</c:v>
                </c:pt>
                <c:pt idx="96">
                  <c:v>4.7742367873319962</c:v>
                </c:pt>
                <c:pt idx="97">
                  <c:v>4.6945162839026162</c:v>
                </c:pt>
                <c:pt idx="98">
                  <c:v>4.6602324230243495</c:v>
                </c:pt>
                <c:pt idx="99">
                  <c:v>4.5715676072668625</c:v>
                </c:pt>
                <c:pt idx="100">
                  <c:v>4.5017627877342115</c:v>
                </c:pt>
                <c:pt idx="101">
                  <c:v>4.4327745791743052</c:v>
                </c:pt>
                <c:pt idx="102">
                  <c:v>4.3732601415952486</c:v>
                </c:pt>
                <c:pt idx="103">
                  <c:v>4.3181661646145715</c:v>
                </c:pt>
                <c:pt idx="104">
                  <c:v>4.2387596394649378</c:v>
                </c:pt>
                <c:pt idx="105">
                  <c:v>4.179419161790503</c:v>
                </c:pt>
                <c:pt idx="106">
                  <c:v>4.0961861603895944</c:v>
                </c:pt>
                <c:pt idx="107">
                  <c:v>4.0526031661284261</c:v>
                </c:pt>
                <c:pt idx="108">
                  <c:v>4.0393968299352503</c:v>
                </c:pt>
                <c:pt idx="109">
                  <c:v>3.995884127722483</c:v>
                </c:pt>
                <c:pt idx="110">
                  <c:v>3.9537834538426093</c:v>
                </c:pt>
                <c:pt idx="111">
                  <c:v>3.9036730671315798</c:v>
                </c:pt>
                <c:pt idx="112">
                  <c:v>3.8390943396979162</c:v>
                </c:pt>
                <c:pt idx="113">
                  <c:v>3.7854703391663111</c:v>
                </c:pt>
                <c:pt idx="114">
                  <c:v>3.7554418669797727</c:v>
                </c:pt>
                <c:pt idx="115">
                  <c:v>3.7152722954828366</c:v>
                </c:pt>
                <c:pt idx="116">
                  <c:v>3.6797070396652902</c:v>
                </c:pt>
                <c:pt idx="117">
                  <c:v>3.6168304341528517</c:v>
                </c:pt>
                <c:pt idx="118">
                  <c:v>3.5990724980352002</c:v>
                </c:pt>
                <c:pt idx="119">
                  <c:v>3.5792846095808399</c:v>
                </c:pt>
                <c:pt idx="120">
                  <c:v>3.532482046658465</c:v>
                </c:pt>
                <c:pt idx="121">
                  <c:v>3.4990646709345854</c:v>
                </c:pt>
                <c:pt idx="122">
                  <c:v>3.4914506345330167</c:v>
                </c:pt>
                <c:pt idx="123">
                  <c:v>3.4692680450201943</c:v>
                </c:pt>
                <c:pt idx="124">
                  <c:v>3.4367963478871899</c:v>
                </c:pt>
                <c:pt idx="125">
                  <c:v>3.4056193835917212</c:v>
                </c:pt>
                <c:pt idx="126">
                  <c:v>3.4032169300443007</c:v>
                </c:pt>
                <c:pt idx="127">
                  <c:v>3.3691612830758677</c:v>
                </c:pt>
                <c:pt idx="128">
                  <c:v>3.3460906079541788</c:v>
                </c:pt>
                <c:pt idx="129">
                  <c:v>3.3239110862589434</c:v>
                </c:pt>
                <c:pt idx="130">
                  <c:v>3.2863745339108257</c:v>
                </c:pt>
                <c:pt idx="131">
                  <c:v>3.2578109300320639</c:v>
                </c:pt>
                <c:pt idx="132">
                  <c:v>3.2401190250522678</c:v>
                </c:pt>
                <c:pt idx="133">
                  <c:v>3.2179718240589761</c:v>
                </c:pt>
                <c:pt idx="134">
                  <c:v>3.1870585941064982</c:v>
                </c:pt>
                <c:pt idx="135">
                  <c:v>3.1653829717415238</c:v>
                </c:pt>
                <c:pt idx="136">
                  <c:v>3.1620296084493371</c:v>
                </c:pt>
                <c:pt idx="137">
                  <c:v>3.1426882024144187</c:v>
                </c:pt>
                <c:pt idx="138">
                  <c:v>3.1205676119598253</c:v>
                </c:pt>
                <c:pt idx="139">
                  <c:v>3.1078326459514471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07792"/>
        <c:axId val="588909984"/>
      </c:scatterChart>
      <c:valAx>
        <c:axId val="5889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9984"/>
        <c:crossesAt val="0"/>
        <c:crossBetween val="midCat"/>
        <c:majorUnit val="10"/>
      </c:valAx>
      <c:valAx>
        <c:axId val="5889099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07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'6946'!$P$2:$P$177</c:f>
              <c:numCache>
                <c:formatCode>General</c:formatCode>
                <c:ptCount val="176"/>
                <c:pt idx="4">
                  <c:v>-0.54707736559620446</c:v>
                </c:pt>
                <c:pt idx="5">
                  <c:v>-0.31766097592655412</c:v>
                </c:pt>
                <c:pt idx="6">
                  <c:v>-0.44810803682466427</c:v>
                </c:pt>
                <c:pt idx="7">
                  <c:v>5.8617768508110075E-3</c:v>
                </c:pt>
                <c:pt idx="8">
                  <c:v>-0.6943787699824131</c:v>
                </c:pt>
                <c:pt idx="9">
                  <c:v>-1.3611970335163439</c:v>
                </c:pt>
                <c:pt idx="10">
                  <c:v>-1.8937184327427157</c:v>
                </c:pt>
                <c:pt idx="11">
                  <c:v>-2.185977288162094</c:v>
                </c:pt>
                <c:pt idx="12">
                  <c:v>-2.7169167963147172</c:v>
                </c:pt>
                <c:pt idx="13">
                  <c:v>-2.3602639669888981</c:v>
                </c:pt>
                <c:pt idx="14">
                  <c:v>-2.1325526231071126</c:v>
                </c:pt>
                <c:pt idx="15">
                  <c:v>-1.8088147240736634</c:v>
                </c:pt>
                <c:pt idx="16">
                  <c:v>-1.7272326543600187</c:v>
                </c:pt>
                <c:pt idx="17">
                  <c:v>-2.0964004827700751</c:v>
                </c:pt>
                <c:pt idx="18">
                  <c:v>-2.3254666030644371</c:v>
                </c:pt>
                <c:pt idx="19">
                  <c:v>-3.1289527619101696</c:v>
                </c:pt>
                <c:pt idx="20">
                  <c:v>-3.9309522349601806</c:v>
                </c:pt>
                <c:pt idx="21">
                  <c:v>-4.292049836303959</c:v>
                </c:pt>
                <c:pt idx="22">
                  <c:v>-4.5281275279633304</c:v>
                </c:pt>
                <c:pt idx="23">
                  <c:v>-5.2139754059893368</c:v>
                </c:pt>
                <c:pt idx="24">
                  <c:v>-5.4909673074152625</c:v>
                </c:pt>
                <c:pt idx="25">
                  <c:v>-5.0521257826287673</c:v>
                </c:pt>
                <c:pt idx="26">
                  <c:v>-5.5930487339905151</c:v>
                </c:pt>
                <c:pt idx="27">
                  <c:v>-5.1548200307258512</c:v>
                </c:pt>
                <c:pt idx="28">
                  <c:v>-4.9150496488118369</c:v>
                </c:pt>
                <c:pt idx="29">
                  <c:v>-4.1049963150026247</c:v>
                </c:pt>
                <c:pt idx="30">
                  <c:v>-3.6921066674284804</c:v>
                </c:pt>
                <c:pt idx="31">
                  <c:v>-3.07627750435261</c:v>
                </c:pt>
                <c:pt idx="32">
                  <c:v>-2.2133192653210751</c:v>
                </c:pt>
                <c:pt idx="33">
                  <c:v>1.6235353227816507</c:v>
                </c:pt>
                <c:pt idx="34">
                  <c:v>1.8557672064853967</c:v>
                </c:pt>
                <c:pt idx="35">
                  <c:v>1.6538311046856005</c:v>
                </c:pt>
                <c:pt idx="36">
                  <c:v>1.2532576152020192</c:v>
                </c:pt>
                <c:pt idx="37">
                  <c:v>0.80384369964061408</c:v>
                </c:pt>
                <c:pt idx="38">
                  <c:v>0.47852022879091788</c:v>
                </c:pt>
                <c:pt idx="39">
                  <c:v>0.20968916742388211</c:v>
                </c:pt>
                <c:pt idx="40">
                  <c:v>1.5646238839839278E-2</c:v>
                </c:pt>
                <c:pt idx="41">
                  <c:v>-0.40155136626003635</c:v>
                </c:pt>
                <c:pt idx="42">
                  <c:v>-1.0157246544082048</c:v>
                </c:pt>
                <c:pt idx="43">
                  <c:v>-1.3436809292289253</c:v>
                </c:pt>
                <c:pt idx="44">
                  <c:v>-1.8721651807630519</c:v>
                </c:pt>
                <c:pt idx="45">
                  <c:v>-2.7469770386161154</c:v>
                </c:pt>
                <c:pt idx="46">
                  <c:v>-2.7431665219271086</c:v>
                </c:pt>
                <c:pt idx="47">
                  <c:v>-2.4610883236652037</c:v>
                </c:pt>
                <c:pt idx="48">
                  <c:v>-2.3298545576988059</c:v>
                </c:pt>
                <c:pt idx="49">
                  <c:v>-2.5178340099408247</c:v>
                </c:pt>
                <c:pt idx="50">
                  <c:v>-2.8355683890728756</c:v>
                </c:pt>
                <c:pt idx="51">
                  <c:v>2.8614058152612949</c:v>
                </c:pt>
                <c:pt idx="52">
                  <c:v>9.2357297752379406</c:v>
                </c:pt>
                <c:pt idx="53">
                  <c:v>12.588066897672146</c:v>
                </c:pt>
                <c:pt idx="54">
                  <c:v>14.279725756373448</c:v>
                </c:pt>
                <c:pt idx="55">
                  <c:v>16.306050187073502</c:v>
                </c:pt>
                <c:pt idx="56">
                  <c:v>18.021747242780926</c:v>
                </c:pt>
                <c:pt idx="57">
                  <c:v>20.059574469851665</c:v>
                </c:pt>
                <c:pt idx="58">
                  <c:v>22.022424065172306</c:v>
                </c:pt>
                <c:pt idx="59">
                  <c:v>23.686555067273947</c:v>
                </c:pt>
                <c:pt idx="60">
                  <c:v>26.305537245083059</c:v>
                </c:pt>
                <c:pt idx="61">
                  <c:v>29.078490311749881</c:v>
                </c:pt>
                <c:pt idx="62">
                  <c:v>29.675295077245845</c:v>
                </c:pt>
                <c:pt idx="63">
                  <c:v>30.232042930969943</c:v>
                </c:pt>
                <c:pt idx="64">
                  <c:v>31.321578207708807</c:v>
                </c:pt>
                <c:pt idx="65">
                  <c:v>32.516740326136251</c:v>
                </c:pt>
                <c:pt idx="66">
                  <c:v>33.050488766928268</c:v>
                </c:pt>
                <c:pt idx="67">
                  <c:v>34.25758878396757</c:v>
                </c:pt>
                <c:pt idx="68">
                  <c:v>34.652708166795371</c:v>
                </c:pt>
                <c:pt idx="69">
                  <c:v>35.762751754032628</c:v>
                </c:pt>
                <c:pt idx="70">
                  <c:v>36.34794672596162</c:v>
                </c:pt>
                <c:pt idx="71">
                  <c:v>36.286410612652226</c:v>
                </c:pt>
                <c:pt idx="72">
                  <c:v>37.349935664854847</c:v>
                </c:pt>
                <c:pt idx="73">
                  <c:v>37.325508012997737</c:v>
                </c:pt>
                <c:pt idx="74">
                  <c:v>37.837412542999147</c:v>
                </c:pt>
                <c:pt idx="75">
                  <c:v>38.602516938235333</c:v>
                </c:pt>
                <c:pt idx="76">
                  <c:v>39.12579405902212</c:v>
                </c:pt>
                <c:pt idx="77">
                  <c:v>39.387045253068749</c:v>
                </c:pt>
                <c:pt idx="78">
                  <c:v>39.401835898380604</c:v>
                </c:pt>
                <c:pt idx="79">
                  <c:v>38.896975663430652</c:v>
                </c:pt>
                <c:pt idx="80">
                  <c:v>39.294463442928354</c:v>
                </c:pt>
                <c:pt idx="81">
                  <c:v>39.098317963004369</c:v>
                </c:pt>
                <c:pt idx="82">
                  <c:v>39.107221993858076</c:v>
                </c:pt>
                <c:pt idx="83">
                  <c:v>38.43588791693265</c:v>
                </c:pt>
                <c:pt idx="84">
                  <c:v>38.854743355548806</c:v>
                </c:pt>
                <c:pt idx="85">
                  <c:v>38.832192597499841</c:v>
                </c:pt>
                <c:pt idx="86">
                  <c:v>39.74248011132017</c:v>
                </c:pt>
                <c:pt idx="87">
                  <c:v>39.323781347109083</c:v>
                </c:pt>
                <c:pt idx="88">
                  <c:v>39.252163832432799</c:v>
                </c:pt>
                <c:pt idx="89">
                  <c:v>38.366164508879045</c:v>
                </c:pt>
                <c:pt idx="90">
                  <c:v>37.895810718602561</c:v>
                </c:pt>
                <c:pt idx="91">
                  <c:v>36.842303860406318</c:v>
                </c:pt>
                <c:pt idx="92">
                  <c:v>36.655537013710472</c:v>
                </c:pt>
                <c:pt idx="93">
                  <c:v>35.545819300240318</c:v>
                </c:pt>
                <c:pt idx="94">
                  <c:v>35.423612203896951</c:v>
                </c:pt>
                <c:pt idx="95">
                  <c:v>33.799295240042227</c:v>
                </c:pt>
                <c:pt idx="96">
                  <c:v>30.667069103182666</c:v>
                </c:pt>
                <c:pt idx="97">
                  <c:v>28.937819076225129</c:v>
                </c:pt>
                <c:pt idx="98">
                  <c:v>28.292630320703889</c:v>
                </c:pt>
                <c:pt idx="99">
                  <c:v>26.349980226089009</c:v>
                </c:pt>
                <c:pt idx="100">
                  <c:v>24.857305973412245</c:v>
                </c:pt>
                <c:pt idx="101">
                  <c:v>23.384115033755073</c:v>
                </c:pt>
                <c:pt idx="102">
                  <c:v>22.13695638077586</c:v>
                </c:pt>
                <c:pt idx="103">
                  <c:v>20.995264370302671</c:v>
                </c:pt>
                <c:pt idx="104">
                  <c:v>19.273505471078931</c:v>
                </c:pt>
                <c:pt idx="105">
                  <c:v>18.030497283116361</c:v>
                </c:pt>
                <c:pt idx="106">
                  <c:v>16.217443462499372</c:v>
                </c:pt>
                <c:pt idx="107">
                  <c:v>15.350389054229172</c:v>
                </c:pt>
                <c:pt idx="108">
                  <c:v>15.208083586863449</c:v>
                </c:pt>
                <c:pt idx="109">
                  <c:v>14.342706258656444</c:v>
                </c:pt>
                <c:pt idx="110">
                  <c:v>13.511018154474733</c:v>
                </c:pt>
                <c:pt idx="111">
                  <c:v>12.488228353775412</c:v>
                </c:pt>
                <c:pt idx="112">
                  <c:v>11.120242100197578</c:v>
                </c:pt>
                <c:pt idx="113">
                  <c:v>10.013621883080816</c:v>
                </c:pt>
                <c:pt idx="114">
                  <c:v>9.469961361526714</c:v>
                </c:pt>
                <c:pt idx="115">
                  <c:v>8.6843469368024131</c:v>
                </c:pt>
                <c:pt idx="116">
                  <c:v>8.008585706091699</c:v>
                </c:pt>
                <c:pt idx="117">
                  <c:v>6.6812099455094032</c:v>
                </c:pt>
                <c:pt idx="118">
                  <c:v>6.4303090158877323</c:v>
                </c:pt>
                <c:pt idx="119">
                  <c:v>6.1309759709614875</c:v>
                </c:pt>
                <c:pt idx="120">
                  <c:v>5.1871066947701401</c:v>
                </c:pt>
                <c:pt idx="121">
                  <c:v>4.5625911876538412</c:v>
                </c:pt>
                <c:pt idx="122">
                  <c:v>4.5537109753676992</c:v>
                </c:pt>
                <c:pt idx="123">
                  <c:v>4.1972433683701817</c:v>
                </c:pt>
                <c:pt idx="124">
                  <c:v>3.5952905656711711</c:v>
                </c:pt>
                <c:pt idx="125">
                  <c:v>3.0242284636759118</c:v>
                </c:pt>
                <c:pt idx="126">
                  <c:v>3.1396900781149282</c:v>
                </c:pt>
                <c:pt idx="127">
                  <c:v>2.4999462200897029</c:v>
                </c:pt>
                <c:pt idx="128">
                  <c:v>2.1222900049504405</c:v>
                </c:pt>
                <c:pt idx="129">
                  <c:v>1.7658955922306627</c:v>
                </c:pt>
                <c:pt idx="130">
                  <c:v>1.0431017001408498</c:v>
                </c:pt>
                <c:pt idx="131">
                  <c:v>0.53439109810224072</c:v>
                </c:pt>
                <c:pt idx="132">
                  <c:v>0.28506558856528014</c:v>
                </c:pt>
                <c:pt idx="133">
                  <c:v>-7.0557692766348587E-2</c:v>
                </c:pt>
                <c:pt idx="134">
                  <c:v>-0.63532742430615774</c:v>
                </c:pt>
                <c:pt idx="135">
                  <c:v>-0.97969943136459714</c:v>
                </c:pt>
                <c:pt idx="136">
                  <c:v>-0.88692533010998353</c:v>
                </c:pt>
                <c:pt idx="137">
                  <c:v>-1.1756058648127861</c:v>
                </c:pt>
                <c:pt idx="138">
                  <c:v>-1.5305942520854623</c:v>
                </c:pt>
                <c:pt idx="139">
                  <c:v>-1.661653418378807</c:v>
                </c:pt>
                <c:pt idx="140">
                  <c:v>-2.3550199930318683</c:v>
                </c:pt>
                <c:pt idx="141">
                  <c:v>-2.0814528295488528</c:v>
                </c:pt>
                <c:pt idx="142">
                  <c:v>-2.5538932328107244</c:v>
                </c:pt>
                <c:pt idx="143">
                  <c:v>-2.6220330331421149</c:v>
                </c:pt>
                <c:pt idx="144">
                  <c:v>-3.4112207582654666</c:v>
                </c:pt>
                <c:pt idx="145">
                  <c:v>-3.4908191655681637</c:v>
                </c:pt>
                <c:pt idx="146">
                  <c:v>-3.5480174996145011</c:v>
                </c:pt>
                <c:pt idx="147">
                  <c:v>-3.8292195145245471</c:v>
                </c:pt>
                <c:pt idx="148">
                  <c:v>-4.6105358795108815</c:v>
                </c:pt>
                <c:pt idx="149">
                  <c:v>-4.1855036321414438</c:v>
                </c:pt>
                <c:pt idx="150">
                  <c:v>-4.5265994514985115</c:v>
                </c:pt>
                <c:pt idx="151">
                  <c:v>-4.72925759246532</c:v>
                </c:pt>
                <c:pt idx="152">
                  <c:v>-4.7293413932815325</c:v>
                </c:pt>
                <c:pt idx="153">
                  <c:v>-5.1615050254146473</c:v>
                </c:pt>
                <c:pt idx="154">
                  <c:v>-5.8714101000582239</c:v>
                </c:pt>
                <c:pt idx="155">
                  <c:v>-5.7635606976856613</c:v>
                </c:pt>
                <c:pt idx="156">
                  <c:v>-5.5620070539311461</c:v>
                </c:pt>
                <c:pt idx="157">
                  <c:v>-6.3755235903758312</c:v>
                </c:pt>
                <c:pt idx="158">
                  <c:v>-6.3640689383452669</c:v>
                </c:pt>
                <c:pt idx="159">
                  <c:v>-6.3252180880244691</c:v>
                </c:pt>
                <c:pt idx="160">
                  <c:v>-6.5405615757995124</c:v>
                </c:pt>
                <c:pt idx="161">
                  <c:v>-6.9937838628979208</c:v>
                </c:pt>
                <c:pt idx="162">
                  <c:v>-7.0052420429439781</c:v>
                </c:pt>
                <c:pt idx="163">
                  <c:v>-6.8585195264901717</c:v>
                </c:pt>
                <c:pt idx="164">
                  <c:v>-6.799919490397448</c:v>
                </c:pt>
                <c:pt idx="165">
                  <c:v>-6.9810278458692254</c:v>
                </c:pt>
                <c:pt idx="166">
                  <c:v>-7.1813630634179919</c:v>
                </c:pt>
                <c:pt idx="167">
                  <c:v>-7.330560769457815</c:v>
                </c:pt>
                <c:pt idx="168">
                  <c:v>-7.5600334806010441</c:v>
                </c:pt>
                <c:pt idx="169">
                  <c:v>-7.6802372383086865</c:v>
                </c:pt>
                <c:pt idx="170">
                  <c:v>-7.7323969065857892</c:v>
                </c:pt>
                <c:pt idx="171">
                  <c:v>-7.6689082339114396</c:v>
                </c:pt>
                <c:pt idx="172">
                  <c:v>-7.9008945804712116</c:v>
                </c:pt>
                <c:pt idx="173">
                  <c:v>-8.0394598749891824</c:v>
                </c:pt>
                <c:pt idx="174">
                  <c:v>-8.1529684262394806</c:v>
                </c:pt>
                <c:pt idx="175">
                  <c:v>-8.2998838729856317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29792"/>
        <c:axId val="881120480"/>
      </c:scatterChart>
      <c:valAx>
        <c:axId val="8810297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120480"/>
        <c:crossesAt val="0"/>
        <c:crossBetween val="midCat"/>
        <c:majorUnit val="10"/>
      </c:valAx>
      <c:valAx>
        <c:axId val="881120480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0297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'6946'!$M$2:$M$177</c:f>
              <c:numCache>
                <c:formatCode>0.00</c:formatCode>
                <c:ptCount val="176"/>
                <c:pt idx="4">
                  <c:v>4.1684054356225193</c:v>
                </c:pt>
                <c:pt idx="5">
                  <c:v>4.1780210457060489</c:v>
                </c:pt>
                <c:pt idx="6">
                  <c:v>4.1725535720179447</c:v>
                </c:pt>
                <c:pt idx="7">
                  <c:v>4.1915809689893715</c:v>
                </c:pt>
                <c:pt idx="8">
                  <c:v>4.1622315398892038</c:v>
                </c:pt>
                <c:pt idx="9">
                  <c:v>4.134282950741099</c:v>
                </c:pt>
                <c:pt idx="10">
                  <c:v>4.1119631934496965</c:v>
                </c:pt>
                <c:pt idx="11">
                  <c:v>4.0997136449269513</c:v>
                </c:pt>
                <c:pt idx="12">
                  <c:v>4.07746018999425</c:v>
                </c:pt>
                <c:pt idx="13">
                  <c:v>4.0924087058649903</c:v>
                </c:pt>
                <c:pt idx="14">
                  <c:v>4.1019528517628343</c:v>
                </c:pt>
                <c:pt idx="15">
                  <c:v>4.1155217925470966</c:v>
                </c:pt>
                <c:pt idx="16">
                  <c:v>4.1189411706190091</c:v>
                </c:pt>
                <c:pt idx="17">
                  <c:v>4.1034681091760756</c:v>
                </c:pt>
                <c:pt idx="18">
                  <c:v>4.0938671800564554</c:v>
                </c:pt>
                <c:pt idx="19">
                  <c:v>4.0601903811926139</c:v>
                </c:pt>
                <c:pt idx="20">
                  <c:v>4.0265758943150649</c:v>
                </c:pt>
                <c:pt idx="21">
                  <c:v>4.0114410831465195</c:v>
                </c:pt>
                <c:pt idx="22">
                  <c:v>4.0015462755624363</c:v>
                </c:pt>
                <c:pt idx="23">
                  <c:v>3.9728000914680455</c:v>
                </c:pt>
                <c:pt idx="24">
                  <c:v>3.9611904321745555</c:v>
                </c:pt>
                <c:pt idx="25">
                  <c:v>3.979583751836175</c:v>
                </c:pt>
                <c:pt idx="26">
                  <c:v>3.9569118573258644</c:v>
                </c:pt>
                <c:pt idx="27">
                  <c:v>3.975279491582822</c:v>
                </c:pt>
                <c:pt idx="28">
                  <c:v>3.985329072196413</c:v>
                </c:pt>
                <c:pt idx="29">
                  <c:v>4.0192811233815471</c:v>
                </c:pt>
                <c:pt idx="30">
                  <c:v>4.0365867128571544</c:v>
                </c:pt>
                <c:pt idx="31">
                  <c:v>4.0623981778476494</c:v>
                </c:pt>
                <c:pt idx="32">
                  <c:v>4.0985676509914173</c:v>
                </c:pt>
                <c:pt idx="33">
                  <c:v>4.2593830910718875</c:v>
                </c:pt>
                <c:pt idx="34">
                  <c:v>4.2691167079502383</c:v>
                </c:pt>
                <c:pt idx="35">
                  <c:v>4.2606528888678667</c:v>
                </c:pt>
                <c:pt idx="36">
                  <c:v>4.2438635108717291</c:v>
                </c:pt>
                <c:pt idx="37">
                  <c:v>4.2250270668653815</c:v>
                </c:pt>
                <c:pt idx="38">
                  <c:v>4.2113916694501592</c:v>
                </c:pt>
                <c:pt idx="39">
                  <c:v>4.2001240583253869</c:v>
                </c:pt>
                <c:pt idx="40">
                  <c:v>4.1919910685968977</c:v>
                </c:pt>
                <c:pt idx="41">
                  <c:v>4.1745049181775693</c:v>
                </c:pt>
                <c:pt idx="42">
                  <c:v>4.1487628564571493</c:v>
                </c:pt>
                <c:pt idx="43">
                  <c:v>4.1350171094001764</c:v>
                </c:pt>
                <c:pt idx="44">
                  <c:v>4.1128665625043963</c:v>
                </c:pt>
                <c:pt idx="45">
                  <c:v>4.0762002644527362</c:v>
                </c:pt>
                <c:pt idx="46">
                  <c:v>4.0763599759831592</c:v>
                </c:pt>
                <c:pt idx="47">
                  <c:v>4.0881828190304965</c:v>
                </c:pt>
                <c:pt idx="48">
                  <c:v>4.0936832661656952</c:v>
                </c:pt>
                <c:pt idx="49">
                  <c:v>4.0858044170604613</c:v>
                </c:pt>
                <c:pt idx="50">
                  <c:v>4.0724871039240043</c:v>
                </c:pt>
                <c:pt idx="51">
                  <c:v>4.3112663937719722</c:v>
                </c:pt>
                <c:pt idx="52">
                  <c:v>4.5784356829125397</c:v>
                </c:pt>
                <c:pt idx="53">
                  <c:v>4.7189433715056941</c:v>
                </c:pt>
                <c:pt idx="54">
                  <c:v>4.7898464661060549</c:v>
                </c:pt>
                <c:pt idx="55">
                  <c:v>4.8747765169032036</c:v>
                </c:pt>
                <c:pt idx="56">
                  <c:v>4.946687132935903</c:v>
                </c:pt>
                <c:pt idx="57">
                  <c:v>5.0320993044957838</c:v>
                </c:pt>
                <c:pt idx="58">
                  <c:v>5.1143689121223135</c:v>
                </c:pt>
                <c:pt idx="59">
                  <c:v>5.1841182219565605</c:v>
                </c:pt>
                <c:pt idx="60">
                  <c:v>5.2938885460113863</c:v>
                </c:pt>
                <c:pt idx="61">
                  <c:v>5.4101123062553267</c:v>
                </c:pt>
                <c:pt idx="62">
                  <c:v>5.4351263949578161</c:v>
                </c:pt>
                <c:pt idx="63">
                  <c:v>5.4584615641842245</c:v>
                </c:pt>
                <c:pt idx="64">
                  <c:v>5.5041276406509372</c:v>
                </c:pt>
                <c:pt idx="65">
                  <c:v>5.5542208922008891</c:v>
                </c:pt>
                <c:pt idx="66">
                  <c:v>5.5765920789183605</c:v>
                </c:pt>
                <c:pt idx="67">
                  <c:v>5.6271856878247926</c:v>
                </c:pt>
                <c:pt idx="68">
                  <c:v>5.6437464659243339</c:v>
                </c:pt>
                <c:pt idx="69">
                  <c:v>5.6902721144447632</c:v>
                </c:pt>
                <c:pt idx="70">
                  <c:v>5.7147995977732817</c:v>
                </c:pt>
                <c:pt idx="71">
                  <c:v>5.7122204129448084</c:v>
                </c:pt>
                <c:pt idx="72">
                  <c:v>5.7567963136935365</c:v>
                </c:pt>
                <c:pt idx="73">
                  <c:v>5.7557724689026202</c:v>
                </c:pt>
                <c:pt idx="74">
                  <c:v>5.7772281040800975</c:v>
                </c:pt>
                <c:pt idx="75">
                  <c:v>5.8092961945438155</c:v>
                </c:pt>
                <c:pt idx="76">
                  <c:v>5.8312284931313885</c:v>
                </c:pt>
                <c:pt idx="77">
                  <c:v>5.8421784066028115</c:v>
                </c:pt>
                <c:pt idx="78">
                  <c:v>5.8427983321382424</c:v>
                </c:pt>
                <c:pt idx="79">
                  <c:v>5.8216379469846435</c:v>
                </c:pt>
                <c:pt idx="80">
                  <c:v>5.8382979925294345</c:v>
                </c:pt>
                <c:pt idx="81">
                  <c:v>5.8300768778248067</c:v>
                </c:pt>
                <c:pt idx="82">
                  <c:v>5.8304500756115223</c:v>
                </c:pt>
                <c:pt idx="83">
                  <c:v>5.8023122135834582</c:v>
                </c:pt>
                <c:pt idx="84">
                  <c:v>5.8198678493638756</c:v>
                </c:pt>
                <c:pt idx="85">
                  <c:v>5.8189226714853506</c:v>
                </c:pt>
                <c:pt idx="86">
                  <c:v>5.8570758732221826</c:v>
                </c:pt>
                <c:pt idx="87">
                  <c:v>5.839526804191383</c:v>
                </c:pt>
                <c:pt idx="88">
                  <c:v>5.8365250740304724</c:v>
                </c:pt>
                <c:pt idx="89">
                  <c:v>5.7993898717817078</c:v>
                </c:pt>
                <c:pt idx="90">
                  <c:v>5.7796757674183645</c:v>
                </c:pt>
                <c:pt idx="91">
                  <c:v>5.7355197627696715</c:v>
                </c:pt>
                <c:pt idx="92">
                  <c:v>5.727691738028529</c:v>
                </c:pt>
                <c:pt idx="93">
                  <c:v>5.6811797479702761</c:v>
                </c:pt>
                <c:pt idx="94">
                  <c:v>5.6760576388238011</c:v>
                </c:pt>
                <c:pt idx="95">
                  <c:v>5.6079770688218931</c:v>
                </c:pt>
                <c:pt idx="96">
                  <c:v>5.4766949696272764</c:v>
                </c:pt>
                <c:pt idx="97">
                  <c:v>5.4042163031287753</c:v>
                </c:pt>
                <c:pt idx="98">
                  <c:v>5.3771742791813875</c:v>
                </c:pt>
                <c:pt idx="99">
                  <c:v>5.2957513003547803</c:v>
                </c:pt>
                <c:pt idx="100">
                  <c:v>5.2331883177530081</c:v>
                </c:pt>
                <c:pt idx="101">
                  <c:v>5.1714419461239807</c:v>
                </c:pt>
                <c:pt idx="102">
                  <c:v>5.1191693454758038</c:v>
                </c:pt>
                <c:pt idx="103">
                  <c:v>5.0713172054260056</c:v>
                </c:pt>
                <c:pt idx="104">
                  <c:v>4.9991525172072508</c:v>
                </c:pt>
                <c:pt idx="105">
                  <c:v>4.9470538764636949</c:v>
                </c:pt>
                <c:pt idx="106">
                  <c:v>4.871062711993666</c:v>
                </c:pt>
                <c:pt idx="107">
                  <c:v>4.8347215546633766</c:v>
                </c:pt>
                <c:pt idx="108">
                  <c:v>4.8287570554010806</c:v>
                </c:pt>
                <c:pt idx="109">
                  <c:v>4.7924861901191917</c:v>
                </c:pt>
                <c:pt idx="110">
                  <c:v>4.7576273531701974</c:v>
                </c:pt>
                <c:pt idx="111">
                  <c:v>4.7147588033900476</c:v>
                </c:pt>
                <c:pt idx="112">
                  <c:v>4.6574219128872629</c:v>
                </c:pt>
                <c:pt idx="113">
                  <c:v>4.6110397492865367</c:v>
                </c:pt>
                <c:pt idx="114">
                  <c:v>4.5882531140308771</c:v>
                </c:pt>
                <c:pt idx="115">
                  <c:v>4.5553253794648203</c:v>
                </c:pt>
                <c:pt idx="116">
                  <c:v>4.5270019605781533</c:v>
                </c:pt>
                <c:pt idx="117">
                  <c:v>4.4713671919965936</c:v>
                </c:pt>
                <c:pt idx="118">
                  <c:v>4.4608510928098219</c:v>
                </c:pt>
                <c:pt idx="119">
                  <c:v>4.448305041286341</c:v>
                </c:pt>
                <c:pt idx="120">
                  <c:v>4.4087443152948449</c:v>
                </c:pt>
                <c:pt idx="121">
                  <c:v>4.3825687765018442</c:v>
                </c:pt>
                <c:pt idx="122">
                  <c:v>4.3821965770311548</c:v>
                </c:pt>
                <c:pt idx="123">
                  <c:v>4.3672558244492112</c:v>
                </c:pt>
                <c:pt idx="124">
                  <c:v>4.3420259642470862</c:v>
                </c:pt>
                <c:pt idx="125">
                  <c:v>4.3180908368824973</c:v>
                </c:pt>
                <c:pt idx="126">
                  <c:v>4.3229302202659561</c:v>
                </c:pt>
                <c:pt idx="127">
                  <c:v>4.296116410228402</c:v>
                </c:pt>
                <c:pt idx="128">
                  <c:v>4.2802875720375919</c:v>
                </c:pt>
                <c:pt idx="129">
                  <c:v>4.2653498872732358</c:v>
                </c:pt>
                <c:pt idx="130">
                  <c:v>4.235055171855997</c:v>
                </c:pt>
                <c:pt idx="131">
                  <c:v>4.2137334049081145</c:v>
                </c:pt>
                <c:pt idx="132">
                  <c:v>4.2032833368591973</c:v>
                </c:pt>
                <c:pt idx="133">
                  <c:v>4.1883779727967854</c:v>
                </c:pt>
                <c:pt idx="134">
                  <c:v>4.1647065797751868</c:v>
                </c:pt>
                <c:pt idx="135">
                  <c:v>4.1502727943410918</c:v>
                </c:pt>
                <c:pt idx="136">
                  <c:v>4.1541612679797835</c:v>
                </c:pt>
                <c:pt idx="137">
                  <c:v>4.1420616988757448</c:v>
                </c:pt>
                <c:pt idx="138">
                  <c:v>4.1271829453520308</c:v>
                </c:pt>
                <c:pt idx="139">
                  <c:v>4.1216898162745315</c:v>
                </c:pt>
                <c:pt idx="140">
                  <c:v>4.0926284983956442</c:v>
                </c:pt>
                <c:pt idx="141">
                  <c:v>4.1040946154394078</c:v>
                </c:pt>
                <c:pt idx="142">
                  <c:v>4.0842930541298035</c:v>
                </c:pt>
                <c:pt idx="143">
                  <c:v>4.0814370866372469</c:v>
                </c:pt>
                <c:pt idx="144">
                  <c:v>4.0483595830708232</c:v>
                </c:pt>
                <c:pt idx="145">
                  <c:v>4.0450233469414218</c:v>
                </c:pt>
                <c:pt idx="146">
                  <c:v>4.0426259729856682</c:v>
                </c:pt>
                <c:pt idx="147">
                  <c:v>4.0308398537202947</c:v>
                </c:pt>
                <c:pt idx="148">
                  <c:v>3.9980922652484883</c:v>
                </c:pt>
                <c:pt idx="149">
                  <c:v>4.0159067917935003</c:v>
                </c:pt>
                <c:pt idx="150">
                  <c:v>4.0016103223704462</c:v>
                </c:pt>
                <c:pt idx="151">
                  <c:v>3.9931162402057159</c:v>
                </c:pt>
                <c:pt idx="152">
                  <c:v>3.9931127278325391</c:v>
                </c:pt>
                <c:pt idx="153">
                  <c:v>3.9749993010418128</c:v>
                </c:pt>
                <c:pt idx="154">
                  <c:v>3.9452447991776651</c:v>
                </c:pt>
                <c:pt idx="155">
                  <c:v>3.9497651292310216</c:v>
                </c:pt>
                <c:pt idx="156">
                  <c:v>3.9582129182144015</c:v>
                </c:pt>
                <c:pt idx="157">
                  <c:v>3.9241157125953103</c:v>
                </c:pt>
                <c:pt idx="158">
                  <c:v>3.9245958154673284</c:v>
                </c:pt>
                <c:pt idx="159">
                  <c:v>3.9262241848642851</c:v>
                </c:pt>
                <c:pt idx="160">
                  <c:v>3.9171984172831031</c:v>
                </c:pt>
                <c:pt idx="161">
                  <c:v>3.8982023516568454</c:v>
                </c:pt>
                <c:pt idx="162">
                  <c:v>3.8977221009138692</c:v>
                </c:pt>
                <c:pt idx="163">
                  <c:v>3.9038717335130291</c:v>
                </c:pt>
                <c:pt idx="164">
                  <c:v>3.9063278575012053</c:v>
                </c:pt>
                <c:pt idx="165">
                  <c:v>3.8987369990991811</c:v>
                </c:pt>
                <c:pt idx="166">
                  <c:v>3.8903402784432513</c:v>
                </c:pt>
                <c:pt idx="167">
                  <c:v>3.8840869023496696</c:v>
                </c:pt>
                <c:pt idx="168">
                  <c:v>3.8744689316443464</c:v>
                </c:pt>
                <c:pt idx="169">
                  <c:v>3.8694307891369339</c:v>
                </c:pt>
                <c:pt idx="170">
                  <c:v>3.8672446025573217</c:v>
                </c:pt>
                <c:pt idx="171">
                  <c:v>3.8699056256953654</c:v>
                </c:pt>
                <c:pt idx="172">
                  <c:v>3.8601823001019611</c:v>
                </c:pt>
                <c:pt idx="173">
                  <c:v>3.8543745640238507</c:v>
                </c:pt>
                <c:pt idx="174">
                  <c:v>3.8496170400669056</c:v>
                </c:pt>
                <c:pt idx="175">
                  <c:v>3.8434593211123325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8688"/>
        <c:axId val="590229376"/>
      </c:scatterChart>
      <c:valAx>
        <c:axId val="5899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29376"/>
        <c:crossesAt val="0"/>
        <c:crossBetween val="midCat"/>
        <c:majorUnit val="10"/>
      </c:valAx>
      <c:valAx>
        <c:axId val="590229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78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'6967'!$L$2:$L$141</c:f>
              <c:numCache>
                <c:formatCode>0.00</c:formatCode>
                <c:ptCount val="140"/>
                <c:pt idx="0">
                  <c:v>2.8857565247485248</c:v>
                </c:pt>
                <c:pt idx="1">
                  <c:v>2.8959485207667535</c:v>
                </c:pt>
                <c:pt idx="2">
                  <c:v>2.9351913565855425</c:v>
                </c:pt>
                <c:pt idx="3">
                  <c:v>2.9217413223533564</c:v>
                </c:pt>
                <c:pt idx="4">
                  <c:v>2.9435570067374583</c:v>
                </c:pt>
                <c:pt idx="5">
                  <c:v>2.9851206063956099</c:v>
                </c:pt>
                <c:pt idx="6">
                  <c:v>2.9909337557538818</c:v>
                </c:pt>
                <c:pt idx="7">
                  <c:v>2.9780829562532518</c:v>
                </c:pt>
                <c:pt idx="8">
                  <c:v>2.9542928778923825</c:v>
                </c:pt>
                <c:pt idx="9">
                  <c:v>2.9597883773445872</c:v>
                </c:pt>
                <c:pt idx="10">
                  <c:v>2.9804032758046595</c:v>
                </c:pt>
                <c:pt idx="11">
                  <c:v>3.0732519743958813</c:v>
                </c:pt>
                <c:pt idx="12">
                  <c:v>3.2033188949659004</c:v>
                </c:pt>
                <c:pt idx="13">
                  <c:v>3.2034467334535814</c:v>
                </c:pt>
                <c:pt idx="14">
                  <c:v>3.195204919374993</c:v>
                </c:pt>
                <c:pt idx="15">
                  <c:v>3.180092321449425</c:v>
                </c:pt>
                <c:pt idx="16">
                  <c:v>3.1610887853611507</c:v>
                </c:pt>
                <c:pt idx="17">
                  <c:v>3.133593211608797</c:v>
                </c:pt>
                <c:pt idx="18">
                  <c:v>3.0915656097981654</c:v>
                </c:pt>
                <c:pt idx="19">
                  <c:v>3.0737130448951349</c:v>
                </c:pt>
                <c:pt idx="20">
                  <c:v>3.0324398986421053</c:v>
                </c:pt>
                <c:pt idx="21">
                  <c:v>3.0023570381407314</c:v>
                </c:pt>
                <c:pt idx="22">
                  <c:v>2.9743223772368061</c:v>
                </c:pt>
                <c:pt idx="23">
                  <c:v>2.9589621562462027</c:v>
                </c:pt>
                <c:pt idx="24">
                  <c:v>2.9079428707712567</c:v>
                </c:pt>
                <c:pt idx="25">
                  <c:v>2.9037753635047805</c:v>
                </c:pt>
                <c:pt idx="26">
                  <c:v>2.9073510962308315</c:v>
                </c:pt>
                <c:pt idx="27">
                  <c:v>2.9398725803275294</c:v>
                </c:pt>
                <c:pt idx="28">
                  <c:v>2.8945864439934375</c:v>
                </c:pt>
                <c:pt idx="29">
                  <c:v>2.863552559069233</c:v>
                </c:pt>
                <c:pt idx="30">
                  <c:v>2.8465936069601585</c:v>
                </c:pt>
                <c:pt idx="31">
                  <c:v>2.8424572971696405</c:v>
                </c:pt>
                <c:pt idx="32">
                  <c:v>2.8323517844393749</c:v>
                </c:pt>
                <c:pt idx="33">
                  <c:v>2.800956316231638</c:v>
                </c:pt>
                <c:pt idx="34">
                  <c:v>2.7931218898692394</c:v>
                </c:pt>
                <c:pt idx="35">
                  <c:v>2.7555106804391536</c:v>
                </c:pt>
                <c:pt idx="36">
                  <c:v>2.7728959263465462</c:v>
                </c:pt>
                <c:pt idx="37">
                  <c:v>2.7404514744462114</c:v>
                </c:pt>
                <c:pt idx="38">
                  <c:v>2.6693510815871204</c:v>
                </c:pt>
                <c:pt idx="39">
                  <c:v>2.6554476708806822</c:v>
                </c:pt>
                <c:pt idx="40">
                  <c:v>2.6343893168035803</c:v>
                </c:pt>
                <c:pt idx="41">
                  <c:v>2.6111985673254385</c:v>
                </c:pt>
                <c:pt idx="42">
                  <c:v>2.5958123331651293</c:v>
                </c:pt>
                <c:pt idx="43">
                  <c:v>2.5568159917727846</c:v>
                </c:pt>
                <c:pt idx="44">
                  <c:v>2.5488143178201756</c:v>
                </c:pt>
                <c:pt idx="45">
                  <c:v>2.529856484871563</c:v>
                </c:pt>
                <c:pt idx="46">
                  <c:v>2.5258328613229315</c:v>
                </c:pt>
                <c:pt idx="47">
                  <c:v>2.507694899205438</c:v>
                </c:pt>
                <c:pt idx="48">
                  <c:v>2.4952548425196932</c:v>
                </c:pt>
                <c:pt idx="49">
                  <c:v>2.4752893752644005</c:v>
                </c:pt>
                <c:pt idx="50">
                  <c:v>2.4561218837573047</c:v>
                </c:pt>
                <c:pt idx="51">
                  <c:v>2.5221942080374871</c:v>
                </c:pt>
                <c:pt idx="52">
                  <c:v>2.6987471220093413</c:v>
                </c:pt>
                <c:pt idx="53">
                  <c:v>2.9039906110712281</c:v>
                </c:pt>
                <c:pt idx="54">
                  <c:v>3.1114031993726625</c:v>
                </c:pt>
                <c:pt idx="55">
                  <c:v>3.2939901168681263</c:v>
                </c:pt>
                <c:pt idx="56">
                  <c:v>3.4494307152155974</c:v>
                </c:pt>
                <c:pt idx="57">
                  <c:v>3.5868942171333349</c:v>
                </c:pt>
                <c:pt idx="58">
                  <c:v>3.7420001368526088</c:v>
                </c:pt>
                <c:pt idx="59">
                  <c:v>3.857679534468208</c:v>
                </c:pt>
                <c:pt idx="60">
                  <c:v>3.9428370651931206</c:v>
                </c:pt>
                <c:pt idx="61">
                  <c:v>4.0140632828999276</c:v>
                </c:pt>
                <c:pt idx="62">
                  <c:v>4.0600402665942843</c:v>
                </c:pt>
                <c:pt idx="63">
                  <c:v>4.1009195692630493</c:v>
                </c:pt>
                <c:pt idx="64">
                  <c:v>4.1432910406044456</c:v>
                </c:pt>
                <c:pt idx="65">
                  <c:v>4.2034191196274433</c:v>
                </c:pt>
                <c:pt idx="66">
                  <c:v>4.2661662101817175</c:v>
                </c:pt>
                <c:pt idx="67">
                  <c:v>4.3070922120566033</c:v>
                </c:pt>
                <c:pt idx="68">
                  <c:v>4.3414584544683299</c:v>
                </c:pt>
                <c:pt idx="69">
                  <c:v>4.3422630992003732</c:v>
                </c:pt>
                <c:pt idx="70">
                  <c:v>4.3688323758839793</c:v>
                </c:pt>
                <c:pt idx="71">
                  <c:v>4.3908704901329507</c:v>
                </c:pt>
                <c:pt idx="72">
                  <c:v>4.3921538687141091</c:v>
                </c:pt>
                <c:pt idx="73">
                  <c:v>4.4383532209320347</c:v>
                </c:pt>
                <c:pt idx="74">
                  <c:v>4.4563322056924477</c:v>
                </c:pt>
                <c:pt idx="75">
                  <c:v>4.4772456633080502</c:v>
                </c:pt>
                <c:pt idx="76">
                  <c:v>4.4521841675366245</c:v>
                </c:pt>
                <c:pt idx="77">
                  <c:v>4.4251419677880435</c:v>
                </c:pt>
                <c:pt idx="78">
                  <c:v>4.3931037653932856</c:v>
                </c:pt>
                <c:pt idx="79">
                  <c:v>4.3523509896855499</c:v>
                </c:pt>
                <c:pt idx="80">
                  <c:v>4.3616686411624492</c:v>
                </c:pt>
                <c:pt idx="81">
                  <c:v>4.3362349908421738</c:v>
                </c:pt>
                <c:pt idx="82">
                  <c:v>4.3416492991361224</c:v>
                </c:pt>
                <c:pt idx="83">
                  <c:v>4.293333417653737</c:v>
                </c:pt>
                <c:pt idx="84">
                  <c:v>4.2420988419115719</c:v>
                </c:pt>
                <c:pt idx="85">
                  <c:v>4.1914313434182748</c:v>
                </c:pt>
                <c:pt idx="86">
                  <c:v>4.1317302210669284</c:v>
                </c:pt>
                <c:pt idx="87">
                  <c:v>4.0837492139586775</c:v>
                </c:pt>
                <c:pt idx="88">
                  <c:v>4.0422348781957353</c:v>
                </c:pt>
                <c:pt idx="89">
                  <c:v>3.9782770818722479</c:v>
                </c:pt>
                <c:pt idx="90">
                  <c:v>3.9990933048742079</c:v>
                </c:pt>
                <c:pt idx="91">
                  <c:v>3.9614133173854507</c:v>
                </c:pt>
                <c:pt idx="92">
                  <c:v>3.9417591757296013</c:v>
                </c:pt>
                <c:pt idx="93">
                  <c:v>3.8832509986208961</c:v>
                </c:pt>
                <c:pt idx="94">
                  <c:v>3.7819425379726002</c:v>
                </c:pt>
                <c:pt idx="95">
                  <c:v>3.7161582298003371</c:v>
                </c:pt>
                <c:pt idx="96">
                  <c:v>3.6734141193497374</c:v>
                </c:pt>
                <c:pt idx="97">
                  <c:v>3.6330844738335899</c:v>
                </c:pt>
                <c:pt idx="98">
                  <c:v>3.6074979809008041</c:v>
                </c:pt>
                <c:pt idx="99">
                  <c:v>3.5017069728729138</c:v>
                </c:pt>
                <c:pt idx="100">
                  <c:v>3.4419157871948753</c:v>
                </c:pt>
                <c:pt idx="101">
                  <c:v>3.4009969101877555</c:v>
                </c:pt>
                <c:pt idx="102">
                  <c:v>3.4037609627065635</c:v>
                </c:pt>
                <c:pt idx="103">
                  <c:v>3.3697787340241629</c:v>
                </c:pt>
                <c:pt idx="104">
                  <c:v>3.2265927652044004</c:v>
                </c:pt>
                <c:pt idx="105">
                  <c:v>3.1701009481999343</c:v>
                </c:pt>
                <c:pt idx="106">
                  <c:v>3.1119670792318197</c:v>
                </c:pt>
                <c:pt idx="107">
                  <c:v>3.0648050556369522</c:v>
                </c:pt>
                <c:pt idx="108">
                  <c:v>3.011716023817554</c:v>
                </c:pt>
                <c:pt idx="109">
                  <c:v>2.9712885306707904</c:v>
                </c:pt>
                <c:pt idx="110">
                  <c:v>2.9358529349570239</c:v>
                </c:pt>
                <c:pt idx="111">
                  <c:v>2.9185561333460224</c:v>
                </c:pt>
                <c:pt idx="112">
                  <c:v>2.8749185558388883</c:v>
                </c:pt>
                <c:pt idx="113">
                  <c:v>2.834965058048966</c:v>
                </c:pt>
                <c:pt idx="114">
                  <c:v>2.8026695504192332</c:v>
                </c:pt>
                <c:pt idx="115">
                  <c:v>2.729326556372047</c:v>
                </c:pt>
                <c:pt idx="116">
                  <c:v>2.7217975336386835</c:v>
                </c:pt>
                <c:pt idx="117">
                  <c:v>2.6941438969689724</c:v>
                </c:pt>
                <c:pt idx="118">
                  <c:v>2.6629946799352968</c:v>
                </c:pt>
                <c:pt idx="119">
                  <c:v>2.6163480076925425</c:v>
                </c:pt>
                <c:pt idx="120">
                  <c:v>2.5972408168433692</c:v>
                </c:pt>
                <c:pt idx="121">
                  <c:v>2.5793456618226145</c:v>
                </c:pt>
                <c:pt idx="122">
                  <c:v>2.5513026920816784</c:v>
                </c:pt>
                <c:pt idx="123">
                  <c:v>2.5363273582000749</c:v>
                </c:pt>
                <c:pt idx="124">
                  <c:v>2.5373822878293328</c:v>
                </c:pt>
                <c:pt idx="125">
                  <c:v>2.5206045419082486</c:v>
                </c:pt>
                <c:pt idx="126">
                  <c:v>2.4737252530289462</c:v>
                </c:pt>
                <c:pt idx="127">
                  <c:v>2.4532893777618363</c:v>
                </c:pt>
                <c:pt idx="128">
                  <c:v>2.4150183634375133</c:v>
                </c:pt>
                <c:pt idx="129">
                  <c:v>2.377469713799198</c:v>
                </c:pt>
                <c:pt idx="130">
                  <c:v>2.3521372005251791</c:v>
                </c:pt>
                <c:pt idx="131">
                  <c:v>2.3327834302619861</c:v>
                </c:pt>
                <c:pt idx="132">
                  <c:v>2.3109307565452868</c:v>
                </c:pt>
                <c:pt idx="133">
                  <c:v>2.28396225278785</c:v>
                </c:pt>
                <c:pt idx="134">
                  <c:v>2.2804805780384978</c:v>
                </c:pt>
                <c:pt idx="135">
                  <c:v>2.2760388678958399</c:v>
                </c:pt>
                <c:pt idx="136">
                  <c:v>2.2250485011444878</c:v>
                </c:pt>
                <c:pt idx="137">
                  <c:v>2.2136721412737423</c:v>
                </c:pt>
                <c:pt idx="138">
                  <c:v>2.1926453686561467</c:v>
                </c:pt>
                <c:pt idx="139">
                  <c:v>2.1893465862034787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'6967'!$P$2:$P$177</c:f>
              <c:numCache>
                <c:formatCode>General</c:formatCode>
                <c:ptCount val="176"/>
                <c:pt idx="4">
                  <c:v>2.9156916298621915</c:v>
                </c:pt>
                <c:pt idx="5">
                  <c:v>4.5545248366390725</c:v>
                </c:pt>
                <c:pt idx="6">
                  <c:v>4.9555436237317858</c:v>
                </c:pt>
                <c:pt idx="7">
                  <c:v>4.7103466336242121</c:v>
                </c:pt>
                <c:pt idx="8">
                  <c:v>4.0863908586462978</c:v>
                </c:pt>
                <c:pt idx="9">
                  <c:v>4.4764114168819473</c:v>
                </c:pt>
                <c:pt idx="10">
                  <c:v>5.3899221676022453</c:v>
                </c:pt>
                <c:pt idx="11">
                  <c:v>8.8044374830460601</c:v>
                </c:pt>
                <c:pt idx="12">
                  <c:v>13.507586968239535</c:v>
                </c:pt>
                <c:pt idx="13">
                  <c:v>13.711759010271024</c:v>
                </c:pt>
                <c:pt idx="14">
                  <c:v>13.626142349016995</c:v>
                </c:pt>
                <c:pt idx="15">
                  <c:v>13.302633430491106</c:v>
                </c:pt>
                <c:pt idx="16">
                  <c:v>12.844405667209477</c:v>
                </c:pt>
                <c:pt idx="17">
                  <c:v>12.092151770412702</c:v>
                </c:pt>
                <c:pt idx="18">
                  <c:v>10.836744662204454</c:v>
                </c:pt>
                <c:pt idx="19">
                  <c:v>10.418367829968036</c:v>
                </c:pt>
                <c:pt idx="20">
                  <c:v>9.1890827974365017</c:v>
                </c:pt>
                <c:pt idx="21">
                  <c:v>8.3472473479898799</c:v>
                </c:pt>
                <c:pt idx="22">
                  <c:v>7.5763282359557049</c:v>
                </c:pt>
                <c:pt idx="23">
                  <c:v>7.2442456799517787</c:v>
                </c:pt>
                <c:pt idx="24">
                  <c:v>5.6775128232965395</c:v>
                </c:pt>
                <c:pt idx="25">
                  <c:v>5.7329639158735013</c:v>
                </c:pt>
                <c:pt idx="26">
                  <c:v>6.056514963483953</c:v>
                </c:pt>
                <c:pt idx="27">
                  <c:v>7.382276280745204</c:v>
                </c:pt>
                <c:pt idx="28">
                  <c:v>6.0140465091482511</c:v>
                </c:pt>
                <c:pt idx="29">
                  <c:v>5.1392830340634177</c:v>
                </c:pt>
                <c:pt idx="30">
                  <c:v>4.7518464219555483</c:v>
                </c:pt>
                <c:pt idx="31">
                  <c:v>4.8083776879366162</c:v>
                </c:pt>
                <c:pt idx="32">
                  <c:v>4.6582328026842683</c:v>
                </c:pt>
                <c:pt idx="33">
                  <c:v>3.7709499607517758</c:v>
                </c:pt>
                <c:pt idx="34">
                  <c:v>3.6994385872709805</c:v>
                </c:pt>
                <c:pt idx="35">
                  <c:v>2.5969435158557705</c:v>
                </c:pt>
                <c:pt idx="36">
                  <c:v>3.3986316051342182</c:v>
                </c:pt>
                <c:pt idx="37">
                  <c:v>2.4750290209378045</c:v>
                </c:pt>
                <c:pt idx="38">
                  <c:v>0.21301305386522856</c:v>
                </c:pt>
                <c:pt idx="39">
                  <c:v>-6.8629276593064295E-2</c:v>
                </c:pt>
                <c:pt idx="40">
                  <c:v>-0.59800253077234866</c:v>
                </c:pt>
                <c:pt idx="41">
                  <c:v>-1.2012072962678502</c:v>
                </c:pt>
                <c:pt idx="42">
                  <c:v>-1.5341905255861965</c:v>
                </c:pt>
                <c:pt idx="43">
                  <c:v>-2.6846440507178682</c:v>
                </c:pt>
                <c:pt idx="44">
                  <c:v>-2.7619461618560441</c:v>
                </c:pt>
                <c:pt idx="45">
                  <c:v>-3.2185915113548105</c:v>
                </c:pt>
                <c:pt idx="46">
                  <c:v>-3.1581586258434546</c:v>
                </c:pt>
                <c:pt idx="47">
                  <c:v>-3.5864169780170125</c:v>
                </c:pt>
                <c:pt idx="48">
                  <c:v>-3.8173925142748484</c:v>
                </c:pt>
                <c:pt idx="49">
                  <c:v>-4.308925935507407</c:v>
                </c:pt>
                <c:pt idx="50">
                  <c:v>-4.77283044914883</c:v>
                </c:pt>
                <c:pt idx="51">
                  <c:v>-2.2854134485806963</c:v>
                </c:pt>
                <c:pt idx="52">
                  <c:v>4.0272551465392956</c:v>
                </c:pt>
                <c:pt idx="53">
                  <c:v>11.333298853233567</c:v>
                </c:pt>
                <c:pt idx="54">
                  <c:v>18.714444895532456</c:v>
                </c:pt>
                <c:pt idx="55">
                  <c:v>25.2360332806774</c:v>
                </c:pt>
                <c:pt idx="56">
                  <c:v>30.81771447581847</c:v>
                </c:pt>
                <c:pt idx="57">
                  <c:v>35.776961296060165</c:v>
                </c:pt>
                <c:pt idx="58">
                  <c:v>41.347054664237717</c:v>
                </c:pt>
                <c:pt idx="59">
                  <c:v>45.552054245664017</c:v>
                </c:pt>
                <c:pt idx="60">
                  <c:v>48.700272538013799</c:v>
                </c:pt>
                <c:pt idx="61">
                  <c:v>51.366136622394286</c:v>
                </c:pt>
                <c:pt idx="62">
                  <c:v>53.15777770582153</c:v>
                </c:pt>
                <c:pt idx="63">
                  <c:v>54.772917989188926</c:v>
                </c:pt>
                <c:pt idx="64">
                  <c:v>56.439722737873289</c:v>
                </c:pt>
                <c:pt idx="65">
                  <c:v>58.7213277156064</c:v>
                </c:pt>
                <c:pt idx="66">
                  <c:v>61.09361267671143</c:v>
                </c:pt>
                <c:pt idx="67">
                  <c:v>62.71036986141123</c:v>
                </c:pt>
                <c:pt idx="68">
                  <c:v>64.100003617313718</c:v>
                </c:pt>
                <c:pt idx="69">
                  <c:v>64.327609225120625</c:v>
                </c:pt>
                <c:pt idx="70">
                  <c:v>65.447282839903309</c:v>
                </c:pt>
                <c:pt idx="71">
                  <c:v>66.410070648983563</c:v>
                </c:pt>
                <c:pt idx="72">
                  <c:v>66.654251814766809</c:v>
                </c:pt>
                <c:pt idx="73">
                  <c:v>68.453592128907175</c:v>
                </c:pt>
                <c:pt idx="74">
                  <c:v>69.275837679913565</c:v>
                </c:pt>
                <c:pt idx="75">
                  <c:v>70.199685666241905</c:v>
                </c:pt>
                <c:pt idx="76">
                  <c:v>69.531708661013084</c:v>
                </c:pt>
                <c:pt idx="77">
                  <c:v>68.795152269413393</c:v>
                </c:pt>
                <c:pt idx="78">
                  <c:v>67.885615563877934</c:v>
                </c:pt>
                <c:pt idx="79">
                  <c:v>66.674347707609655</c:v>
                </c:pt>
                <c:pt idx="80">
                  <c:v>67.196705477005082</c:v>
                </c:pt>
                <c:pt idx="81">
                  <c:v>66.515843088150234</c:v>
                </c:pt>
                <c:pt idx="82">
                  <c:v>66.903052504551368</c:v>
                </c:pt>
                <c:pt idx="83">
                  <c:v>65.429921614197369</c:v>
                </c:pt>
                <c:pt idx="84">
                  <c:v>63.855734602560965</c:v>
                </c:pt>
                <c:pt idx="85">
                  <c:v>62.301181928110118</c:v>
                </c:pt>
                <c:pt idx="86">
                  <c:v>60.433851378703864</c:v>
                </c:pt>
                <c:pt idx="87">
                  <c:v>58.972315092770479</c:v>
                </c:pt>
                <c:pt idx="88">
                  <c:v>57.734679176523009</c:v>
                </c:pt>
                <c:pt idx="89">
                  <c:v>55.719966639521822</c:v>
                </c:pt>
                <c:pt idx="90">
                  <c:v>56.640447999532185</c:v>
                </c:pt>
                <c:pt idx="91">
                  <c:v>55.535571574257993</c:v>
                </c:pt>
                <c:pt idx="92">
                  <c:v>55.054817410712417</c:v>
                </c:pt>
                <c:pt idx="93">
                  <c:v>53.228791091346594</c:v>
                </c:pt>
                <c:pt idx="94">
                  <c:v>49.920858734784481</c:v>
                </c:pt>
                <c:pt idx="95">
                  <c:v>47.842905520108623</c:v>
                </c:pt>
                <c:pt idx="96">
                  <c:v>46.562690200564802</c:v>
                </c:pt>
                <c:pt idx="97">
                  <c:v>45.366072695499341</c:v>
                </c:pt>
                <c:pt idx="98">
                  <c:v>44.679918323239505</c:v>
                </c:pt>
                <c:pt idx="99">
                  <c:v>41.216783396168879</c:v>
                </c:pt>
                <c:pt idx="100">
                  <c:v>39.346334517244266</c:v>
                </c:pt>
                <c:pt idx="101">
                  <c:v>38.129315612198106</c:v>
                </c:pt>
                <c:pt idx="102">
                  <c:v>38.424763252543194</c:v>
                </c:pt>
                <c:pt idx="103">
                  <c:v>37.447917079549164</c:v>
                </c:pt>
                <c:pt idx="104">
                  <c:v>32.690028623405929</c:v>
                </c:pt>
                <c:pt idx="105">
                  <c:v>30.933816239007804</c:v>
                </c:pt>
                <c:pt idx="106">
                  <c:v>29.120749868675937</c:v>
                </c:pt>
                <c:pt idx="107">
                  <c:v>27.687569857806121</c:v>
                </c:pt>
                <c:pt idx="108">
                  <c:v>26.049174634697824</c:v>
                </c:pt>
                <c:pt idx="109">
                  <c:v>24.849169278371956</c:v>
                </c:pt>
                <c:pt idx="110">
                  <c:v>23.822002098133872</c:v>
                </c:pt>
                <c:pt idx="111">
                  <c:v>23.422867871543936</c:v>
                </c:pt>
                <c:pt idx="112">
                  <c:v>22.111717377846666</c:v>
                </c:pt>
                <c:pt idx="113">
                  <c:v>20.928123515156262</c:v>
                </c:pt>
                <c:pt idx="114">
                  <c:v>20.009677939174683</c:v>
                </c:pt>
                <c:pt idx="115">
                  <c:v>17.670014723887309</c:v>
                </c:pt>
                <c:pt idx="116">
                  <c:v>17.609077567309306</c:v>
                </c:pt>
                <c:pt idx="117">
                  <c:v>16.85135094061177</c:v>
                </c:pt>
                <c:pt idx="118">
                  <c:v>15.972594236156162</c:v>
                </c:pt>
                <c:pt idx="119">
                  <c:v>14.557257618292549</c:v>
                </c:pt>
                <c:pt idx="120">
                  <c:v>14.095440939161371</c:v>
                </c:pt>
                <c:pt idx="121">
                  <c:v>13.675589477615032</c:v>
                </c:pt>
                <c:pt idx="122">
                  <c:v>12.904382682539747</c:v>
                </c:pt>
                <c:pt idx="123">
                  <c:v>12.58562635905807</c:v>
                </c:pt>
                <c:pt idx="124">
                  <c:v>12.821897766937521</c:v>
                </c:pt>
                <c:pt idx="125">
                  <c:v>12.440735191395577</c:v>
                </c:pt>
                <c:pt idx="126">
                  <c:v>11.017344514784105</c:v>
                </c:pt>
                <c:pt idx="127">
                  <c:v>10.509523807229892</c:v>
                </c:pt>
                <c:pt idx="128">
                  <c:v>9.3841838204244041</c:v>
                </c:pt>
                <c:pt idx="129">
                  <c:v>8.2838548031902306</c:v>
                </c:pt>
                <c:pt idx="130">
                  <c:v>7.606494157479041</c:v>
                </c:pt>
                <c:pt idx="131">
                  <c:v>7.1361399759748716</c:v>
                </c:pt>
                <c:pt idx="132">
                  <c:v>6.5792644023706677</c:v>
                </c:pt>
                <c:pt idx="133">
                  <c:v>5.8452596418622198</c:v>
                </c:pt>
                <c:pt idx="134">
                  <c:v>5.9244568235670885</c:v>
                </c:pt>
                <c:pt idx="135">
                  <c:v>5.9704139861037406</c:v>
                </c:pt>
                <c:pt idx="136">
                  <c:v>4.4046824039153467</c:v>
                </c:pt>
                <c:pt idx="137">
                  <c:v>4.2105360332969193</c:v>
                </c:pt>
                <c:pt idx="138">
                  <c:v>3.6822562474696015</c:v>
                </c:pt>
                <c:pt idx="139">
                  <c:v>3.7677858451352892</c:v>
                </c:pt>
                <c:pt idx="140">
                  <c:v>2.9898589562870224</c:v>
                </c:pt>
                <c:pt idx="141">
                  <c:v>2.799916477314631</c:v>
                </c:pt>
                <c:pt idx="142">
                  <c:v>2.4806412120979648</c:v>
                </c:pt>
                <c:pt idx="143">
                  <c:v>1.9095538023158314</c:v>
                </c:pt>
                <c:pt idx="144">
                  <c:v>1.4173025589020818</c:v>
                </c:pt>
                <c:pt idx="145">
                  <c:v>1.0422695377150388</c:v>
                </c:pt>
                <c:pt idx="146">
                  <c:v>0.70776262158574699</c:v>
                </c:pt>
                <c:pt idx="147">
                  <c:v>-0.25417730983321596</c:v>
                </c:pt>
                <c:pt idx="148">
                  <c:v>-0.22222073040423038</c:v>
                </c:pt>
                <c:pt idx="149">
                  <c:v>-0.32203667542004849</c:v>
                </c:pt>
                <c:pt idx="150">
                  <c:v>-0.55186060698218931</c:v>
                </c:pt>
                <c:pt idx="151">
                  <c:v>-0.95254304556352043</c:v>
                </c:pt>
                <c:pt idx="152">
                  <c:v>-1.3636403262268353</c:v>
                </c:pt>
                <c:pt idx="153">
                  <c:v>-1.8844194977471675</c:v>
                </c:pt>
                <c:pt idx="154">
                  <c:v>-2.2632161495614604</c:v>
                </c:pt>
                <c:pt idx="155">
                  <c:v>-2.401872964356031</c:v>
                </c:pt>
                <c:pt idx="156">
                  <c:v>-2.3186146178918019</c:v>
                </c:pt>
                <c:pt idx="157">
                  <c:v>-2.6447511735960889</c:v>
                </c:pt>
                <c:pt idx="158">
                  <c:v>-2.74851231319141</c:v>
                </c:pt>
                <c:pt idx="159">
                  <c:v>-2.6535886972672249</c:v>
                </c:pt>
                <c:pt idx="160">
                  <c:v>-2.757466217196427</c:v>
                </c:pt>
                <c:pt idx="161">
                  <c:v>-3.4794569078210205</c:v>
                </c:pt>
                <c:pt idx="162">
                  <c:v>-3.6312420447939462</c:v>
                </c:pt>
                <c:pt idx="163">
                  <c:v>-3.8365556132595935</c:v>
                </c:pt>
                <c:pt idx="164">
                  <c:v>-4.1508784820142299</c:v>
                </c:pt>
                <c:pt idx="165">
                  <c:v>-4.0568124131839136</c:v>
                </c:pt>
                <c:pt idx="166">
                  <c:v>-4.089884990912398</c:v>
                </c:pt>
                <c:pt idx="167">
                  <c:v>-4.5384694286611387</c:v>
                </c:pt>
                <c:pt idx="168">
                  <c:v>-4.5305316327864791</c:v>
                </c:pt>
                <c:pt idx="169">
                  <c:v>-4.5845733659545527</c:v>
                </c:pt>
                <c:pt idx="170">
                  <c:v>-4.9503518637365591</c:v>
                </c:pt>
                <c:pt idx="171">
                  <c:v>-5.0935226115515144</c:v>
                </c:pt>
                <c:pt idx="172">
                  <c:v>-5.1991198341649554</c:v>
                </c:pt>
                <c:pt idx="173">
                  <c:v>-5.5469166660472258</c:v>
                </c:pt>
                <c:pt idx="174">
                  <c:v>-5.3439860416958362</c:v>
                </c:pt>
                <c:pt idx="175">
                  <c:v>-5.5009810046434371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'6967'!$M$2:$M$177</c:f>
              <c:numCache>
                <c:formatCode>0.00</c:formatCode>
                <c:ptCount val="176"/>
                <c:pt idx="4">
                  <c:v>2.9724022116578022</c:v>
                </c:pt>
                <c:pt idx="5">
                  <c:v>3.0197348523000227</c:v>
                </c:pt>
                <c:pt idx="6">
                  <c:v>3.0313170426423635</c:v>
                </c:pt>
                <c:pt idx="7">
                  <c:v>3.024235284125802</c:v>
                </c:pt>
                <c:pt idx="8">
                  <c:v>3.0062142467490016</c:v>
                </c:pt>
                <c:pt idx="9">
                  <c:v>3.0174787871852753</c:v>
                </c:pt>
                <c:pt idx="10">
                  <c:v>3.0438627266294165</c:v>
                </c:pt>
                <c:pt idx="11">
                  <c:v>3.1424804662047068</c:v>
                </c:pt>
                <c:pt idx="12">
                  <c:v>3.2783164277587948</c:v>
                </c:pt>
                <c:pt idx="13">
                  <c:v>3.2842133072305448</c:v>
                </c:pt>
                <c:pt idx="14">
                  <c:v>3.2817405341360248</c:v>
                </c:pt>
                <c:pt idx="15">
                  <c:v>3.2723969771945258</c:v>
                </c:pt>
                <c:pt idx="16">
                  <c:v>3.2591624820903204</c:v>
                </c:pt>
                <c:pt idx="17">
                  <c:v>3.2374359493220353</c:v>
                </c:pt>
                <c:pt idx="18">
                  <c:v>3.2011773884954726</c:v>
                </c:pt>
                <c:pt idx="19">
                  <c:v>3.189093864576511</c:v>
                </c:pt>
                <c:pt idx="20">
                  <c:v>3.1535897593075499</c:v>
                </c:pt>
                <c:pt idx="21">
                  <c:v>3.129275939790245</c:v>
                </c:pt>
                <c:pt idx="22">
                  <c:v>3.1070103198703887</c:v>
                </c:pt>
                <c:pt idx="23">
                  <c:v>3.0974191398638538</c:v>
                </c:pt>
                <c:pt idx="24">
                  <c:v>3.0521688953729766</c:v>
                </c:pt>
                <c:pt idx="25">
                  <c:v>3.0537704290905694</c:v>
                </c:pt>
                <c:pt idx="26">
                  <c:v>3.0631152028006889</c:v>
                </c:pt>
                <c:pt idx="27">
                  <c:v>3.1014057278814557</c:v>
                </c:pt>
                <c:pt idx="28">
                  <c:v>3.0618886325314327</c:v>
                </c:pt>
                <c:pt idx="29">
                  <c:v>3.0366237885912968</c:v>
                </c:pt>
                <c:pt idx="30">
                  <c:v>3.0254338774662912</c:v>
                </c:pt>
                <c:pt idx="31">
                  <c:v>3.0270666086598421</c:v>
                </c:pt>
                <c:pt idx="32">
                  <c:v>3.0227301369136454</c:v>
                </c:pt>
                <c:pt idx="33">
                  <c:v>2.9971037096899771</c:v>
                </c:pt>
                <c:pt idx="34">
                  <c:v>2.9950383243116474</c:v>
                </c:pt>
                <c:pt idx="35">
                  <c:v>2.9631961558656306</c:v>
                </c:pt>
                <c:pt idx="36">
                  <c:v>2.9863504427570917</c:v>
                </c:pt>
                <c:pt idx="37">
                  <c:v>2.9596750318408258</c:v>
                </c:pt>
                <c:pt idx="38">
                  <c:v>2.8943436799658038</c:v>
                </c:pt>
                <c:pt idx="39">
                  <c:v>2.8862093102434341</c:v>
                </c:pt>
                <c:pt idx="40">
                  <c:v>2.8709199971504011</c:v>
                </c:pt>
                <c:pt idx="41">
                  <c:v>2.8534982886563283</c:v>
                </c:pt>
                <c:pt idx="42">
                  <c:v>2.8438810954800875</c:v>
                </c:pt>
                <c:pt idx="43">
                  <c:v>2.8106537950718118</c:v>
                </c:pt>
                <c:pt idx="44">
                  <c:v>2.8084211621032718</c:v>
                </c:pt>
                <c:pt idx="45">
                  <c:v>2.7952323701387281</c:v>
                </c:pt>
                <c:pt idx="46">
                  <c:v>2.796977787574165</c:v>
                </c:pt>
                <c:pt idx="47">
                  <c:v>2.7846088664407405</c:v>
                </c:pt>
                <c:pt idx="48">
                  <c:v>2.7779378507390646</c:v>
                </c:pt>
                <c:pt idx="49">
                  <c:v>2.7637414244678404</c:v>
                </c:pt>
                <c:pt idx="50">
                  <c:v>2.7503429739448135</c:v>
                </c:pt>
                <c:pt idx="51">
                  <c:v>2.8221843392090644</c:v>
                </c:pt>
                <c:pt idx="52">
                  <c:v>3.0045062941649876</c:v>
                </c:pt>
                <c:pt idx="53">
                  <c:v>3.2155188242109434</c:v>
                </c:pt>
                <c:pt idx="54">
                  <c:v>3.4287004534964467</c:v>
                </c:pt>
                <c:pt idx="55">
                  <c:v>3.6170564119759789</c:v>
                </c:pt>
                <c:pt idx="56">
                  <c:v>3.778266051307519</c:v>
                </c:pt>
                <c:pt idx="57">
                  <c:v>3.9214985942093255</c:v>
                </c:pt>
                <c:pt idx="58">
                  <c:v>4.0823735549126683</c:v>
                </c:pt>
                <c:pt idx="59">
                  <c:v>4.203821993512336</c:v>
                </c:pt>
                <c:pt idx="60">
                  <c:v>4.2947485652213171</c:v>
                </c:pt>
                <c:pt idx="61">
                  <c:v>4.3717438239121931</c:v>
                </c:pt>
                <c:pt idx="62">
                  <c:v>4.4234898485906191</c:v>
                </c:pt>
                <c:pt idx="63">
                  <c:v>4.4701381922434527</c:v>
                </c:pt>
                <c:pt idx="64">
                  <c:v>4.5182787045689174</c:v>
                </c:pt>
                <c:pt idx="65">
                  <c:v>4.5841758245759845</c:v>
                </c:pt>
                <c:pt idx="66">
                  <c:v>4.6526919561143272</c:v>
                </c:pt>
                <c:pt idx="67">
                  <c:v>4.6993869989732815</c:v>
                </c:pt>
                <c:pt idx="68">
                  <c:v>4.7395222823690775</c:v>
                </c:pt>
                <c:pt idx="69">
                  <c:v>4.7460959680851893</c:v>
                </c:pt>
                <c:pt idx="70">
                  <c:v>4.7784342857528639</c:v>
                </c:pt>
                <c:pt idx="71">
                  <c:v>4.8062414409859047</c:v>
                </c:pt>
                <c:pt idx="72">
                  <c:v>4.8132938605511315</c:v>
                </c:pt>
                <c:pt idx="73">
                  <c:v>4.8652622537531256</c:v>
                </c:pt>
                <c:pt idx="74">
                  <c:v>4.889010279497608</c:v>
                </c:pt>
                <c:pt idx="75">
                  <c:v>4.915692778097279</c:v>
                </c:pt>
                <c:pt idx="76">
                  <c:v>4.8964003233099218</c:v>
                </c:pt>
                <c:pt idx="77">
                  <c:v>4.8751271645454102</c:v>
                </c:pt>
                <c:pt idx="78">
                  <c:v>4.8488580031347208</c:v>
                </c:pt>
                <c:pt idx="79">
                  <c:v>4.8138742684110536</c:v>
                </c:pt>
                <c:pt idx="80">
                  <c:v>4.8289609608720223</c:v>
                </c:pt>
                <c:pt idx="81">
                  <c:v>4.8092963515358154</c:v>
                </c:pt>
                <c:pt idx="82">
                  <c:v>4.8204797008138325</c:v>
                </c:pt>
                <c:pt idx="83">
                  <c:v>4.7779328603155165</c:v>
                </c:pt>
                <c:pt idx="84">
                  <c:v>4.7324673255574199</c:v>
                </c:pt>
                <c:pt idx="85">
                  <c:v>4.6875688680481913</c:v>
                </c:pt>
                <c:pt idx="86">
                  <c:v>4.6336367866809143</c:v>
                </c:pt>
                <c:pt idx="87">
                  <c:v>4.5914248205567318</c:v>
                </c:pt>
                <c:pt idx="88">
                  <c:v>4.5556795257778582</c:v>
                </c:pt>
                <c:pt idx="89">
                  <c:v>4.4974907704384401</c:v>
                </c:pt>
                <c:pt idx="90">
                  <c:v>4.5240760344244686</c:v>
                </c:pt>
                <c:pt idx="91">
                  <c:v>4.4921650879197799</c:v>
                </c:pt>
                <c:pt idx="92">
                  <c:v>4.4782799872479995</c:v>
                </c:pt>
                <c:pt idx="93">
                  <c:v>4.4255408511233636</c:v>
                </c:pt>
                <c:pt idx="94">
                  <c:v>4.3300014314591362</c:v>
                </c:pt>
                <c:pt idx="95">
                  <c:v>4.269986164270942</c:v>
                </c:pt>
                <c:pt idx="96">
                  <c:v>4.2330110948044108</c:v>
                </c:pt>
                <c:pt idx="97">
                  <c:v>4.1984504902723323</c:v>
                </c:pt>
                <c:pt idx="98">
                  <c:v>4.178633038323615</c:v>
                </c:pt>
                <c:pt idx="99">
                  <c:v>4.0786110712797941</c:v>
                </c:pt>
                <c:pt idx="100">
                  <c:v>4.0245889265858246</c:v>
                </c:pt>
                <c:pt idx="101">
                  <c:v>3.9894390905627732</c:v>
                </c:pt>
                <c:pt idx="102">
                  <c:v>3.9979721840656497</c:v>
                </c:pt>
                <c:pt idx="103">
                  <c:v>3.9697589963673181</c:v>
                </c:pt>
                <c:pt idx="104">
                  <c:v>3.8323420685316245</c:v>
                </c:pt>
                <c:pt idx="105">
                  <c:v>3.7816192925112269</c:v>
                </c:pt>
                <c:pt idx="106">
                  <c:v>3.7292544645271812</c:v>
                </c:pt>
                <c:pt idx="107">
                  <c:v>3.6878614819163826</c:v>
                </c:pt>
                <c:pt idx="108">
                  <c:v>3.640541491081053</c:v>
                </c:pt>
                <c:pt idx="109">
                  <c:v>3.6058830389183583</c:v>
                </c:pt>
                <c:pt idx="110">
                  <c:v>3.5762164841886608</c:v>
                </c:pt>
                <c:pt idx="111">
                  <c:v>3.5646887235617282</c:v>
                </c:pt>
                <c:pt idx="112">
                  <c:v>3.5268201870386626</c:v>
                </c:pt>
                <c:pt idx="113">
                  <c:v>3.4926357302328093</c:v>
                </c:pt>
                <c:pt idx="114">
                  <c:v>3.4661092635871453</c:v>
                </c:pt>
                <c:pt idx="115">
                  <c:v>3.3985353105240277</c:v>
                </c:pt>
                <c:pt idx="116">
                  <c:v>3.3967753287747331</c:v>
                </c:pt>
                <c:pt idx="117">
                  <c:v>3.3748907330890909</c:v>
                </c:pt>
                <c:pt idx="118">
                  <c:v>3.3495105570394839</c:v>
                </c:pt>
                <c:pt idx="119">
                  <c:v>3.3086329257807985</c:v>
                </c:pt>
                <c:pt idx="120">
                  <c:v>3.2952947759156941</c:v>
                </c:pt>
                <c:pt idx="121">
                  <c:v>3.2831686618790084</c:v>
                </c:pt>
                <c:pt idx="122">
                  <c:v>3.2608947331221407</c:v>
                </c:pt>
                <c:pt idx="123">
                  <c:v>3.2516884402246062</c:v>
                </c:pt>
                <c:pt idx="124">
                  <c:v>3.2585124108379331</c:v>
                </c:pt>
                <c:pt idx="125">
                  <c:v>3.2475037059009173</c:v>
                </c:pt>
                <c:pt idx="126">
                  <c:v>3.2063934580056839</c:v>
                </c:pt>
                <c:pt idx="127">
                  <c:v>3.1917266237226425</c:v>
                </c:pt>
                <c:pt idx="128">
                  <c:v>3.1592246503823884</c:v>
                </c:pt>
                <c:pt idx="129">
                  <c:v>3.1274450417281421</c:v>
                </c:pt>
                <c:pt idx="130">
                  <c:v>3.1078815694381916</c:v>
                </c:pt>
                <c:pt idx="131">
                  <c:v>3.0942968401590676</c:v>
                </c:pt>
                <c:pt idx="132">
                  <c:v>3.0782132074264372</c:v>
                </c:pt>
                <c:pt idx="133">
                  <c:v>3.0570137446530694</c:v>
                </c:pt>
                <c:pt idx="134">
                  <c:v>3.0593011108877857</c:v>
                </c:pt>
                <c:pt idx="135">
                  <c:v>3.0606284417291967</c:v>
                </c:pt>
                <c:pt idx="136">
                  <c:v>3.0154071159619136</c:v>
                </c:pt>
                <c:pt idx="137">
                  <c:v>3.0097997970752366</c:v>
                </c:pt>
                <c:pt idx="138">
                  <c:v>2.9945420654417099</c:v>
                </c:pt>
                <c:pt idx="139">
                  <c:v>2.9970123239731108</c:v>
                </c:pt>
                <c:pt idx="140">
                  <c:v>2.9745443060421142</c:v>
                </c:pt>
                <c:pt idx="141">
                  <c:v>2.9690584035947416</c:v>
                </c:pt>
                <c:pt idx="142">
                  <c:v>2.95983712266636</c:v>
                </c:pt>
                <c:pt idx="143">
                  <c:v>2.9433430248956194</c:v>
                </c:pt>
                <c:pt idx="144">
                  <c:v>2.9291258665454949</c:v>
                </c:pt>
                <c:pt idx="145">
                  <c:v>2.9182941948735959</c:v>
                </c:pt>
                <c:pt idx="146">
                  <c:v>2.9086329947050782</c:v>
                </c:pt>
                <c:pt idx="147">
                  <c:v>2.8808503278022011</c:v>
                </c:pt>
                <c:pt idx="148">
                  <c:v>2.8817732949986259</c:v>
                </c:pt>
                <c:pt idx="149">
                  <c:v>2.8788904194038061</c:v>
                </c:pt>
                <c:pt idx="150">
                  <c:v>2.8722526642505484</c:v>
                </c:pt>
                <c:pt idx="151">
                  <c:v>2.8606801882971729</c:v>
                </c:pt>
                <c:pt idx="152">
                  <c:v>2.8488069117647186</c:v>
                </c:pt>
                <c:pt idx="153">
                  <c:v>2.8337658122326896</c:v>
                </c:pt>
                <c:pt idx="154">
                  <c:v>2.8228254397026111</c:v>
                </c:pt>
                <c:pt idx="155">
                  <c:v>2.8188207654257371</c:v>
                </c:pt>
                <c:pt idx="156">
                  <c:v>2.8212254258740126</c:v>
                </c:pt>
                <c:pt idx="157">
                  <c:v>2.8118059777400548</c:v>
                </c:pt>
                <c:pt idx="158">
                  <c:v>2.8088091573725009</c:v>
                </c:pt>
                <c:pt idx="159">
                  <c:v>2.8115507331365386</c:v>
                </c:pt>
                <c:pt idx="160">
                  <c:v>2.8085505514821261</c:v>
                </c:pt>
                <c:pt idx="161">
                  <c:v>2.787698078048559</c:v>
                </c:pt>
                <c:pt idx="162">
                  <c:v>2.7833142326923257</c:v>
                </c:pt>
                <c:pt idx="163">
                  <c:v>2.7773843837516461</c:v>
                </c:pt>
                <c:pt idx="164">
                  <c:v>2.7683061375147058</c:v>
                </c:pt>
                <c:pt idx="165">
                  <c:v>2.7710229456768545</c:v>
                </c:pt>
                <c:pt idx="166">
                  <c:v>2.770067746312904</c:v>
                </c:pt>
                <c:pt idx="167">
                  <c:v>2.7571117689127314</c:v>
                </c:pt>
                <c:pt idx="168">
                  <c:v>2.7573410276549102</c:v>
                </c:pt>
                <c:pt idx="169">
                  <c:v>2.7557801989353372</c:v>
                </c:pt>
                <c:pt idx="170">
                  <c:v>2.7452158156176369</c:v>
                </c:pt>
                <c:pt idx="171">
                  <c:v>2.7410807703129771</c:v>
                </c:pt>
                <c:pt idx="172">
                  <c:v>2.7380309203525846</c:v>
                </c:pt>
                <c:pt idx="173">
                  <c:v>2.7279858819728933</c:v>
                </c:pt>
                <c:pt idx="174">
                  <c:v>2.733846906925284</c:v>
                </c:pt>
                <c:pt idx="175">
                  <c:v>2.7293125918204222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'6968'!$L$2:$L$141</c:f>
              <c:numCache>
                <c:formatCode>0.00</c:formatCode>
                <c:ptCount val="140"/>
                <c:pt idx="0">
                  <c:v>2.9939080570386074</c:v>
                </c:pt>
                <c:pt idx="1">
                  <c:v>3.0301955270764354</c:v>
                </c:pt>
                <c:pt idx="2">
                  <c:v>2.9945904547946234</c:v>
                </c:pt>
                <c:pt idx="3">
                  <c:v>3.002544776934795</c:v>
                </c:pt>
                <c:pt idx="4">
                  <c:v>2.9133364017858017</c:v>
                </c:pt>
                <c:pt idx="5">
                  <c:v>2.8839029076347824</c:v>
                </c:pt>
                <c:pt idx="6">
                  <c:v>2.8654505373583659</c:v>
                </c:pt>
                <c:pt idx="7">
                  <c:v>2.9044322637026831</c:v>
                </c:pt>
                <c:pt idx="8">
                  <c:v>2.9325142714950294</c:v>
                </c:pt>
                <c:pt idx="9">
                  <c:v>2.9288159568543537</c:v>
                </c:pt>
                <c:pt idx="10">
                  <c:v>2.8619912667211307</c:v>
                </c:pt>
                <c:pt idx="11">
                  <c:v>2.8958838243294331</c:v>
                </c:pt>
                <c:pt idx="12">
                  <c:v>2.9015284672366013</c:v>
                </c:pt>
                <c:pt idx="13">
                  <c:v>2.87111389995319</c:v>
                </c:pt>
                <c:pt idx="14">
                  <c:v>2.8623624629419067</c:v>
                </c:pt>
                <c:pt idx="15">
                  <c:v>2.8411490108060966</c:v>
                </c:pt>
                <c:pt idx="16">
                  <c:v>2.8088756258615608</c:v>
                </c:pt>
                <c:pt idx="17">
                  <c:v>2.8064640895116457</c:v>
                </c:pt>
                <c:pt idx="18">
                  <c:v>2.7603217804079345</c:v>
                </c:pt>
                <c:pt idx="19">
                  <c:v>2.7240572608520321</c:v>
                </c:pt>
                <c:pt idx="20">
                  <c:v>2.711990563318539</c:v>
                </c:pt>
                <c:pt idx="21">
                  <c:v>2.6994954620198763</c:v>
                </c:pt>
                <c:pt idx="22">
                  <c:v>2.6727611809521141</c:v>
                </c:pt>
                <c:pt idx="23">
                  <c:v>2.5964555235672022</c:v>
                </c:pt>
                <c:pt idx="24">
                  <c:v>2.5963225407021091</c:v>
                </c:pt>
                <c:pt idx="25">
                  <c:v>2.6022888953873817</c:v>
                </c:pt>
                <c:pt idx="26">
                  <c:v>2.5623318259747023</c:v>
                </c:pt>
                <c:pt idx="27">
                  <c:v>2.5642510940180472</c:v>
                </c:pt>
                <c:pt idx="28">
                  <c:v>2.5555347577307024</c:v>
                </c:pt>
                <c:pt idx="29">
                  <c:v>2.5374070334152026</c:v>
                </c:pt>
                <c:pt idx="30">
                  <c:v>2.5074791400837055</c:v>
                </c:pt>
                <c:pt idx="31">
                  <c:v>2.5199716566808599</c:v>
                </c:pt>
                <c:pt idx="32">
                  <c:v>2.5366370105613596</c:v>
                </c:pt>
                <c:pt idx="33">
                  <c:v>2.541511572742889</c:v>
                </c:pt>
                <c:pt idx="34">
                  <c:v>2.5525365213011373</c:v>
                </c:pt>
                <c:pt idx="35">
                  <c:v>2.550280416634843</c:v>
                </c:pt>
                <c:pt idx="36">
                  <c:v>2.5532062662363946</c:v>
                </c:pt>
                <c:pt idx="37">
                  <c:v>2.5689824755622679</c:v>
                </c:pt>
                <c:pt idx="38">
                  <c:v>2.5599940279831706</c:v>
                </c:pt>
                <c:pt idx="39">
                  <c:v>2.5548388173590921</c:v>
                </c:pt>
                <c:pt idx="40">
                  <c:v>2.5353279395134813</c:v>
                </c:pt>
                <c:pt idx="41">
                  <c:v>2.5244357711729215</c:v>
                </c:pt>
                <c:pt idx="42">
                  <c:v>2.500896796331304</c:v>
                </c:pt>
                <c:pt idx="43">
                  <c:v>2.4852285866941317</c:v>
                </c:pt>
                <c:pt idx="44">
                  <c:v>2.4621578498591097</c:v>
                </c:pt>
                <c:pt idx="45">
                  <c:v>2.4313717096495271</c:v>
                </c:pt>
                <c:pt idx="46">
                  <c:v>2.4313476237470741</c:v>
                </c:pt>
                <c:pt idx="47">
                  <c:v>2.4281572077201528</c:v>
                </c:pt>
                <c:pt idx="48">
                  <c:v>2.4414289136875174</c:v>
                </c:pt>
                <c:pt idx="49">
                  <c:v>2.4280727241014515</c:v>
                </c:pt>
                <c:pt idx="50">
                  <c:v>2.4197281836978504</c:v>
                </c:pt>
                <c:pt idx="51">
                  <c:v>2.5194392636152254</c:v>
                </c:pt>
                <c:pt idx="52">
                  <c:v>2.6933936686875466</c:v>
                </c:pt>
                <c:pt idx="53">
                  <c:v>2.846746555593803</c:v>
                </c:pt>
                <c:pt idx="54">
                  <c:v>2.9110134054430077</c:v>
                </c:pt>
                <c:pt idx="55">
                  <c:v>2.970153628809812</c:v>
                </c:pt>
                <c:pt idx="56">
                  <c:v>2.9738170019564283</c:v>
                </c:pt>
                <c:pt idx="57">
                  <c:v>2.989088121137788</c:v>
                </c:pt>
                <c:pt idx="58">
                  <c:v>3.0252471953383431</c:v>
                </c:pt>
                <c:pt idx="59">
                  <c:v>3.1213005663231344</c:v>
                </c:pt>
                <c:pt idx="60">
                  <c:v>3.179261953563469</c:v>
                </c:pt>
                <c:pt idx="61">
                  <c:v>3.2143887543232461</c:v>
                </c:pt>
                <c:pt idx="62">
                  <c:v>3.2433956797009498</c:v>
                </c:pt>
                <c:pt idx="63">
                  <c:v>3.285339871762321</c:v>
                </c:pt>
                <c:pt idx="64">
                  <c:v>3.3551311310632843</c:v>
                </c:pt>
                <c:pt idx="65">
                  <c:v>3.4443526300187028</c:v>
                </c:pt>
                <c:pt idx="66">
                  <c:v>3.4560111884136209</c:v>
                </c:pt>
                <c:pt idx="67">
                  <c:v>3.4511802977494912</c:v>
                </c:pt>
                <c:pt idx="68">
                  <c:v>3.4989228992947883</c:v>
                </c:pt>
                <c:pt idx="69">
                  <c:v>3.5515536972379902</c:v>
                </c:pt>
                <c:pt idx="70">
                  <c:v>3.5707398631830864</c:v>
                </c:pt>
                <c:pt idx="71">
                  <c:v>3.5776979145575973</c:v>
                </c:pt>
                <c:pt idx="72">
                  <c:v>3.5841635990778054</c:v>
                </c:pt>
                <c:pt idx="73">
                  <c:v>3.6015778168839425</c:v>
                </c:pt>
                <c:pt idx="74">
                  <c:v>3.6183542817411452</c:v>
                </c:pt>
                <c:pt idx="75">
                  <c:v>3.641458353825926</c:v>
                </c:pt>
                <c:pt idx="76">
                  <c:v>3.6491107546353998</c:v>
                </c:pt>
                <c:pt idx="77">
                  <c:v>3.7090316196991742</c:v>
                </c:pt>
                <c:pt idx="78">
                  <c:v>3.7768378911827587</c:v>
                </c:pt>
                <c:pt idx="79">
                  <c:v>3.6882055333507124</c:v>
                </c:pt>
                <c:pt idx="80">
                  <c:v>3.7395154806157143</c:v>
                </c:pt>
                <c:pt idx="81">
                  <c:v>3.8603087602307533</c:v>
                </c:pt>
                <c:pt idx="82">
                  <c:v>3.9060261819349416</c:v>
                </c:pt>
                <c:pt idx="83">
                  <c:v>3.9667063218423535</c:v>
                </c:pt>
                <c:pt idx="84">
                  <c:v>4.027425761314178</c:v>
                </c:pt>
                <c:pt idx="85">
                  <c:v>4.0286665745191446</c:v>
                </c:pt>
                <c:pt idx="86">
                  <c:v>4.0071985446548117</c:v>
                </c:pt>
                <c:pt idx="87">
                  <c:v>3.9772626374406195</c:v>
                </c:pt>
                <c:pt idx="88">
                  <c:v>3.947893746257416</c:v>
                </c:pt>
                <c:pt idx="89">
                  <c:v>3.9387488327022782</c:v>
                </c:pt>
                <c:pt idx="90">
                  <c:v>3.8913324751768208</c:v>
                </c:pt>
                <c:pt idx="91">
                  <c:v>3.8264677683679982</c:v>
                </c:pt>
                <c:pt idx="92">
                  <c:v>3.7783239706354901</c:v>
                </c:pt>
                <c:pt idx="93">
                  <c:v>3.7285159845684954</c:v>
                </c:pt>
                <c:pt idx="94">
                  <c:v>3.6988051572934117</c:v>
                </c:pt>
                <c:pt idx="95">
                  <c:v>3.6614164174457651</c:v>
                </c:pt>
                <c:pt idx="96">
                  <c:v>3.5853463245576642</c:v>
                </c:pt>
                <c:pt idx="97">
                  <c:v>3.4810336009871081</c:v>
                </c:pt>
                <c:pt idx="98">
                  <c:v>3.4410314056382196</c:v>
                </c:pt>
                <c:pt idx="99">
                  <c:v>3.3494503888881426</c:v>
                </c:pt>
                <c:pt idx="100">
                  <c:v>3.3374729267760808</c:v>
                </c:pt>
                <c:pt idx="101">
                  <c:v>3.2427676723437218</c:v>
                </c:pt>
                <c:pt idx="102">
                  <c:v>3.1606403342752136</c:v>
                </c:pt>
                <c:pt idx="103">
                  <c:v>3.1703238266574925</c:v>
                </c:pt>
                <c:pt idx="104">
                  <c:v>3.1464672538635243</c:v>
                </c:pt>
                <c:pt idx="105">
                  <c:v>3.1809915578780363</c:v>
                </c:pt>
                <c:pt idx="106">
                  <c:v>3.0973435785286219</c:v>
                </c:pt>
                <c:pt idx="107">
                  <c:v>3.0143544921944057</c:v>
                </c:pt>
                <c:pt idx="108">
                  <c:v>2.9867890043522474</c:v>
                </c:pt>
                <c:pt idx="109">
                  <c:v>2.9105625394578971</c:v>
                </c:pt>
                <c:pt idx="110">
                  <c:v>2.9088513490628021</c:v>
                </c:pt>
                <c:pt idx="111">
                  <c:v>2.8438191454991579</c:v>
                </c:pt>
                <c:pt idx="112">
                  <c:v>2.7937927021374147</c:v>
                </c:pt>
                <c:pt idx="113">
                  <c:v>2.7752975400756541</c:v>
                </c:pt>
                <c:pt idx="114">
                  <c:v>2.7438847026552797</c:v>
                </c:pt>
                <c:pt idx="115">
                  <c:v>2.7044229135675493</c:v>
                </c:pt>
                <c:pt idx="116">
                  <c:v>2.6209693222276385</c:v>
                </c:pt>
                <c:pt idx="117">
                  <c:v>2.5850755362582047</c:v>
                </c:pt>
                <c:pt idx="118">
                  <c:v>2.5609913888666069</c:v>
                </c:pt>
                <c:pt idx="119">
                  <c:v>2.5416067707328995</c:v>
                </c:pt>
                <c:pt idx="120">
                  <c:v>2.519481448850915</c:v>
                </c:pt>
                <c:pt idx="121">
                  <c:v>2.493150864592423</c:v>
                </c:pt>
                <c:pt idx="122">
                  <c:v>2.4805020926755885</c:v>
                </c:pt>
                <c:pt idx="123">
                  <c:v>2.435821397601496</c:v>
                </c:pt>
                <c:pt idx="124">
                  <c:v>2.407554717795656</c:v>
                </c:pt>
                <c:pt idx="125">
                  <c:v>2.3748396411906447</c:v>
                </c:pt>
                <c:pt idx="126">
                  <c:v>2.3633014781626276</c:v>
                </c:pt>
                <c:pt idx="127">
                  <c:v>2.340960056445283</c:v>
                </c:pt>
                <c:pt idx="128">
                  <c:v>2.3148521982148433</c:v>
                </c:pt>
                <c:pt idx="129">
                  <c:v>2.2897652525558643</c:v>
                </c:pt>
                <c:pt idx="130">
                  <c:v>2.2729029745361222</c:v>
                </c:pt>
                <c:pt idx="131">
                  <c:v>2.2593870316751827</c:v>
                </c:pt>
                <c:pt idx="132">
                  <c:v>2.2364182311390488</c:v>
                </c:pt>
                <c:pt idx="133">
                  <c:v>2.2214160899384794</c:v>
                </c:pt>
                <c:pt idx="134">
                  <c:v>2.2075410447955792</c:v>
                </c:pt>
                <c:pt idx="135">
                  <c:v>2.1894203544797888</c:v>
                </c:pt>
                <c:pt idx="136">
                  <c:v>2.1691894412219175</c:v>
                </c:pt>
                <c:pt idx="137">
                  <c:v>2.1418717827240692</c:v>
                </c:pt>
                <c:pt idx="138">
                  <c:v>2.135033851546456</c:v>
                </c:pt>
                <c:pt idx="139">
                  <c:v>2.1117571819287511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78944"/>
        <c:axId val="615581488"/>
      </c:scatterChart>
      <c:valAx>
        <c:axId val="6155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581488"/>
        <c:crossesAt val="0"/>
        <c:crossBetween val="midCat"/>
        <c:majorUnit val="10"/>
      </c:valAx>
      <c:valAx>
        <c:axId val="615581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5789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'6968'!$P$2:$P$177</c:f>
              <c:numCache>
                <c:formatCode>General</c:formatCode>
                <c:ptCount val="176"/>
                <c:pt idx="4">
                  <c:v>8.5944069163033365</c:v>
                </c:pt>
                <c:pt idx="5">
                  <c:v>7.6569506784785277</c:v>
                </c:pt>
                <c:pt idx="6">
                  <c:v>7.1259504693393119</c:v>
                </c:pt>
                <c:pt idx="7">
                  <c:v>8.720819623863175</c:v>
                </c:pt>
                <c:pt idx="8">
                  <c:v>9.9122458915737059</c:v>
                </c:pt>
                <c:pt idx="9">
                  <c:v>9.927353251130512</c:v>
                </c:pt>
                <c:pt idx="10">
                  <c:v>7.6058968690326427</c:v>
                </c:pt>
                <c:pt idx="11">
                  <c:v>9.0123952031038268</c:v>
                </c:pt>
                <c:pt idx="12">
                  <c:v>9.3733233970706227</c:v>
                </c:pt>
                <c:pt idx="13">
                  <c:v>8.3995536549273453</c:v>
                </c:pt>
                <c:pt idx="14">
                  <c:v>8.2276244165299435</c:v>
                </c:pt>
                <c:pt idx="15">
                  <c:v>7.5944253450283394</c:v>
                </c:pt>
                <c:pt idx="16">
                  <c:v>6.5518532058609429</c:v>
                </c:pt>
                <c:pt idx="17">
                  <c:v>6.6145894602224988</c:v>
                </c:pt>
                <c:pt idx="18">
                  <c:v>5.0586720660291293</c:v>
                </c:pt>
                <c:pt idx="19">
                  <c:v>3.8683718124528323</c:v>
                </c:pt>
                <c:pt idx="20">
                  <c:v>3.573731306857014</c:v>
                </c:pt>
                <c:pt idx="21">
                  <c:v>3.263233836614098</c:v>
                </c:pt>
                <c:pt idx="22">
                  <c:v>2.4256864462738559</c:v>
                </c:pt>
                <c:pt idx="23">
                  <c:v>-0.24669907033019492</c:v>
                </c:pt>
                <c:pt idx="24">
                  <c:v>-9.962429004321946E-2</c:v>
                </c:pt>
                <c:pt idx="25">
                  <c:v>0.27321176446709705</c:v>
                </c:pt>
                <c:pt idx="26">
                  <c:v>-1.0537647681174258</c:v>
                </c:pt>
                <c:pt idx="27">
                  <c:v>-0.83072784009077494</c:v>
                </c:pt>
                <c:pt idx="28">
                  <c:v>-1.0013578580241373</c:v>
                </c:pt>
                <c:pt idx="29">
                  <c:v>-1.520341600587646</c:v>
                </c:pt>
                <c:pt idx="30">
                  <c:v>-2.4760975616263043</c:v>
                </c:pt>
                <c:pt idx="31">
                  <c:v>-1.8617017283944943</c:v>
                </c:pt>
                <c:pt idx="32">
                  <c:v>-1.0928522263116693</c:v>
                </c:pt>
                <c:pt idx="33">
                  <c:v>-0.76042785008563973</c:v>
                </c:pt>
                <c:pt idx="34">
                  <c:v>-0.20035267507891541</c:v>
                </c:pt>
                <c:pt idx="35">
                  <c:v>-0.13186326233593929</c:v>
                </c:pt>
                <c:pt idx="36">
                  <c:v>0.12843134053061805</c:v>
                </c:pt>
                <c:pt idx="37">
                  <c:v>0.8643699886127244</c:v>
                </c:pt>
                <c:pt idx="38">
                  <c:v>0.68366802574282981</c:v>
                </c:pt>
                <c:pt idx="39">
                  <c:v>0.64484974322658539</c:v>
                </c:pt>
                <c:pt idx="40">
                  <c:v>7.4669866521325623E-2</c:v>
                </c:pt>
                <c:pt idx="41">
                  <c:v>-0.17649653963018413</c:v>
                </c:pt>
                <c:pt idx="42">
                  <c:v>-0.89577265883787582</c:v>
                </c:pt>
                <c:pt idx="43">
                  <c:v>-1.3237197661659903</c:v>
                </c:pt>
                <c:pt idx="44">
                  <c:v>-2.0256644935404098</c:v>
                </c:pt>
                <c:pt idx="45">
                  <c:v>-3.0131876599837382</c:v>
                </c:pt>
                <c:pt idx="46">
                  <c:v>-2.8620821604847695</c:v>
                </c:pt>
                <c:pt idx="47">
                  <c:v>-2.8281754088184607</c:v>
                </c:pt>
                <c:pt idx="48">
                  <c:v>-2.1849386098871233</c:v>
                </c:pt>
                <c:pt idx="49">
                  <c:v>-2.5273084576427678</c:v>
                </c:pt>
                <c:pt idx="50">
                  <c:v>-2.684176798710102</c:v>
                </c:pt>
                <c:pt idx="51">
                  <c:v>1.1585325732469156</c:v>
                </c:pt>
                <c:pt idx="52">
                  <c:v>7.7492891800306554</c:v>
                </c:pt>
                <c:pt idx="53">
                  <c:v>13.577499862162796</c:v>
                </c:pt>
                <c:pt idx="54">
                  <c:v>16.108274212000094</c:v>
                </c:pt>
                <c:pt idx="55">
                  <c:v>18.449291277939494</c:v>
                </c:pt>
                <c:pt idx="56">
                  <c:v>18.736884624961245</c:v>
                </c:pt>
                <c:pt idx="57">
                  <c:v>19.454127833795805</c:v>
                </c:pt>
                <c:pt idx="58">
                  <c:v>20.944519159473035</c:v>
                </c:pt>
                <c:pt idx="59">
                  <c:v>24.651841856641322</c:v>
                </c:pt>
                <c:pt idx="60">
                  <c:v>26.949225406020172</c:v>
                </c:pt>
                <c:pt idx="61">
                  <c:v>28.401408095855814</c:v>
                </c:pt>
                <c:pt idx="62">
                  <c:v>29.62706932283815</c:v>
                </c:pt>
                <c:pt idx="63">
                  <c:v>31.331591374845104</c:v>
                </c:pt>
                <c:pt idx="64">
                  <c:v>34.066846573112507</c:v>
                </c:pt>
                <c:pt idx="65">
                  <c:v>37.521293917515727</c:v>
                </c:pt>
                <c:pt idx="66">
                  <c:v>38.104821567960293</c:v>
                </c:pt>
                <c:pt idx="67">
                  <c:v>38.078007685398859</c:v>
                </c:pt>
                <c:pt idx="68">
                  <c:v>39.997152440732208</c:v>
                </c:pt>
                <c:pt idx="69">
                  <c:v>42.097229213408788</c:v>
                </c:pt>
                <c:pt idx="70">
                  <c:v>42.959384216143334</c:v>
                </c:pt>
                <c:pt idx="71">
                  <c:v>43.368926995991728</c:v>
                </c:pt>
                <c:pt idx="72">
                  <c:v>43.760245277278607</c:v>
                </c:pt>
                <c:pt idx="73">
                  <c:v>44.55681327709592</c:v>
                </c:pt>
                <c:pt idx="74">
                  <c:v>45.32977544805032</c:v>
                </c:pt>
                <c:pt idx="75">
                  <c:v>46.336948081810974</c:v>
                </c:pt>
                <c:pt idx="76">
                  <c:v>46.772191556513363</c:v>
                </c:pt>
                <c:pt idx="77">
                  <c:v>49.142103344668826</c:v>
                </c:pt>
                <c:pt idx="78">
                  <c:v>51.803886075595514</c:v>
                </c:pt>
                <c:pt idx="79">
                  <c:v>48.675239272100157</c:v>
                </c:pt>
                <c:pt idx="80">
                  <c:v>50.726425992421568</c:v>
                </c:pt>
                <c:pt idx="81">
                  <c:v>55.349473266302006</c:v>
                </c:pt>
                <c:pt idx="82">
                  <c:v>57.193657884131142</c:v>
                </c:pt>
                <c:pt idx="83">
                  <c:v>59.591673520412726</c:v>
                </c:pt>
                <c:pt idx="84">
                  <c:v>61.991143793310954</c:v>
                </c:pt>
                <c:pt idx="85">
                  <c:v>62.189068350108698</c:v>
                </c:pt>
                <c:pt idx="86">
                  <c:v>61.546446322112935</c:v>
                </c:pt>
                <c:pt idx="87">
                  <c:v>60.590393734702353</c:v>
                </c:pt>
                <c:pt idx="88">
                  <c:v>59.655328715302858</c:v>
                </c:pt>
                <c:pt idx="89">
                  <c:v>59.468835310685122</c:v>
                </c:pt>
                <c:pt idx="90">
                  <c:v>57.86576020588128</c:v>
                </c:pt>
                <c:pt idx="91">
                  <c:v>55.616850773205215</c:v>
                </c:pt>
                <c:pt idx="92">
                  <c:v>53.986850149571055</c:v>
                </c:pt>
                <c:pt idx="93">
                  <c:v>52.295251151385727</c:v>
                </c:pt>
                <c:pt idx="94">
                  <c:v>51.347529687385752</c:v>
                </c:pt>
                <c:pt idx="95">
                  <c:v>50.115617471284679</c:v>
                </c:pt>
                <c:pt idx="96">
                  <c:v>47.451951154187554</c:v>
                </c:pt>
                <c:pt idx="97">
                  <c:v>43.742910279994881</c:v>
                </c:pt>
                <c:pt idx="98">
                  <c:v>42.414263453091529</c:v>
                </c:pt>
                <c:pt idx="99">
                  <c:v>39.176474797864302</c:v>
                </c:pt>
                <c:pt idx="100">
                  <c:v>38.88513725792366</c:v>
                </c:pt>
                <c:pt idx="101">
                  <c:v>35.531707867238829</c:v>
                </c:pt>
                <c:pt idx="102">
                  <c:v>32.643838285619999</c:v>
                </c:pt>
                <c:pt idx="103">
                  <c:v>33.154260715045623</c:v>
                </c:pt>
                <c:pt idx="104">
                  <c:v>32.423229004706698</c:v>
                </c:pt>
                <c:pt idx="105">
                  <c:v>33.853110841080266</c:v>
                </c:pt>
                <c:pt idx="106">
                  <c:v>30.9089561448274</c:v>
                </c:pt>
                <c:pt idx="107">
                  <c:v>27.989189757216216</c:v>
                </c:pt>
                <c:pt idx="108">
                  <c:v>27.120876025616585</c:v>
                </c:pt>
                <c:pt idx="109">
                  <c:v>24.451421744975519</c:v>
                </c:pt>
                <c:pt idx="110">
                  <c:v>24.540080649764572</c:v>
                </c:pt>
                <c:pt idx="111">
                  <c:v>22.284971481382058</c:v>
                </c:pt>
                <c:pt idx="112">
                  <c:v>20.58528649077239</c:v>
                </c:pt>
                <c:pt idx="113">
                  <c:v>20.052702383725265</c:v>
                </c:pt>
                <c:pt idx="114">
                  <c:v>19.041982606225037</c:v>
                </c:pt>
                <c:pt idx="115">
                  <c:v>17.733338411592793</c:v>
                </c:pt>
                <c:pt idx="116">
                  <c:v>14.796378805684887</c:v>
                </c:pt>
                <c:pt idx="117">
                  <c:v>13.619800909034652</c:v>
                </c:pt>
                <c:pt idx="118">
                  <c:v>12.880345737833379</c:v>
                </c:pt>
                <c:pt idx="119">
                  <c:v>12.314839246263325</c:v>
                </c:pt>
                <c:pt idx="120">
                  <c:v>11.647888169052539</c:v>
                </c:pt>
                <c:pt idx="121">
                  <c:v>10.825283238497175</c:v>
                </c:pt>
                <c:pt idx="122">
                  <c:v>10.5090977940632</c:v>
                </c:pt>
                <c:pt idx="123">
                  <c:v>9.0072806760103941</c:v>
                </c:pt>
                <c:pt idx="124">
                  <c:v>8.1130129797566344</c:v>
                </c:pt>
                <c:pt idx="125">
                  <c:v>7.0540920369266527</c:v>
                </c:pt>
                <c:pt idx="126">
                  <c:v>6.7790147416699629</c:v>
                </c:pt>
                <c:pt idx="127">
                  <c:v>6.1040649311889901</c:v>
                </c:pt>
                <c:pt idx="128">
                  <c:v>5.2897039962283223</c:v>
                </c:pt>
                <c:pt idx="129">
                  <c:v>4.5131311851582314</c:v>
                </c:pt>
                <c:pt idx="130">
                  <c:v>4.0409867535579806</c:v>
                </c:pt>
                <c:pt idx="131">
                  <c:v>3.6927037877630249</c:v>
                </c:pt>
                <c:pt idx="132">
                  <c:v>2.9945321371426878</c:v>
                </c:pt>
                <c:pt idx="133">
                  <c:v>2.5912389299677776</c:v>
                </c:pt>
                <c:pt idx="134">
                  <c:v>2.2296641291034569</c:v>
                </c:pt>
                <c:pt idx="135">
                  <c:v>1.7109407434597219</c:v>
                </c:pt>
                <c:pt idx="136">
                  <c:v>1.1141094294769827</c:v>
                </c:pt>
                <c:pt idx="137">
                  <c:v>0.2549688692421726</c:v>
                </c:pt>
                <c:pt idx="138">
                  <c:v>0.15386625942138091</c:v>
                </c:pt>
                <c:pt idx="139">
                  <c:v>-0.55570087727846684</c:v>
                </c:pt>
                <c:pt idx="140">
                  <c:v>-0.52279208013481038</c:v>
                </c:pt>
                <c:pt idx="141">
                  <c:v>-1.039506252263692</c:v>
                </c:pt>
                <c:pt idx="142">
                  <c:v>-1.448379562974063</c:v>
                </c:pt>
                <c:pt idx="143">
                  <c:v>-1.9311563323977436</c:v>
                </c:pt>
                <c:pt idx="144">
                  <c:v>-2.5867220208705373</c:v>
                </c:pt>
                <c:pt idx="145">
                  <c:v>-3.386109822587509</c:v>
                </c:pt>
                <c:pt idx="146">
                  <c:v>-3.8394814565664674</c:v>
                </c:pt>
                <c:pt idx="147">
                  <c:v>-4.3549430271354979</c:v>
                </c:pt>
                <c:pt idx="148">
                  <c:v>-4.3851946971781368</c:v>
                </c:pt>
                <c:pt idx="149">
                  <c:v>-4.1003744862286435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53888"/>
        <c:axId val="616407680"/>
      </c:scatterChart>
      <c:valAx>
        <c:axId val="6165538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07680"/>
        <c:crossesAt val="0"/>
        <c:crossBetween val="midCat"/>
        <c:majorUnit val="10"/>
      </c:valAx>
      <c:valAx>
        <c:axId val="616407680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538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'6968'!$M$2:$M$177</c:f>
              <c:numCache>
                <c:formatCode>0.00</c:formatCode>
                <c:ptCount val="176"/>
                <c:pt idx="4">
                  <c:v>2.9338687343211061</c:v>
                </c:pt>
                <c:pt idx="5">
                  <c:v>2.9085417066771475</c:v>
                </c:pt>
                <c:pt idx="6">
                  <c:v>2.8941958029077921</c:v>
                </c:pt>
                <c:pt idx="7">
                  <c:v>2.9372839957591701</c:v>
                </c:pt>
                <c:pt idx="8">
                  <c:v>2.9694724700585775</c:v>
                </c:pt>
                <c:pt idx="9">
                  <c:v>2.9698806219249625</c:v>
                </c:pt>
                <c:pt idx="10">
                  <c:v>2.9071623982988006</c:v>
                </c:pt>
                <c:pt idx="11">
                  <c:v>2.9451614224141638</c:v>
                </c:pt>
                <c:pt idx="12">
                  <c:v>2.9549125318283926</c:v>
                </c:pt>
                <c:pt idx="13">
                  <c:v>2.9286044310520425</c:v>
                </c:pt>
                <c:pt idx="14">
                  <c:v>2.9239594605478199</c:v>
                </c:pt>
                <c:pt idx="15">
                  <c:v>2.9068524749190709</c:v>
                </c:pt>
                <c:pt idx="16">
                  <c:v>2.8786855564815959</c:v>
                </c:pt>
                <c:pt idx="17">
                  <c:v>2.8803804866387415</c:v>
                </c:pt>
                <c:pt idx="18">
                  <c:v>2.8383446440420914</c:v>
                </c:pt>
                <c:pt idx="19">
                  <c:v>2.8061865909932497</c:v>
                </c:pt>
                <c:pt idx="20">
                  <c:v>2.7982263599668178</c:v>
                </c:pt>
                <c:pt idx="21">
                  <c:v>2.7898377251752158</c:v>
                </c:pt>
                <c:pt idx="22">
                  <c:v>2.7672099106145143</c:v>
                </c:pt>
                <c:pt idx="23">
                  <c:v>2.6950107197366635</c:v>
                </c:pt>
                <c:pt idx="24">
                  <c:v>2.6989842033786311</c:v>
                </c:pt>
                <c:pt idx="25">
                  <c:v>2.7090570245709649</c:v>
                </c:pt>
                <c:pt idx="26">
                  <c:v>2.6732064216653462</c:v>
                </c:pt>
                <c:pt idx="27">
                  <c:v>2.6792321562157522</c:v>
                </c:pt>
                <c:pt idx="28">
                  <c:v>2.6746222864354681</c:v>
                </c:pt>
                <c:pt idx="29">
                  <c:v>2.660601028627029</c:v>
                </c:pt>
                <c:pt idx="30">
                  <c:v>2.6347796018025931</c:v>
                </c:pt>
                <c:pt idx="31">
                  <c:v>2.6513785849068081</c:v>
                </c:pt>
                <c:pt idx="32">
                  <c:v>2.672150405294369</c:v>
                </c:pt>
                <c:pt idx="33">
                  <c:v>2.6811314339829591</c:v>
                </c:pt>
                <c:pt idx="34">
                  <c:v>2.6962628490482681</c:v>
                </c:pt>
                <c:pt idx="35">
                  <c:v>2.6981132108890349</c:v>
                </c:pt>
                <c:pt idx="36">
                  <c:v>2.7051455269976472</c:v>
                </c:pt>
                <c:pt idx="37">
                  <c:v>2.7250282028305817</c:v>
                </c:pt>
                <c:pt idx="38">
                  <c:v>2.720146221758545</c:v>
                </c:pt>
                <c:pt idx="39">
                  <c:v>2.7190974776415278</c:v>
                </c:pt>
                <c:pt idx="40">
                  <c:v>2.7036930663029777</c:v>
                </c:pt>
                <c:pt idx="41">
                  <c:v>2.6969073644694785</c:v>
                </c:pt>
                <c:pt idx="42">
                  <c:v>2.6774748561349222</c:v>
                </c:pt>
                <c:pt idx="43">
                  <c:v>2.6659131130048106</c:v>
                </c:pt>
                <c:pt idx="44">
                  <c:v>2.6469488426768497</c:v>
                </c:pt>
                <c:pt idx="45">
                  <c:v>2.6202691689743278</c:v>
                </c:pt>
                <c:pt idx="46">
                  <c:v>2.6243515495789356</c:v>
                </c:pt>
                <c:pt idx="47">
                  <c:v>2.6252676000590753</c:v>
                </c:pt>
                <c:pt idx="48">
                  <c:v>2.6426457725335006</c:v>
                </c:pt>
                <c:pt idx="49">
                  <c:v>2.6333960494544959</c:v>
                </c:pt>
                <c:pt idx="50">
                  <c:v>2.6291579755579555</c:v>
                </c:pt>
                <c:pt idx="51">
                  <c:v>2.7329755219823912</c:v>
                </c:pt>
                <c:pt idx="52">
                  <c:v>2.9110363935617736</c:v>
                </c:pt>
                <c:pt idx="53">
                  <c:v>3.0684957469750906</c:v>
                </c:pt>
                <c:pt idx="54">
                  <c:v>3.1368690633313565</c:v>
                </c:pt>
                <c:pt idx="55">
                  <c:v>3.2001157532052216</c:v>
                </c:pt>
                <c:pt idx="56">
                  <c:v>3.207885592858899</c:v>
                </c:pt>
                <c:pt idx="57">
                  <c:v>3.2272631785473194</c:v>
                </c:pt>
                <c:pt idx="58">
                  <c:v>3.2675287192549352</c:v>
                </c:pt>
                <c:pt idx="59">
                  <c:v>3.3676885567467876</c:v>
                </c:pt>
                <c:pt idx="60">
                  <c:v>3.4297564104941829</c:v>
                </c:pt>
                <c:pt idx="61">
                  <c:v>3.4689896777610212</c:v>
                </c:pt>
                <c:pt idx="62">
                  <c:v>3.5021030696457855</c:v>
                </c:pt>
                <c:pt idx="63">
                  <c:v>3.5481537282142175</c:v>
                </c:pt>
                <c:pt idx="64">
                  <c:v>3.6220514540222419</c:v>
                </c:pt>
                <c:pt idx="65">
                  <c:v>3.7153794194847212</c:v>
                </c:pt>
                <c:pt idx="66">
                  <c:v>3.7311444443867003</c:v>
                </c:pt>
                <c:pt idx="67">
                  <c:v>3.7304200202296314</c:v>
                </c:pt>
                <c:pt idx="68">
                  <c:v>3.7822690882819892</c:v>
                </c:pt>
                <c:pt idx="69">
                  <c:v>3.8390063527322522</c:v>
                </c:pt>
                <c:pt idx="70">
                  <c:v>3.8622989851844092</c:v>
                </c:pt>
                <c:pt idx="71">
                  <c:v>3.8733635030659812</c:v>
                </c:pt>
                <c:pt idx="72">
                  <c:v>3.8839356540932499</c:v>
                </c:pt>
                <c:pt idx="73">
                  <c:v>3.9054563384064478</c:v>
                </c:pt>
                <c:pt idx="74">
                  <c:v>3.9263392697707116</c:v>
                </c:pt>
                <c:pt idx="75">
                  <c:v>3.9535498083625531</c:v>
                </c:pt>
                <c:pt idx="76">
                  <c:v>3.9653086756790881</c:v>
                </c:pt>
                <c:pt idx="77">
                  <c:v>4.0293360072499231</c:v>
                </c:pt>
                <c:pt idx="78">
                  <c:v>4.1012487452405688</c:v>
                </c:pt>
                <c:pt idx="79">
                  <c:v>4.0167228539155833</c:v>
                </c:pt>
                <c:pt idx="80">
                  <c:v>4.0721392676876462</c:v>
                </c:pt>
                <c:pt idx="81">
                  <c:v>4.1970390138097455</c:v>
                </c:pt>
                <c:pt idx="82">
                  <c:v>4.2468629020209949</c:v>
                </c:pt>
                <c:pt idx="83">
                  <c:v>4.311649508435468</c:v>
                </c:pt>
                <c:pt idx="84">
                  <c:v>4.3764754144143527</c:v>
                </c:pt>
                <c:pt idx="85">
                  <c:v>4.3818226941263809</c:v>
                </c:pt>
                <c:pt idx="86">
                  <c:v>4.3644611307691088</c:v>
                </c:pt>
                <c:pt idx="87">
                  <c:v>4.3386316900619777</c:v>
                </c:pt>
                <c:pt idx="88">
                  <c:v>4.3133692653858349</c:v>
                </c:pt>
                <c:pt idx="89">
                  <c:v>4.3083308183377582</c:v>
                </c:pt>
                <c:pt idx="90">
                  <c:v>4.2650209273193616</c:v>
                </c:pt>
                <c:pt idx="91">
                  <c:v>4.2042626870175992</c:v>
                </c:pt>
                <c:pt idx="92">
                  <c:v>4.1602253557921527</c:v>
                </c:pt>
                <c:pt idx="93">
                  <c:v>4.1145238362322187</c:v>
                </c:pt>
                <c:pt idx="94">
                  <c:v>4.0889194754641958</c:v>
                </c:pt>
                <c:pt idx="95">
                  <c:v>4.0556372021236102</c:v>
                </c:pt>
                <c:pt idx="96">
                  <c:v>3.9836735757425701</c:v>
                </c:pt>
                <c:pt idx="97">
                  <c:v>3.8834673186790747</c:v>
                </c:pt>
                <c:pt idx="98">
                  <c:v>3.8475715898372473</c:v>
                </c:pt>
                <c:pt idx="99">
                  <c:v>3.760097039594231</c:v>
                </c:pt>
                <c:pt idx="100">
                  <c:v>3.7522260439892303</c:v>
                </c:pt>
                <c:pt idx="101">
                  <c:v>3.661627256063932</c:v>
                </c:pt>
                <c:pt idx="102">
                  <c:v>3.5836063845024846</c:v>
                </c:pt>
                <c:pt idx="103">
                  <c:v>3.5973963433918246</c:v>
                </c:pt>
                <c:pt idx="104">
                  <c:v>3.5776462371049171</c:v>
                </c:pt>
                <c:pt idx="105">
                  <c:v>3.6162770076264903</c:v>
                </c:pt>
                <c:pt idx="106">
                  <c:v>3.5367354947841365</c:v>
                </c:pt>
                <c:pt idx="107">
                  <c:v>3.4578528749569815</c:v>
                </c:pt>
                <c:pt idx="108">
                  <c:v>3.4343938536218839</c:v>
                </c:pt>
                <c:pt idx="109">
                  <c:v>3.3622738552345943</c:v>
                </c:pt>
                <c:pt idx="110">
                  <c:v>3.3646691313465604</c:v>
                </c:pt>
                <c:pt idx="111">
                  <c:v>3.303743394289977</c:v>
                </c:pt>
                <c:pt idx="112">
                  <c:v>3.2578234174352949</c:v>
                </c:pt>
                <c:pt idx="113">
                  <c:v>3.243434721880595</c:v>
                </c:pt>
                <c:pt idx="114">
                  <c:v>3.2161283509672813</c:v>
                </c:pt>
                <c:pt idx="115">
                  <c:v>3.180773028386612</c:v>
                </c:pt>
                <c:pt idx="116">
                  <c:v>3.1014259035537619</c:v>
                </c:pt>
                <c:pt idx="117">
                  <c:v>3.0696385840913893</c:v>
                </c:pt>
                <c:pt idx="118">
                  <c:v>3.0496609032068522</c:v>
                </c:pt>
                <c:pt idx="119">
                  <c:v>3.034382751580206</c:v>
                </c:pt>
                <c:pt idx="120">
                  <c:v>3.0163638962052821</c:v>
                </c:pt>
                <c:pt idx="121">
                  <c:v>2.9941397784538508</c:v>
                </c:pt>
                <c:pt idx="122">
                  <c:v>2.9855974730440775</c:v>
                </c:pt>
                <c:pt idx="123">
                  <c:v>2.9450232444770457</c:v>
                </c:pt>
                <c:pt idx="124">
                  <c:v>2.9208630311782668</c:v>
                </c:pt>
                <c:pt idx="125">
                  <c:v>2.8922544210803163</c:v>
                </c:pt>
                <c:pt idx="126">
                  <c:v>2.8848227245593598</c:v>
                </c:pt>
                <c:pt idx="127">
                  <c:v>2.8665877693490764</c:v>
                </c:pt>
                <c:pt idx="128">
                  <c:v>2.8445863776256974</c:v>
                </c:pt>
                <c:pt idx="129">
                  <c:v>2.8236058984737795</c:v>
                </c:pt>
                <c:pt idx="130">
                  <c:v>2.8108500869610982</c:v>
                </c:pt>
                <c:pt idx="131">
                  <c:v>2.8014406106072194</c:v>
                </c:pt>
                <c:pt idx="132">
                  <c:v>2.7825782765781466</c:v>
                </c:pt>
                <c:pt idx="133">
                  <c:v>2.7716826018846379</c:v>
                </c:pt>
                <c:pt idx="134">
                  <c:v>2.7619140232487989</c:v>
                </c:pt>
                <c:pt idx="135">
                  <c:v>2.7478997994400691</c:v>
                </c:pt>
                <c:pt idx="136">
                  <c:v>2.731775352689259</c:v>
                </c:pt>
                <c:pt idx="137">
                  <c:v>2.7085641606984714</c:v>
                </c:pt>
                <c:pt idx="138">
                  <c:v>2.7058326960279189</c:v>
                </c:pt>
                <c:pt idx="139">
                  <c:v>2.6866624929172751</c:v>
                </c:pt>
                <c:pt idx="140">
                  <c:v>2.6875515819022935</c:v>
                </c:pt>
                <c:pt idx="141">
                  <c:v>2.6735916405274311</c:v>
                </c:pt>
                <c:pt idx="142">
                  <c:v>2.6625452095310718</c:v>
                </c:pt>
                <c:pt idx="143">
                  <c:v>2.6495021467280275</c:v>
                </c:pt>
                <c:pt idx="144">
                  <c:v>2.6317908876372496</c:v>
                </c:pt>
                <c:pt idx="145">
                  <c:v>2.6101940214205328</c:v>
                </c:pt>
                <c:pt idx="146">
                  <c:v>2.5979453900247731</c:v>
                </c:pt>
                <c:pt idx="147">
                  <c:v>2.5840192898822298</c:v>
                </c:pt>
                <c:pt idx="148">
                  <c:v>2.5832019878551788</c:v>
                </c:pt>
                <c:pt idx="149">
                  <c:v>2.5908969063646698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59600"/>
        <c:axId val="616262144"/>
      </c:scatterChart>
      <c:valAx>
        <c:axId val="6162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62144"/>
        <c:crossesAt val="0"/>
        <c:crossBetween val="midCat"/>
        <c:majorUnit val="10"/>
      </c:valAx>
      <c:valAx>
        <c:axId val="6162621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59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'6969'!$L$2:$L$141</c:f>
              <c:numCache>
                <c:formatCode>0.00</c:formatCode>
                <c:ptCount val="140"/>
                <c:pt idx="0">
                  <c:v>3.6347062290099972</c:v>
                </c:pt>
                <c:pt idx="1">
                  <c:v>3.6961321295633254</c:v>
                </c:pt>
                <c:pt idx="2">
                  <c:v>3.8483832711704484</c:v>
                </c:pt>
                <c:pt idx="3">
                  <c:v>3.9369590070891927</c:v>
                </c:pt>
                <c:pt idx="4">
                  <c:v>3.9938351844581477</c:v>
                </c:pt>
                <c:pt idx="5">
                  <c:v>3.9898121219478924</c:v>
                </c:pt>
                <c:pt idx="6">
                  <c:v>3.9324561146616133</c:v>
                </c:pt>
                <c:pt idx="7">
                  <c:v>3.8877387406348651</c:v>
                </c:pt>
                <c:pt idx="8">
                  <c:v>3.8346512895398841</c:v>
                </c:pt>
                <c:pt idx="9">
                  <c:v>3.8070767607627722</c:v>
                </c:pt>
                <c:pt idx="10">
                  <c:v>3.7738593315942364</c:v>
                </c:pt>
                <c:pt idx="11">
                  <c:v>3.7342524500420113</c:v>
                </c:pt>
                <c:pt idx="12">
                  <c:v>3.7100294744597004</c:v>
                </c:pt>
                <c:pt idx="13">
                  <c:v>3.6754806349079101</c:v>
                </c:pt>
                <c:pt idx="14">
                  <c:v>3.6352093441127939</c:v>
                </c:pt>
                <c:pt idx="15">
                  <c:v>3.5873479145494813</c:v>
                </c:pt>
                <c:pt idx="16">
                  <c:v>3.568560452094514</c:v>
                </c:pt>
                <c:pt idx="17">
                  <c:v>3.5246739548555337</c:v>
                </c:pt>
                <c:pt idx="18">
                  <c:v>3.4995242681242957</c:v>
                </c:pt>
                <c:pt idx="19">
                  <c:v>3.4544213595361799</c:v>
                </c:pt>
                <c:pt idx="20">
                  <c:v>3.422667722782736</c:v>
                </c:pt>
                <c:pt idx="21">
                  <c:v>3.3911566661723032</c:v>
                </c:pt>
                <c:pt idx="22">
                  <c:v>3.3565872303668427</c:v>
                </c:pt>
                <c:pt idx="23">
                  <c:v>3.317662999647542</c:v>
                </c:pt>
                <c:pt idx="24">
                  <c:v>3.3028665954068424</c:v>
                </c:pt>
                <c:pt idx="25">
                  <c:v>3.2674320695458849</c:v>
                </c:pt>
                <c:pt idx="26">
                  <c:v>3.2557461983643581</c:v>
                </c:pt>
                <c:pt idx="27">
                  <c:v>3.2285696270482536</c:v>
                </c:pt>
                <c:pt idx="28">
                  <c:v>3.2047024413976644</c:v>
                </c:pt>
                <c:pt idx="29">
                  <c:v>3.177685285567851</c:v>
                </c:pt>
                <c:pt idx="30">
                  <c:v>3.1565823931328505</c:v>
                </c:pt>
                <c:pt idx="31">
                  <c:v>3.1165050780284926</c:v>
                </c:pt>
                <c:pt idx="32">
                  <c:v>3.0858259753887225</c:v>
                </c:pt>
                <c:pt idx="33">
                  <c:v>3.0732219517123349</c:v>
                </c:pt>
                <c:pt idx="34">
                  <c:v>3.0342735917529038</c:v>
                </c:pt>
                <c:pt idx="35">
                  <c:v>3.0110935193707968</c:v>
                </c:pt>
                <c:pt idx="36">
                  <c:v>2.9878351609428595</c:v>
                </c:pt>
                <c:pt idx="37">
                  <c:v>2.9696474267570743</c:v>
                </c:pt>
                <c:pt idx="38">
                  <c:v>2.9481758897609978</c:v>
                </c:pt>
                <c:pt idx="39">
                  <c:v>2.9218373331174381</c:v>
                </c:pt>
                <c:pt idx="40">
                  <c:v>2.9026711895549453</c:v>
                </c:pt>
                <c:pt idx="41">
                  <c:v>2.8662857458416759</c:v>
                </c:pt>
                <c:pt idx="42">
                  <c:v>2.8645728455294615</c:v>
                </c:pt>
                <c:pt idx="43">
                  <c:v>2.8524378738909899</c:v>
                </c:pt>
                <c:pt idx="44">
                  <c:v>2.8411439291711895</c:v>
                </c:pt>
                <c:pt idx="45">
                  <c:v>2.8207490321381914</c:v>
                </c:pt>
                <c:pt idx="46">
                  <c:v>2.8002932138521439</c:v>
                </c:pt>
                <c:pt idx="47">
                  <c:v>2.7866619629507108</c:v>
                </c:pt>
                <c:pt idx="48">
                  <c:v>2.7653139798510855</c:v>
                </c:pt>
                <c:pt idx="49">
                  <c:v>2.7616391088049275</c:v>
                </c:pt>
                <c:pt idx="50">
                  <c:v>2.7443075635273182</c:v>
                </c:pt>
                <c:pt idx="51">
                  <c:v>2.8163001401805725</c:v>
                </c:pt>
                <c:pt idx="52">
                  <c:v>2.9675910407003836</c:v>
                </c:pt>
                <c:pt idx="53">
                  <c:v>3.0904328431974109</c:v>
                </c:pt>
                <c:pt idx="54">
                  <c:v>3.1117810705818658</c:v>
                </c:pt>
                <c:pt idx="55">
                  <c:v>3.1566909986741987</c:v>
                </c:pt>
                <c:pt idx="56">
                  <c:v>3.201278443295517</c:v>
                </c:pt>
                <c:pt idx="57">
                  <c:v>3.2414674002154977</c:v>
                </c:pt>
                <c:pt idx="58">
                  <c:v>3.2971686671485267</c:v>
                </c:pt>
                <c:pt idx="59">
                  <c:v>3.3453583769791373</c:v>
                </c:pt>
                <c:pt idx="60">
                  <c:v>3.4224799215251784</c:v>
                </c:pt>
                <c:pt idx="61">
                  <c:v>3.4754020489358135</c:v>
                </c:pt>
                <c:pt idx="62">
                  <c:v>3.5534871414288243</c:v>
                </c:pt>
                <c:pt idx="63">
                  <c:v>3.6011910797914508</c:v>
                </c:pt>
                <c:pt idx="64">
                  <c:v>3.6519582190500421</c:v>
                </c:pt>
                <c:pt idx="65">
                  <c:v>3.7445550517488648</c:v>
                </c:pt>
                <c:pt idx="66">
                  <c:v>3.7848424618699119</c:v>
                </c:pt>
                <c:pt idx="67">
                  <c:v>3.8187601132958959</c:v>
                </c:pt>
                <c:pt idx="68">
                  <c:v>3.8122420102113375</c:v>
                </c:pt>
                <c:pt idx="69">
                  <c:v>3.8322969029454317</c:v>
                </c:pt>
                <c:pt idx="70">
                  <c:v>3.8506674441575375</c:v>
                </c:pt>
                <c:pt idx="71">
                  <c:v>3.8719756963283358</c:v>
                </c:pt>
                <c:pt idx="72">
                  <c:v>3.8985611389483537</c:v>
                </c:pt>
                <c:pt idx="73">
                  <c:v>3.9183124570104915</c:v>
                </c:pt>
                <c:pt idx="74">
                  <c:v>3.9553094885099931</c:v>
                </c:pt>
                <c:pt idx="75">
                  <c:v>3.970178942908948</c:v>
                </c:pt>
                <c:pt idx="76">
                  <c:v>3.9809729431522909</c:v>
                </c:pt>
                <c:pt idx="77">
                  <c:v>3.9951039365640053</c:v>
                </c:pt>
                <c:pt idx="78">
                  <c:v>4.0436658429444163</c:v>
                </c:pt>
                <c:pt idx="79">
                  <c:v>4.0685221840820054</c:v>
                </c:pt>
                <c:pt idx="80">
                  <c:v>4.076747950882349</c:v>
                </c:pt>
                <c:pt idx="81">
                  <c:v>4.0663137607090709</c:v>
                </c:pt>
                <c:pt idx="82">
                  <c:v>4.0634599634876629</c:v>
                </c:pt>
                <c:pt idx="83">
                  <c:v>4.0355187946986177</c:v>
                </c:pt>
                <c:pt idx="84">
                  <c:v>4.0009565512596392</c:v>
                </c:pt>
                <c:pt idx="85">
                  <c:v>3.9852304880578293</c:v>
                </c:pt>
                <c:pt idx="86">
                  <c:v>3.9501920987457817</c:v>
                </c:pt>
                <c:pt idx="87">
                  <c:v>3.9168077443289588</c:v>
                </c:pt>
                <c:pt idx="88">
                  <c:v>3.9109444799101976</c:v>
                </c:pt>
                <c:pt idx="89">
                  <c:v>3.8988296778090965</c:v>
                </c:pt>
                <c:pt idx="90">
                  <c:v>3.8776013318868281</c:v>
                </c:pt>
                <c:pt idx="91">
                  <c:v>3.8697626087190935</c:v>
                </c:pt>
                <c:pt idx="92">
                  <c:v>3.8415323299969346</c:v>
                </c:pt>
                <c:pt idx="93">
                  <c:v>3.8307027568644587</c:v>
                </c:pt>
                <c:pt idx="94">
                  <c:v>3.8054213038927345</c:v>
                </c:pt>
                <c:pt idx="95">
                  <c:v>3.750739646656545</c:v>
                </c:pt>
                <c:pt idx="96">
                  <c:v>3.7193238107514235</c:v>
                </c:pt>
                <c:pt idx="97">
                  <c:v>3.6491671568720578</c:v>
                </c:pt>
                <c:pt idx="98">
                  <c:v>3.5903997915474641</c:v>
                </c:pt>
                <c:pt idx="99">
                  <c:v>3.534546465960775</c:v>
                </c:pt>
                <c:pt idx="100">
                  <c:v>3.4894680910355</c:v>
                </c:pt>
                <c:pt idx="101">
                  <c:v>3.4456015060453056</c:v>
                </c:pt>
                <c:pt idx="102">
                  <c:v>3.3899132840604538</c:v>
                </c:pt>
                <c:pt idx="103">
                  <c:v>3.3507996850137145</c:v>
                </c:pt>
                <c:pt idx="104">
                  <c:v>3.3019454648336088</c:v>
                </c:pt>
                <c:pt idx="105">
                  <c:v>3.250821245735585</c:v>
                </c:pt>
                <c:pt idx="106">
                  <c:v>3.2162501821491727</c:v>
                </c:pt>
                <c:pt idx="107">
                  <c:v>3.1711721659409879</c:v>
                </c:pt>
                <c:pt idx="108">
                  <c:v>3.1346559471453554</c:v>
                </c:pt>
                <c:pt idx="109">
                  <c:v>3.0917903301172407</c:v>
                </c:pt>
                <c:pt idx="110">
                  <c:v>3.0563181865627174</c:v>
                </c:pt>
                <c:pt idx="111">
                  <c:v>3.0280273559857314</c:v>
                </c:pt>
                <c:pt idx="112">
                  <c:v>2.9880355175573987</c:v>
                </c:pt>
                <c:pt idx="113">
                  <c:v>2.967390418901954</c:v>
                </c:pt>
                <c:pt idx="114">
                  <c:v>2.9157624279326706</c:v>
                </c:pt>
                <c:pt idx="115">
                  <c:v>2.9017955137999705</c:v>
                </c:pt>
                <c:pt idx="116">
                  <c:v>2.8704918037874694</c:v>
                </c:pt>
                <c:pt idx="117">
                  <c:v>2.8427391627052496</c:v>
                </c:pt>
                <c:pt idx="118">
                  <c:v>2.8116697256928154</c:v>
                </c:pt>
                <c:pt idx="119">
                  <c:v>2.7781765954676727</c:v>
                </c:pt>
                <c:pt idx="120">
                  <c:v>2.7621054452122578</c:v>
                </c:pt>
                <c:pt idx="121">
                  <c:v>2.7281760130910664</c:v>
                </c:pt>
                <c:pt idx="122">
                  <c:v>2.6939344442174344</c:v>
                </c:pt>
                <c:pt idx="123">
                  <c:v>2.6626839315467219</c:v>
                </c:pt>
                <c:pt idx="124">
                  <c:v>2.6391674529535321</c:v>
                </c:pt>
                <c:pt idx="125">
                  <c:v>2.6070126602360433</c:v>
                </c:pt>
                <c:pt idx="126">
                  <c:v>2.597857565795441</c:v>
                </c:pt>
                <c:pt idx="127">
                  <c:v>2.5906010736984486</c:v>
                </c:pt>
                <c:pt idx="128">
                  <c:v>2.5537242876789636</c:v>
                </c:pt>
                <c:pt idx="129">
                  <c:v>2.5274654859563586</c:v>
                </c:pt>
                <c:pt idx="130">
                  <c:v>2.5110610066770995</c:v>
                </c:pt>
                <c:pt idx="131">
                  <c:v>2.4834187215950587</c:v>
                </c:pt>
                <c:pt idx="132">
                  <c:v>2.4664642452180936</c:v>
                </c:pt>
                <c:pt idx="133">
                  <c:v>2.4545604406516928</c:v>
                </c:pt>
                <c:pt idx="134">
                  <c:v>2.4417356794995944</c:v>
                </c:pt>
                <c:pt idx="135">
                  <c:v>2.421925996425677</c:v>
                </c:pt>
                <c:pt idx="136">
                  <c:v>2.3989529781617867</c:v>
                </c:pt>
                <c:pt idx="137">
                  <c:v>2.3751503014365993</c:v>
                </c:pt>
                <c:pt idx="138">
                  <c:v>2.3694152108561211</c:v>
                </c:pt>
                <c:pt idx="139">
                  <c:v>2.3588357865134091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81360"/>
        <c:axId val="588283552"/>
      </c:scatterChart>
      <c:valAx>
        <c:axId val="58828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83552"/>
        <c:crossesAt val="0"/>
        <c:crossBetween val="midCat"/>
        <c:majorUnit val="10"/>
      </c:valAx>
      <c:valAx>
        <c:axId val="588283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81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'6942'!$P$2:$P$177</c:f>
              <c:numCache>
                <c:formatCode>General</c:formatCode>
                <c:ptCount val="176"/>
                <c:pt idx="4">
                  <c:v>4.0317725716355541</c:v>
                </c:pt>
                <c:pt idx="5">
                  <c:v>3.7493600577200819</c:v>
                </c:pt>
                <c:pt idx="6">
                  <c:v>3.421995415337737</c:v>
                </c:pt>
                <c:pt idx="7">
                  <c:v>3.2218030418645633</c:v>
                </c:pt>
                <c:pt idx="8">
                  <c:v>3.5659706676713365</c:v>
                </c:pt>
                <c:pt idx="9">
                  <c:v>3.4834477424396404</c:v>
                </c:pt>
                <c:pt idx="10">
                  <c:v>6.0118473373108925</c:v>
                </c:pt>
                <c:pt idx="11">
                  <c:v>9.0433736307439041</c:v>
                </c:pt>
                <c:pt idx="12">
                  <c:v>13.070042026958475</c:v>
                </c:pt>
                <c:pt idx="13">
                  <c:v>14.336517612864217</c:v>
                </c:pt>
                <c:pt idx="14">
                  <c:v>12.531405602480087</c:v>
                </c:pt>
                <c:pt idx="15">
                  <c:v>11.716686704111694</c:v>
                </c:pt>
                <c:pt idx="16">
                  <c:v>10.882965254035208</c:v>
                </c:pt>
                <c:pt idx="17">
                  <c:v>9.6998600414792477</c:v>
                </c:pt>
                <c:pt idx="18">
                  <c:v>7.9418710820907776</c:v>
                </c:pt>
                <c:pt idx="19">
                  <c:v>7.5474430510764616</c:v>
                </c:pt>
                <c:pt idx="20">
                  <c:v>6.373185550776407</c:v>
                </c:pt>
                <c:pt idx="21">
                  <c:v>5.9478976238309729</c:v>
                </c:pt>
                <c:pt idx="22">
                  <c:v>5.5858223640607729</c:v>
                </c:pt>
                <c:pt idx="23">
                  <c:v>6.2320925237571236</c:v>
                </c:pt>
                <c:pt idx="24">
                  <c:v>5.3562715743498321</c:v>
                </c:pt>
                <c:pt idx="25">
                  <c:v>5.4914214906976362</c:v>
                </c:pt>
                <c:pt idx="26">
                  <c:v>4.8946873643082425</c:v>
                </c:pt>
                <c:pt idx="27">
                  <c:v>4.1655383187116932</c:v>
                </c:pt>
                <c:pt idx="28">
                  <c:v>4.5353701814750718</c:v>
                </c:pt>
                <c:pt idx="29">
                  <c:v>3.0952590574501824</c:v>
                </c:pt>
                <c:pt idx="30">
                  <c:v>3.4359863176514542</c:v>
                </c:pt>
                <c:pt idx="31">
                  <c:v>2.5297791522781754</c:v>
                </c:pt>
                <c:pt idx="32">
                  <c:v>1.2913526821629311</c:v>
                </c:pt>
                <c:pt idx="33">
                  <c:v>1.6990156688424634</c:v>
                </c:pt>
                <c:pt idx="34">
                  <c:v>0.77953477968447882</c:v>
                </c:pt>
                <c:pt idx="35">
                  <c:v>0.93267836256519709</c:v>
                </c:pt>
                <c:pt idx="36">
                  <c:v>0.56624730878890217</c:v>
                </c:pt>
                <c:pt idx="37">
                  <c:v>0.66440819771643156</c:v>
                </c:pt>
                <c:pt idx="38">
                  <c:v>0.3525740798753787</c:v>
                </c:pt>
                <c:pt idx="39">
                  <c:v>0.20064168918939243</c:v>
                </c:pt>
                <c:pt idx="40">
                  <c:v>-7.7298266757120676E-2</c:v>
                </c:pt>
                <c:pt idx="41">
                  <c:v>-1.0879775496985392E-2</c:v>
                </c:pt>
                <c:pt idx="42">
                  <c:v>-0.60241286992005361</c:v>
                </c:pt>
                <c:pt idx="43">
                  <c:v>-1.0932803633959451</c:v>
                </c:pt>
                <c:pt idx="44">
                  <c:v>-1.3593009826071518</c:v>
                </c:pt>
                <c:pt idx="45">
                  <c:v>-1.3401420132792303</c:v>
                </c:pt>
                <c:pt idx="46">
                  <c:v>-1.7358463547888832</c:v>
                </c:pt>
                <c:pt idx="47">
                  <c:v>-2.4084629831977371</c:v>
                </c:pt>
                <c:pt idx="48">
                  <c:v>-1.8486534752543526</c:v>
                </c:pt>
                <c:pt idx="49">
                  <c:v>-1.8031434353569287</c:v>
                </c:pt>
                <c:pt idx="50">
                  <c:v>-1.8885220414006441</c:v>
                </c:pt>
                <c:pt idx="51">
                  <c:v>0.45578705145201726</c:v>
                </c:pt>
                <c:pt idx="52">
                  <c:v>2.812859022173821</c:v>
                </c:pt>
                <c:pt idx="53">
                  <c:v>5.5018729991334663</c:v>
                </c:pt>
                <c:pt idx="54">
                  <c:v>8.5593446675344929</c:v>
                </c:pt>
                <c:pt idx="55">
                  <c:v>10.41299977809269</c:v>
                </c:pt>
                <c:pt idx="56">
                  <c:v>14.382317740362668</c:v>
                </c:pt>
                <c:pt idx="57">
                  <c:v>17.007734046603463</c:v>
                </c:pt>
                <c:pt idx="58">
                  <c:v>20.041717767255889</c:v>
                </c:pt>
                <c:pt idx="59">
                  <c:v>23.130125229132084</c:v>
                </c:pt>
                <c:pt idx="60">
                  <c:v>25.448425087285798</c:v>
                </c:pt>
                <c:pt idx="61">
                  <c:v>28.623726807595073</c:v>
                </c:pt>
                <c:pt idx="62">
                  <c:v>29.58718914104584</c:v>
                </c:pt>
                <c:pt idx="63">
                  <c:v>31.488276535342198</c:v>
                </c:pt>
                <c:pt idx="64">
                  <c:v>32.767549500464924</c:v>
                </c:pt>
                <c:pt idx="65">
                  <c:v>34.2369659051637</c:v>
                </c:pt>
                <c:pt idx="66">
                  <c:v>35.624299208129578</c:v>
                </c:pt>
                <c:pt idx="67">
                  <c:v>36.159371117544545</c:v>
                </c:pt>
                <c:pt idx="68">
                  <c:v>39.308082124295915</c:v>
                </c:pt>
                <c:pt idx="69">
                  <c:v>40.179425436514009</c:v>
                </c:pt>
                <c:pt idx="70">
                  <c:v>42.468510215657794</c:v>
                </c:pt>
                <c:pt idx="71">
                  <c:v>42.898566743565191</c:v>
                </c:pt>
                <c:pt idx="72">
                  <c:v>41.925131108845072</c:v>
                </c:pt>
                <c:pt idx="73">
                  <c:v>42.148142081407691</c:v>
                </c:pt>
                <c:pt idx="74">
                  <c:v>41.083732199964295</c:v>
                </c:pt>
                <c:pt idx="75">
                  <c:v>41.320340063345348</c:v>
                </c:pt>
                <c:pt idx="76">
                  <c:v>39.917264551189717</c:v>
                </c:pt>
                <c:pt idx="77">
                  <c:v>41.695754741532085</c:v>
                </c:pt>
                <c:pt idx="78">
                  <c:v>40.604545993438371</c:v>
                </c:pt>
                <c:pt idx="79">
                  <c:v>41.360216517072494</c:v>
                </c:pt>
                <c:pt idx="80">
                  <c:v>40.827739606436154</c:v>
                </c:pt>
                <c:pt idx="81">
                  <c:v>41.543649214668491</c:v>
                </c:pt>
                <c:pt idx="82">
                  <c:v>40.870154171762657</c:v>
                </c:pt>
                <c:pt idx="83">
                  <c:v>42.234324557661296</c:v>
                </c:pt>
                <c:pt idx="84">
                  <c:v>41.140806564973772</c:v>
                </c:pt>
                <c:pt idx="85">
                  <c:v>41.764311905998035</c:v>
                </c:pt>
                <c:pt idx="86">
                  <c:v>40.90031765103079</c:v>
                </c:pt>
                <c:pt idx="87">
                  <c:v>39.619525557425121</c:v>
                </c:pt>
                <c:pt idx="88">
                  <c:v>37.604518561096242</c:v>
                </c:pt>
                <c:pt idx="89">
                  <c:v>36.75213110394116</c:v>
                </c:pt>
                <c:pt idx="90">
                  <c:v>35.806611924512417</c:v>
                </c:pt>
                <c:pt idx="91">
                  <c:v>34.105283222738535</c:v>
                </c:pt>
                <c:pt idx="92">
                  <c:v>33.703221880147197</c:v>
                </c:pt>
                <c:pt idx="93">
                  <c:v>31.632542553427101</c:v>
                </c:pt>
                <c:pt idx="94">
                  <c:v>31.060895802771327</c:v>
                </c:pt>
                <c:pt idx="95">
                  <c:v>29.689197303819352</c:v>
                </c:pt>
                <c:pt idx="96">
                  <c:v>28.480633299458123</c:v>
                </c:pt>
                <c:pt idx="97">
                  <c:v>25.56367457858051</c:v>
                </c:pt>
                <c:pt idx="98">
                  <c:v>24.669552538808766</c:v>
                </c:pt>
                <c:pt idx="99">
                  <c:v>22.907144910641865</c:v>
                </c:pt>
                <c:pt idx="100">
                  <c:v>21.412841961165505</c:v>
                </c:pt>
                <c:pt idx="101">
                  <c:v>20.371275197997626</c:v>
                </c:pt>
                <c:pt idx="102">
                  <c:v>18.64873249761655</c:v>
                </c:pt>
                <c:pt idx="103">
                  <c:v>17.786626011643815</c:v>
                </c:pt>
                <c:pt idx="104">
                  <c:v>16.206432569893547</c:v>
                </c:pt>
                <c:pt idx="105">
                  <c:v>15.873620616663745</c:v>
                </c:pt>
                <c:pt idx="106">
                  <c:v>14.844027934131585</c:v>
                </c:pt>
                <c:pt idx="107">
                  <c:v>13.896298910092316</c:v>
                </c:pt>
                <c:pt idx="108">
                  <c:v>13.33506422522035</c:v>
                </c:pt>
                <c:pt idx="109">
                  <c:v>12.300361031976699</c:v>
                </c:pt>
                <c:pt idx="110">
                  <c:v>11.766193017447614</c:v>
                </c:pt>
                <c:pt idx="111">
                  <c:v>10.913014757064335</c:v>
                </c:pt>
                <c:pt idx="112">
                  <c:v>10.497720168776297</c:v>
                </c:pt>
                <c:pt idx="113">
                  <c:v>9.9450845807729547</c:v>
                </c:pt>
                <c:pt idx="114">
                  <c:v>9.2636857792870959</c:v>
                </c:pt>
                <c:pt idx="115">
                  <c:v>8.8992107734822294</c:v>
                </c:pt>
                <c:pt idx="116">
                  <c:v>8.3456995482218588</c:v>
                </c:pt>
                <c:pt idx="117">
                  <c:v>7.7346847636406313</c:v>
                </c:pt>
                <c:pt idx="118">
                  <c:v>7.1554887005290304</c:v>
                </c:pt>
                <c:pt idx="119">
                  <c:v>7.1827529346606172</c:v>
                </c:pt>
                <c:pt idx="120">
                  <c:v>6.2228280485500758</c:v>
                </c:pt>
                <c:pt idx="121">
                  <c:v>6.5302523798781014</c:v>
                </c:pt>
                <c:pt idx="122">
                  <c:v>6.1974459293140329</c:v>
                </c:pt>
                <c:pt idx="123">
                  <c:v>5.2350386317952333</c:v>
                </c:pt>
                <c:pt idx="124">
                  <c:v>4.5687847206645085</c:v>
                </c:pt>
                <c:pt idx="125">
                  <c:v>4.4198600908804941</c:v>
                </c:pt>
                <c:pt idx="126">
                  <c:v>4.5560168833201509</c:v>
                </c:pt>
                <c:pt idx="127">
                  <c:v>4.1285362509144861</c:v>
                </c:pt>
                <c:pt idx="128">
                  <c:v>3.8808240773994807</c:v>
                </c:pt>
                <c:pt idx="129">
                  <c:v>3.7399253654735722</c:v>
                </c:pt>
                <c:pt idx="130">
                  <c:v>3.282035373975873</c:v>
                </c:pt>
                <c:pt idx="131">
                  <c:v>3.2897566840092525</c:v>
                </c:pt>
                <c:pt idx="132">
                  <c:v>3.1139092602046485</c:v>
                </c:pt>
                <c:pt idx="133">
                  <c:v>2.8819021799006896</c:v>
                </c:pt>
                <c:pt idx="134">
                  <c:v>2.9426772028296635</c:v>
                </c:pt>
                <c:pt idx="135">
                  <c:v>2.8445956811362372</c:v>
                </c:pt>
                <c:pt idx="136">
                  <c:v>2.4490584391182701</c:v>
                </c:pt>
                <c:pt idx="137">
                  <c:v>2.1134041419375991</c:v>
                </c:pt>
                <c:pt idx="138">
                  <c:v>2.1735583733011468</c:v>
                </c:pt>
                <c:pt idx="139">
                  <c:v>2.3417640262668771</c:v>
                </c:pt>
                <c:pt idx="140">
                  <c:v>2.0605890152146289</c:v>
                </c:pt>
                <c:pt idx="141">
                  <c:v>1.6211633754450439</c:v>
                </c:pt>
                <c:pt idx="142">
                  <c:v>1.6966960095835193</c:v>
                </c:pt>
                <c:pt idx="143">
                  <c:v>1.4015360319576402</c:v>
                </c:pt>
                <c:pt idx="144">
                  <c:v>1.4925743078475127</c:v>
                </c:pt>
                <c:pt idx="145">
                  <c:v>1.3768610259011753</c:v>
                </c:pt>
                <c:pt idx="146">
                  <c:v>1.6244970447056306</c:v>
                </c:pt>
                <c:pt idx="147">
                  <c:v>1.4528656574187924</c:v>
                </c:pt>
                <c:pt idx="148">
                  <c:v>1.2439956982217888</c:v>
                </c:pt>
                <c:pt idx="149">
                  <c:v>1.250130975854395</c:v>
                </c:pt>
                <c:pt idx="150">
                  <c:v>1.4726169924676651</c:v>
                </c:pt>
                <c:pt idx="151">
                  <c:v>1.2743930879573033</c:v>
                </c:pt>
                <c:pt idx="152">
                  <c:v>1.4802875210438593</c:v>
                </c:pt>
                <c:pt idx="153">
                  <c:v>1.3728441760532384</c:v>
                </c:pt>
                <c:pt idx="154">
                  <c:v>1.3210054116233343</c:v>
                </c:pt>
                <c:pt idx="155">
                  <c:v>1.4838364069444434</c:v>
                </c:pt>
                <c:pt idx="156">
                  <c:v>1.4864033651610644</c:v>
                </c:pt>
                <c:pt idx="157">
                  <c:v>1.2303530405900012</c:v>
                </c:pt>
                <c:pt idx="158">
                  <c:v>1.4222116824876576</c:v>
                </c:pt>
                <c:pt idx="159">
                  <c:v>1.4354965084331568</c:v>
                </c:pt>
                <c:pt idx="160">
                  <c:v>1.2682460472248529</c:v>
                </c:pt>
                <c:pt idx="161">
                  <c:v>1.6774607935511616</c:v>
                </c:pt>
                <c:pt idx="162">
                  <c:v>1.647847836376988</c:v>
                </c:pt>
                <c:pt idx="163">
                  <c:v>1.9800868039531114</c:v>
                </c:pt>
                <c:pt idx="164">
                  <c:v>1.8873308863210216</c:v>
                </c:pt>
                <c:pt idx="165">
                  <c:v>1.9741991709810329</c:v>
                </c:pt>
                <c:pt idx="166">
                  <c:v>2.5160449243424221</c:v>
                </c:pt>
                <c:pt idx="167">
                  <c:v>2.541141180362712</c:v>
                </c:pt>
                <c:pt idx="168">
                  <c:v>2.6454447978475897</c:v>
                </c:pt>
                <c:pt idx="169">
                  <c:v>2.5442263119643656</c:v>
                </c:pt>
                <c:pt idx="170">
                  <c:v>2.9608284426610965</c:v>
                </c:pt>
                <c:pt idx="171">
                  <c:v>3.1145452417635515</c:v>
                </c:pt>
                <c:pt idx="172">
                  <c:v>2.9940065742237412</c:v>
                </c:pt>
                <c:pt idx="173">
                  <c:v>3.1449549434590893</c:v>
                </c:pt>
                <c:pt idx="174">
                  <c:v>3.3843507722394346</c:v>
                </c:pt>
                <c:pt idx="175">
                  <c:v>3.4184024685348939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45360"/>
        <c:axId val="558363136"/>
      </c:scatterChart>
      <c:valAx>
        <c:axId val="5583453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363136"/>
        <c:crossesAt val="0"/>
        <c:crossBetween val="midCat"/>
        <c:majorUnit val="10"/>
      </c:valAx>
      <c:valAx>
        <c:axId val="558363136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3453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'6969'!$A$2:$A$179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'6969'!$P$2:$P$177</c:f>
              <c:numCache>
                <c:formatCode>General</c:formatCode>
                <c:ptCount val="176"/>
                <c:pt idx="4">
                  <c:v>26.182595985007207</c:v>
                </c:pt>
                <c:pt idx="5">
                  <c:v>26.271714720439043</c:v>
                </c:pt>
                <c:pt idx="6">
                  <c:v>24.690178921047004</c:v>
                </c:pt>
                <c:pt idx="7">
                  <c:v>23.504548317921255</c:v>
                </c:pt>
                <c:pt idx="8">
                  <c:v>22.056725044400267</c:v>
                </c:pt>
                <c:pt idx="9">
                  <c:v>21.408094081484961</c:v>
                </c:pt>
                <c:pt idx="10">
                  <c:v>20.582699259606276</c:v>
                </c:pt>
                <c:pt idx="11">
                  <c:v>19.557154837050543</c:v>
                </c:pt>
                <c:pt idx="12">
                  <c:v>19.013511280458161</c:v>
                </c:pt>
                <c:pt idx="13">
                  <c:v>18.146410027332568</c:v>
                </c:pt>
                <c:pt idx="14">
                  <c:v>17.100052984748526</c:v>
                </c:pt>
                <c:pt idx="15">
                  <c:v>15.815934839598642</c:v>
                </c:pt>
                <c:pt idx="16">
                  <c:v>15.442558735767905</c:v>
                </c:pt>
                <c:pt idx="17">
                  <c:v>14.282955348637708</c:v>
                </c:pt>
                <c:pt idx="18">
                  <c:v>13.710282564615101</c:v>
                </c:pt>
                <c:pt idx="19">
                  <c:v>12.512575091067433</c:v>
                </c:pt>
                <c:pt idx="20">
                  <c:v>11.733033567681513</c:v>
                </c:pt>
                <c:pt idx="21">
                  <c:v>10.96109086745607</c:v>
                </c:pt>
                <c:pt idx="22">
                  <c:v>10.093344436668922</c:v>
                </c:pt>
                <c:pt idx="23">
                  <c:v>9.0891840519628975</c:v>
                </c:pt>
                <c:pt idx="24">
                  <c:v>8.8408278496660664</c:v>
                </c:pt>
                <c:pt idx="25">
                  <c:v>7.9459824722462908</c:v>
                </c:pt>
                <c:pt idx="26">
                  <c:v>7.7950637203443351</c:v>
                </c:pt>
                <c:pt idx="27">
                  <c:v>7.1588987751914441</c:v>
                </c:pt>
                <c:pt idx="28">
                  <c:v>6.6264003384751735</c:v>
                </c:pt>
                <c:pt idx="29">
                  <c:v>5.9952290835490638</c:v>
                </c:pt>
                <c:pt idx="30">
                  <c:v>5.5493221338695671</c:v>
                </c:pt>
                <c:pt idx="31">
                  <c:v>4.5090413799429738</c:v>
                </c:pt>
                <c:pt idx="32">
                  <c:v>3.763159638468049</c:v>
                </c:pt>
                <c:pt idx="33">
                  <c:v>3.5834797589808827</c:v>
                </c:pt>
                <c:pt idx="34">
                  <c:v>2.5785635258097939</c:v>
                </c:pt>
                <c:pt idx="35">
                  <c:v>2.0675889127404092</c:v>
                </c:pt>
                <c:pt idx="36">
                  <c:v>1.5541619892270775</c:v>
                </c:pt>
                <c:pt idx="37">
                  <c:v>1.1995723738750648</c:v>
                </c:pt>
                <c:pt idx="38">
                  <c:v>0.7421176330453475</c:v>
                </c:pt>
                <c:pt idx="39">
                  <c:v>0.13220349813396026</c:v>
                </c:pt>
                <c:pt idx="40">
                  <c:v>-0.25303479167199916</c:v>
                </c:pt>
                <c:pt idx="41">
                  <c:v>-1.1776676715235701</c:v>
                </c:pt>
                <c:pt idx="42">
                  <c:v>-1.0161831035178315</c:v>
                </c:pt>
                <c:pt idx="43">
                  <c:v>-1.1811699275680074</c:v>
                </c:pt>
                <c:pt idx="44">
                  <c:v>-1.3198115827645165</c:v>
                </c:pt>
                <c:pt idx="45">
                  <c:v>-1.7435405759490725</c:v>
                </c:pt>
                <c:pt idx="46">
                  <c:v>-2.1691779274307512</c:v>
                </c:pt>
                <c:pt idx="47">
                  <c:v>-2.3810357005074181</c:v>
                </c:pt>
                <c:pt idx="48">
                  <c:v>-2.8346201154387805</c:v>
                </c:pt>
                <c:pt idx="49">
                  <c:v>-2.7345942821348386</c:v>
                </c:pt>
                <c:pt idx="50">
                  <c:v>-3.0623637793006697</c:v>
                </c:pt>
                <c:pt idx="51">
                  <c:v>-0.59205509046612281</c:v>
                </c:pt>
                <c:pt idx="52">
                  <c:v>4.3622736525386099</c:v>
                </c:pt>
                <c:pt idx="53">
                  <c:v>8.4254343787947228</c:v>
                </c:pt>
                <c:pt idx="54">
                  <c:v>9.3093087890713289</c:v>
                </c:pt>
                <c:pt idx="55">
                  <c:v>10.931253491567649</c:v>
                </c:pt>
                <c:pt idx="56">
                  <c:v>12.543096399094313</c:v>
                </c:pt>
                <c:pt idx="57">
                  <c:v>14.017156676101198</c:v>
                </c:pt>
                <c:pt idx="58">
                  <c:v>15.977140075818202</c:v>
                </c:pt>
                <c:pt idx="59">
                  <c:v>17.701823943708394</c:v>
                </c:pt>
                <c:pt idx="60">
                  <c:v>20.332797555603836</c:v>
                </c:pt>
                <c:pt idx="61">
                  <c:v>22.205724407712353</c:v>
                </c:pt>
                <c:pt idx="62">
                  <c:v>24.866881159764123</c:v>
                </c:pt>
                <c:pt idx="63">
                  <c:v>26.576348236057996</c:v>
                </c:pt>
                <c:pt idx="64">
                  <c:v>28.381770082698992</c:v>
                </c:pt>
                <c:pt idx="65">
                  <c:v>31.497507107504131</c:v>
                </c:pt>
                <c:pt idx="66">
                  <c:v>32.974651431107752</c:v>
                </c:pt>
                <c:pt idx="67">
                  <c:v>34.252263058845173</c:v>
                </c:pt>
                <c:pt idx="68">
                  <c:v>34.263224646428995</c:v>
                </c:pt>
                <c:pt idx="69">
                  <c:v>35.106585347819944</c:v>
                </c:pt>
                <c:pt idx="70">
                  <c:v>35.897183736530359</c:v>
                </c:pt>
                <c:pt idx="71">
                  <c:v>36.779805923209373</c:v>
                </c:pt>
                <c:pt idx="72">
                  <c:v>37.827736104639932</c:v>
                </c:pt>
                <c:pt idx="73">
                  <c:v>38.661587329205801</c:v>
                </c:pt>
                <c:pt idx="74">
                  <c:v>40.035660540039267</c:v>
                </c:pt>
                <c:pt idx="75">
                  <c:v>40.716587381720601</c:v>
                </c:pt>
                <c:pt idx="76">
                  <c:v>41.269850618942563</c:v>
                </c:pt>
                <c:pt idx="77">
                  <c:v>41.927645169648677</c:v>
                </c:pt>
                <c:pt idx="78">
                  <c:v>43.663988094738521</c:v>
                </c:pt>
                <c:pt idx="79">
                  <c:v>44.657754170944401</c:v>
                </c:pt>
                <c:pt idx="80">
                  <c:v>45.130567493651952</c:v>
                </c:pt>
                <c:pt idx="81">
                  <c:v>45.018857650265474</c:v>
                </c:pt>
                <c:pt idx="82">
                  <c:v>45.144603621741119</c:v>
                </c:pt>
                <c:pt idx="83">
                  <c:v>44.484487660178999</c:v>
                </c:pt>
                <c:pt idx="84">
                  <c:v>43.616966530277267</c:v>
                </c:pt>
                <c:pt idx="85">
                  <c:v>43.339488760331392</c:v>
                </c:pt>
                <c:pt idx="86">
                  <c:v>42.457052360601175</c:v>
                </c:pt>
                <c:pt idx="87">
                  <c:v>41.626428605195592</c:v>
                </c:pt>
                <c:pt idx="88">
                  <c:v>41.657903014473142</c:v>
                </c:pt>
                <c:pt idx="89">
                  <c:v>41.493548001196118</c:v>
                </c:pt>
                <c:pt idx="90">
                  <c:v>41.043711220934547</c:v>
                </c:pt>
                <c:pt idx="91">
                  <c:v>41.01330438342945</c:v>
                </c:pt>
                <c:pt idx="92">
                  <c:v>40.344132052997253</c:v>
                </c:pt>
                <c:pt idx="93">
                  <c:v>40.220036838119483</c:v>
                </c:pt>
                <c:pt idx="94">
                  <c:v>39.643236476515511</c:v>
                </c:pt>
                <c:pt idx="95">
                  <c:v>38.145474694434022</c:v>
                </c:pt>
                <c:pt idx="96">
                  <c:v>37.37651478287335</c:v>
                </c:pt>
                <c:pt idx="97">
                  <c:v>35.393998719420757</c:v>
                </c:pt>
                <c:pt idx="98">
                  <c:v>33.768252128427534</c:v>
                </c:pt>
                <c:pt idx="99">
                  <c:v>32.233787834394157</c:v>
                </c:pt>
                <c:pt idx="100">
                  <c:v>31.036848877853245</c:v>
                </c:pt>
                <c:pt idx="101">
                  <c:v>29.877869241931077</c:v>
                </c:pt>
                <c:pt idx="102">
                  <c:v>28.348576818348192</c:v>
                </c:pt>
                <c:pt idx="103">
                  <c:v>27.338484470644133</c:v>
                </c:pt>
                <c:pt idx="104">
                  <c:v>26.023267158683929</c:v>
                </c:pt>
                <c:pt idx="105">
                  <c:v>24.636942128929558</c:v>
                </c:pt>
                <c:pt idx="106">
                  <c:v>23.769144707902882</c:v>
                </c:pt>
                <c:pt idx="107">
                  <c:v>22.572216988175089</c:v>
                </c:pt>
                <c:pt idx="108">
                  <c:v>21.643487578771111</c:v>
                </c:pt>
                <c:pt idx="109">
                  <c:v>20.515863265006498</c:v>
                </c:pt>
                <c:pt idx="110">
                  <c:v>19.619839513307742</c:v>
                </c:pt>
                <c:pt idx="111">
                  <c:v>18.948770395977995</c:v>
                </c:pt>
                <c:pt idx="112">
                  <c:v>17.911167198991528</c:v>
                </c:pt>
                <c:pt idx="113">
                  <c:v>17.479600639797532</c:v>
                </c:pt>
                <c:pt idx="114">
                  <c:v>16.077494955800823</c:v>
                </c:pt>
                <c:pt idx="115">
                  <c:v>15.855122531754763</c:v>
                </c:pt>
                <c:pt idx="116">
                  <c:v>15.089674963863933</c:v>
                </c:pt>
                <c:pt idx="117">
                  <c:v>14.435464632858494</c:v>
                </c:pt>
                <c:pt idx="118">
                  <c:v>13.677355666869213</c:v>
                </c:pt>
                <c:pt idx="119">
                  <c:v>12.843324509187001</c:v>
                </c:pt>
                <c:pt idx="120">
                  <c:v>12.555036887029972</c:v>
                </c:pt>
                <c:pt idx="121">
                  <c:v>11.707338572129137</c:v>
                </c:pt>
                <c:pt idx="122">
                  <c:v>10.849862573225666</c:v>
                </c:pt>
                <c:pt idx="123">
                  <c:v>10.086081412105978</c:v>
                </c:pt>
                <c:pt idx="124">
                  <c:v>9.5645688742239141</c:v>
                </c:pt>
                <c:pt idx="125">
                  <c:v>8.7724611399655643</c:v>
                </c:pt>
                <c:pt idx="126">
                  <c:v>8.7008189713576538</c:v>
                </c:pt>
                <c:pt idx="127">
                  <c:v>8.6886505225771202</c:v>
                </c:pt>
                <c:pt idx="128">
                  <c:v>7.7486263446174748</c:v>
                </c:pt>
                <c:pt idx="129">
                  <c:v>7.1412105326643678</c:v>
                </c:pt>
                <c:pt idx="130">
                  <c:v>6.8424813785872063</c:v>
                </c:pt>
                <c:pt idx="131">
                  <c:v>6.1917279493695485</c:v>
                </c:pt>
                <c:pt idx="132">
                  <c:v>5.8757701357971834</c:v>
                </c:pt>
                <c:pt idx="133">
                  <c:v>5.7180246204517635</c:v>
                </c:pt>
                <c:pt idx="134">
                  <c:v>5.5314301393735814</c:v>
                </c:pt>
                <c:pt idx="135">
                  <c:v>5.1260329738930288</c:v>
                </c:pt>
                <c:pt idx="136">
                  <c:v>4.6215443312309512</c:v>
                </c:pt>
                <c:pt idx="137">
                  <c:v>4.0910666366509449</c:v>
                </c:pt>
                <c:pt idx="138">
                  <c:v>4.1265560915081432</c:v>
                </c:pt>
                <c:pt idx="139">
                  <c:v>4.0102967876560038</c:v>
                </c:pt>
                <c:pt idx="140">
                  <c:v>3.4137801634919507</c:v>
                </c:pt>
                <c:pt idx="141">
                  <c:v>2.8988457365576767</c:v>
                </c:pt>
                <c:pt idx="142">
                  <c:v>2.8078591234123942</c:v>
                </c:pt>
                <c:pt idx="143">
                  <c:v>2.3671528400868711</c:v>
                </c:pt>
                <c:pt idx="144">
                  <c:v>2.3217383126972209</c:v>
                </c:pt>
                <c:pt idx="145">
                  <c:v>1.9956802053465708</c:v>
                </c:pt>
                <c:pt idx="146">
                  <c:v>1.9985138705552159</c:v>
                </c:pt>
                <c:pt idx="147">
                  <c:v>1.7583300490057197</c:v>
                </c:pt>
                <c:pt idx="148">
                  <c:v>1.4165615777314711</c:v>
                </c:pt>
                <c:pt idx="149">
                  <c:v>1.1595561617636974</c:v>
                </c:pt>
                <c:pt idx="150">
                  <c:v>0.75723577403816378</c:v>
                </c:pt>
                <c:pt idx="151">
                  <c:v>0.6579923078150145</c:v>
                </c:pt>
                <c:pt idx="152">
                  <c:v>0.57925407900599413</c:v>
                </c:pt>
                <c:pt idx="153">
                  <c:v>0.29990128057501514</c:v>
                </c:pt>
                <c:pt idx="154">
                  <c:v>0.18570641985527714</c:v>
                </c:pt>
                <c:pt idx="155">
                  <c:v>5.4672226950955014E-2</c:v>
                </c:pt>
                <c:pt idx="156">
                  <c:v>-0.20394425459181412</c:v>
                </c:pt>
                <c:pt idx="157">
                  <c:v>-0.6161719167772971</c:v>
                </c:pt>
                <c:pt idx="158">
                  <c:v>-0.39076860466370567</c:v>
                </c:pt>
                <c:pt idx="159">
                  <c:v>-0.56744012959342027</c:v>
                </c:pt>
                <c:pt idx="160">
                  <c:v>-0.57427179828115782</c:v>
                </c:pt>
                <c:pt idx="161">
                  <c:v>-0.93106425616733202</c:v>
                </c:pt>
                <c:pt idx="162">
                  <c:v>-1.4632499958587417</c:v>
                </c:pt>
                <c:pt idx="163">
                  <c:v>-1.1786389299983933</c:v>
                </c:pt>
                <c:pt idx="164">
                  <c:v>-1.3663821510775811</c:v>
                </c:pt>
                <c:pt idx="165">
                  <c:v>-1.7904182504244133</c:v>
                </c:pt>
                <c:pt idx="166">
                  <c:v>-1.6865531301529277</c:v>
                </c:pt>
                <c:pt idx="167">
                  <c:v>-1.5278866153981814</c:v>
                </c:pt>
                <c:pt idx="168">
                  <c:v>-1.8355841903669476</c:v>
                </c:pt>
                <c:pt idx="169">
                  <c:v>-1.8428164238642415</c:v>
                </c:pt>
                <c:pt idx="170">
                  <c:v>-2.0334969197148318</c:v>
                </c:pt>
                <c:pt idx="171">
                  <c:v>-2.3464842558072898</c:v>
                </c:pt>
                <c:pt idx="172">
                  <c:v>-2.0090325231193127</c:v>
                </c:pt>
                <c:pt idx="173">
                  <c:v>-2.1694237080351231</c:v>
                </c:pt>
                <c:pt idx="174">
                  <c:v>-2.0292670927957648</c:v>
                </c:pt>
                <c:pt idx="175">
                  <c:v>-2.0581919388725609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33408"/>
        <c:axId val="588369568"/>
      </c:scatterChart>
      <c:valAx>
        <c:axId val="5888334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9568"/>
        <c:crossesAt val="0"/>
        <c:crossBetween val="midCat"/>
        <c:majorUnit val="10"/>
      </c:valAx>
      <c:valAx>
        <c:axId val="588369568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8334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'6969'!$M$2:$M$177</c:f>
              <c:numCache>
                <c:formatCode>0.00</c:formatCode>
                <c:ptCount val="176"/>
                <c:pt idx="4">
                  <c:v>4.028175354681137</c:v>
                </c:pt>
                <c:pt idx="5">
                  <c:v>4.0310203262154802</c:v>
                </c:pt>
                <c:pt idx="6">
                  <c:v>3.9805323529737988</c:v>
                </c:pt>
                <c:pt idx="7">
                  <c:v>3.9426830129916484</c:v>
                </c:pt>
                <c:pt idx="8">
                  <c:v>3.8964635959412655</c:v>
                </c:pt>
                <c:pt idx="9">
                  <c:v>3.8757571012087513</c:v>
                </c:pt>
                <c:pt idx="10">
                  <c:v>3.8494077060848135</c:v>
                </c:pt>
                <c:pt idx="11">
                  <c:v>3.8166688585771862</c:v>
                </c:pt>
                <c:pt idx="12">
                  <c:v>3.7993139170394734</c:v>
                </c:pt>
                <c:pt idx="13">
                  <c:v>3.7716331115322808</c:v>
                </c:pt>
                <c:pt idx="14">
                  <c:v>3.7382298547817627</c:v>
                </c:pt>
                <c:pt idx="15">
                  <c:v>3.6972364592630478</c:v>
                </c:pt>
                <c:pt idx="16">
                  <c:v>3.6853170308526786</c:v>
                </c:pt>
                <c:pt idx="17">
                  <c:v>3.648298567658296</c:v>
                </c:pt>
                <c:pt idx="18">
                  <c:v>3.6300169149716561</c:v>
                </c:pt>
                <c:pt idx="19">
                  <c:v>3.5917820404281384</c:v>
                </c:pt>
                <c:pt idx="20">
                  <c:v>3.5668964377192922</c:v>
                </c:pt>
                <c:pt idx="21">
                  <c:v>3.5422534151534575</c:v>
                </c:pt>
                <c:pt idx="22">
                  <c:v>3.5145520133925947</c:v>
                </c:pt>
                <c:pt idx="23">
                  <c:v>3.4824958167178921</c:v>
                </c:pt>
                <c:pt idx="24">
                  <c:v>3.4745674465217902</c:v>
                </c:pt>
                <c:pt idx="25">
                  <c:v>3.4460009547054309</c:v>
                </c:pt>
                <c:pt idx="26">
                  <c:v>3.4411831175685017</c:v>
                </c:pt>
                <c:pt idx="27">
                  <c:v>3.4208745802969953</c:v>
                </c:pt>
                <c:pt idx="28">
                  <c:v>3.4038754286910038</c:v>
                </c:pt>
                <c:pt idx="29">
                  <c:v>3.3837263069057886</c:v>
                </c:pt>
                <c:pt idx="30">
                  <c:v>3.3694914485153857</c:v>
                </c:pt>
                <c:pt idx="31">
                  <c:v>3.336282167455626</c:v>
                </c:pt>
                <c:pt idx="32">
                  <c:v>3.3124710988604535</c:v>
                </c:pt>
                <c:pt idx="33">
                  <c:v>3.3067351092286641</c:v>
                </c:pt>
                <c:pt idx="34">
                  <c:v>3.2746547833138306</c:v>
                </c:pt>
                <c:pt idx="35">
                  <c:v>3.2583427449763218</c:v>
                </c:pt>
                <c:pt idx="36">
                  <c:v>3.2419524205929822</c:v>
                </c:pt>
                <c:pt idx="37">
                  <c:v>3.2306327204517951</c:v>
                </c:pt>
                <c:pt idx="38">
                  <c:v>3.2160292175003162</c:v>
                </c:pt>
                <c:pt idx="39">
                  <c:v>3.1965586949013547</c:v>
                </c:pt>
                <c:pt idx="40">
                  <c:v>3.18426058538346</c:v>
                </c:pt>
                <c:pt idx="41">
                  <c:v>3.1547431757147884</c:v>
                </c:pt>
                <c:pt idx="42">
                  <c:v>3.159898309447172</c:v>
                </c:pt>
                <c:pt idx="43">
                  <c:v>3.1546313718532981</c:v>
                </c:pt>
                <c:pt idx="44">
                  <c:v>3.1502054611780959</c:v>
                </c:pt>
                <c:pt idx="45">
                  <c:v>3.1366785981896954</c:v>
                </c:pt>
                <c:pt idx="46">
                  <c:v>3.1230908139482461</c:v>
                </c:pt>
                <c:pt idx="47">
                  <c:v>3.1163275970914106</c:v>
                </c:pt>
                <c:pt idx="48">
                  <c:v>3.1018476480363835</c:v>
                </c:pt>
                <c:pt idx="49">
                  <c:v>3.1050408110348231</c:v>
                </c:pt>
                <c:pt idx="50">
                  <c:v>3.094577299801812</c:v>
                </c:pt>
                <c:pt idx="51">
                  <c:v>3.1734379104996639</c:v>
                </c:pt>
                <c:pt idx="52">
                  <c:v>3.3315968450640732</c:v>
                </c:pt>
                <c:pt idx="53">
                  <c:v>3.4613066816056981</c:v>
                </c:pt>
                <c:pt idx="54">
                  <c:v>3.4895229430347512</c:v>
                </c:pt>
                <c:pt idx="55">
                  <c:v>3.5413009051716817</c:v>
                </c:pt>
                <c:pt idx="56">
                  <c:v>3.5927563838375982</c:v>
                </c:pt>
                <c:pt idx="57">
                  <c:v>3.639813374802177</c:v>
                </c:pt>
                <c:pt idx="58">
                  <c:v>3.7023826757798037</c:v>
                </c:pt>
                <c:pt idx="59">
                  <c:v>3.757440419655012</c:v>
                </c:pt>
                <c:pt idx="60">
                  <c:v>3.8414299982456512</c:v>
                </c:pt>
                <c:pt idx="61">
                  <c:v>3.9012201597008844</c:v>
                </c:pt>
                <c:pt idx="62">
                  <c:v>3.9861732862384929</c:v>
                </c:pt>
                <c:pt idx="63">
                  <c:v>4.0407452586457175</c:v>
                </c:pt>
                <c:pt idx="64">
                  <c:v>4.0983804319489066</c:v>
                </c:pt>
                <c:pt idx="65">
                  <c:v>4.1978452986923269</c:v>
                </c:pt>
                <c:pt idx="66">
                  <c:v>4.2450007428579726</c:v>
                </c:pt>
                <c:pt idx="67">
                  <c:v>4.2857864283285538</c:v>
                </c:pt>
                <c:pt idx="68">
                  <c:v>4.2861363592885935</c:v>
                </c:pt>
                <c:pt idx="69">
                  <c:v>4.3130592860672854</c:v>
                </c:pt>
                <c:pt idx="70">
                  <c:v>4.3382978613239898</c:v>
                </c:pt>
                <c:pt idx="71">
                  <c:v>4.3664741475393853</c:v>
                </c:pt>
                <c:pt idx="72">
                  <c:v>4.3999276242040013</c:v>
                </c:pt>
                <c:pt idx="73">
                  <c:v>4.4265469763107372</c:v>
                </c:pt>
                <c:pt idx="74">
                  <c:v>4.4704120418548365</c:v>
                </c:pt>
                <c:pt idx="75">
                  <c:v>4.4921495302983896</c:v>
                </c:pt>
                <c:pt idx="76">
                  <c:v>4.5098115645863306</c:v>
                </c:pt>
                <c:pt idx="77">
                  <c:v>4.5308105920426431</c:v>
                </c:pt>
                <c:pt idx="78">
                  <c:v>4.5862405324676514</c:v>
                </c:pt>
                <c:pt idx="79">
                  <c:v>4.6179649076498386</c:v>
                </c:pt>
                <c:pt idx="80">
                  <c:v>4.6330587084947803</c:v>
                </c:pt>
                <c:pt idx="81">
                  <c:v>4.6294925523661004</c:v>
                </c:pt>
                <c:pt idx="82">
                  <c:v>4.6335067891892896</c:v>
                </c:pt>
                <c:pt idx="83">
                  <c:v>4.6124336544448425</c:v>
                </c:pt>
                <c:pt idx="84">
                  <c:v>4.5847394450504622</c:v>
                </c:pt>
                <c:pt idx="85">
                  <c:v>4.5758814158932504</c:v>
                </c:pt>
                <c:pt idx="86">
                  <c:v>4.5477110606258</c:v>
                </c:pt>
                <c:pt idx="87">
                  <c:v>4.5211947402535753</c:v>
                </c:pt>
                <c:pt idx="88">
                  <c:v>4.5221995098794121</c:v>
                </c:pt>
                <c:pt idx="89">
                  <c:v>4.5169527418229087</c:v>
                </c:pt>
                <c:pt idx="90">
                  <c:v>4.5025924299452385</c:v>
                </c:pt>
                <c:pt idx="91">
                  <c:v>4.5016217408221015</c:v>
                </c:pt>
                <c:pt idx="92">
                  <c:v>4.4802594961445408</c:v>
                </c:pt>
                <c:pt idx="93">
                  <c:v>4.476297957056663</c:v>
                </c:pt>
                <c:pt idx="94">
                  <c:v>4.4578845381295364</c:v>
                </c:pt>
                <c:pt idx="95">
                  <c:v>4.4100709149379451</c:v>
                </c:pt>
                <c:pt idx="96">
                  <c:v>4.3855231130774213</c:v>
                </c:pt>
                <c:pt idx="97">
                  <c:v>4.3222344932426537</c:v>
                </c:pt>
                <c:pt idx="98">
                  <c:v>4.2703351619626577</c:v>
                </c:pt>
                <c:pt idx="99">
                  <c:v>4.2213498704205668</c:v>
                </c:pt>
                <c:pt idx="100">
                  <c:v>4.1831395295398899</c:v>
                </c:pt>
                <c:pt idx="101">
                  <c:v>4.1461409785942926</c:v>
                </c:pt>
                <c:pt idx="102">
                  <c:v>4.097320790654039</c:v>
                </c:pt>
                <c:pt idx="103">
                  <c:v>4.0650752256518974</c:v>
                </c:pt>
                <c:pt idx="104">
                  <c:v>4.0230890395163899</c:v>
                </c:pt>
                <c:pt idx="105">
                  <c:v>3.9788328544629641</c:v>
                </c:pt>
                <c:pt idx="106">
                  <c:v>3.9511298249211495</c:v>
                </c:pt>
                <c:pt idx="107">
                  <c:v>3.9129198427575629</c:v>
                </c:pt>
                <c:pt idx="108">
                  <c:v>3.8832716580065281</c:v>
                </c:pt>
                <c:pt idx="109">
                  <c:v>3.8472740750230114</c:v>
                </c:pt>
                <c:pt idx="110">
                  <c:v>3.8186699655130858</c:v>
                </c:pt>
                <c:pt idx="111">
                  <c:v>3.7972471689806979</c:v>
                </c:pt>
                <c:pt idx="112">
                  <c:v>3.764123364596963</c:v>
                </c:pt>
                <c:pt idx="113">
                  <c:v>3.7503462999861163</c:v>
                </c:pt>
                <c:pt idx="114">
                  <c:v>3.7055863430614311</c:v>
                </c:pt>
                <c:pt idx="115">
                  <c:v>3.6984874629733286</c:v>
                </c:pt>
                <c:pt idx="116">
                  <c:v>3.6740517870054257</c:v>
                </c:pt>
                <c:pt idx="117">
                  <c:v>3.6531671799678036</c:v>
                </c:pt>
                <c:pt idx="118">
                  <c:v>3.6289657769999675</c:v>
                </c:pt>
                <c:pt idx="119">
                  <c:v>3.6023406808194225</c:v>
                </c:pt>
                <c:pt idx="120">
                  <c:v>3.5931375646086057</c:v>
                </c:pt>
                <c:pt idx="121">
                  <c:v>3.566076166532012</c:v>
                </c:pt>
                <c:pt idx="122">
                  <c:v>3.5387026317029777</c:v>
                </c:pt>
                <c:pt idx="123">
                  <c:v>3.5143201530768633</c:v>
                </c:pt>
                <c:pt idx="124">
                  <c:v>3.4976717085282716</c:v>
                </c:pt>
                <c:pt idx="125">
                  <c:v>3.4723849498553805</c:v>
                </c:pt>
                <c:pt idx="126">
                  <c:v>3.4700978894593764</c:v>
                </c:pt>
                <c:pt idx="127">
                  <c:v>3.4697094314069816</c:v>
                </c:pt>
                <c:pt idx="128">
                  <c:v>3.4397006794320948</c:v>
                </c:pt>
                <c:pt idx="129">
                  <c:v>3.4203099117540874</c:v>
                </c:pt>
                <c:pt idx="130">
                  <c:v>3.4107734665194265</c:v>
                </c:pt>
                <c:pt idx="131">
                  <c:v>3.3899992154819834</c:v>
                </c:pt>
                <c:pt idx="132">
                  <c:v>3.3799127731496164</c:v>
                </c:pt>
                <c:pt idx="133">
                  <c:v>3.3748770026278132</c:v>
                </c:pt>
                <c:pt idx="134">
                  <c:v>3.3689202755203129</c:v>
                </c:pt>
                <c:pt idx="135">
                  <c:v>3.3559786264909937</c:v>
                </c:pt>
                <c:pt idx="136">
                  <c:v>3.339873642271701</c:v>
                </c:pt>
                <c:pt idx="137">
                  <c:v>3.3229389995911118</c:v>
                </c:pt>
                <c:pt idx="138">
                  <c:v>3.3240719430552312</c:v>
                </c:pt>
                <c:pt idx="139">
                  <c:v>3.3203605527571174</c:v>
                </c:pt>
                <c:pt idx="140">
                  <c:v>3.3013177240265947</c:v>
                </c:pt>
                <c:pt idx="141">
                  <c:v>3.2848792750339939</c:v>
                </c:pt>
                <c:pt idx="142">
                  <c:v>3.2819746745237834</c:v>
                </c:pt>
                <c:pt idx="143">
                  <c:v>3.2679058389978768</c:v>
                </c:pt>
                <c:pt idx="144">
                  <c:v>3.266456053640812</c:v>
                </c:pt>
                <c:pt idx="145">
                  <c:v>3.2560471757605383</c:v>
                </c:pt>
                <c:pt idx="146">
                  <c:v>3.2561376359406271</c:v>
                </c:pt>
                <c:pt idx="147">
                  <c:v>3.2484701557861233</c:v>
                </c:pt>
                <c:pt idx="148">
                  <c:v>3.2375597499393649</c:v>
                </c:pt>
                <c:pt idx="149">
                  <c:v>3.2293552675815604</c:v>
                </c:pt>
                <c:pt idx="150">
                  <c:v>3.2165118397072892</c:v>
                </c:pt>
                <c:pt idx="151">
                  <c:v>3.21334365251291</c:v>
                </c:pt>
                <c:pt idx="152">
                  <c:v>3.2108300618684646</c:v>
                </c:pt>
                <c:pt idx="153">
                  <c:v>3.2019121754585624</c:v>
                </c:pt>
                <c:pt idx="154">
                  <c:v>3.1982666891694933</c:v>
                </c:pt>
                <c:pt idx="155">
                  <c:v>3.194083634427614</c:v>
                </c:pt>
                <c:pt idx="156">
                  <c:v>3.1858277214062278</c:v>
                </c:pt>
                <c:pt idx="157">
                  <c:v>3.1726680198136985</c:v>
                </c:pt>
                <c:pt idx="158">
                  <c:v>3.179863656102774</c:v>
                </c:pt>
                <c:pt idx="159">
                  <c:v>3.1742237033260823</c:v>
                </c:pt>
                <c:pt idx="160">
                  <c:v>3.174005613349216</c:v>
                </c:pt>
                <c:pt idx="161">
                  <c:v>3.1626155910218583</c:v>
                </c:pt>
                <c:pt idx="162">
                  <c:v>3.1456264217627918</c:v>
                </c:pt>
                <c:pt idx="163">
                  <c:v>3.1547121698583882</c:v>
                </c:pt>
                <c:pt idx="164">
                  <c:v>3.1487187710837308</c:v>
                </c:pt>
                <c:pt idx="165">
                  <c:v>3.1351821042276535</c:v>
                </c:pt>
                <c:pt idx="166">
                  <c:v>3.138497830254865</c:v>
                </c:pt>
                <c:pt idx="167">
                  <c:v>3.1435630021936651</c:v>
                </c:pt>
                <c:pt idx="168">
                  <c:v>3.1337402546229018</c:v>
                </c:pt>
                <c:pt idx="169">
                  <c:v>3.1335093772621558</c:v>
                </c:pt>
                <c:pt idx="170">
                  <c:v>3.1274222107396428</c:v>
                </c:pt>
                <c:pt idx="171">
                  <c:v>3.1174305960979156</c:v>
                </c:pt>
                <c:pt idx="172">
                  <c:v>3.1282031970449564</c:v>
                </c:pt>
                <c:pt idx="173">
                  <c:v>3.1230829677998493</c:v>
                </c:pt>
                <c:pt idx="174">
                  <c:v>3.1275572411249106</c:v>
                </c:pt>
                <c:pt idx="175">
                  <c:v>3.1266338621819196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09696"/>
        <c:axId val="616212240"/>
      </c:scatterChart>
      <c:valAx>
        <c:axId val="6162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12240"/>
        <c:crossesAt val="0"/>
        <c:crossBetween val="midCat"/>
        <c:majorUnit val="10"/>
      </c:valAx>
      <c:valAx>
        <c:axId val="6162122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09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'6970'!$L$2:$L$141</c:f>
              <c:numCache>
                <c:formatCode>0.00</c:formatCode>
                <c:ptCount val="140"/>
                <c:pt idx="0">
                  <c:v>2.1890879109273431</c:v>
                </c:pt>
                <c:pt idx="1">
                  <c:v>2.2235114807465708</c:v>
                </c:pt>
                <c:pt idx="2">
                  <c:v>2.2372055057444298</c:v>
                </c:pt>
                <c:pt idx="3">
                  <c:v>2.2494325298563203</c:v>
                </c:pt>
                <c:pt idx="4">
                  <c:v>2.2450237333590239</c:v>
                </c:pt>
                <c:pt idx="5">
                  <c:v>2.2378247334068053</c:v>
                </c:pt>
                <c:pt idx="6">
                  <c:v>2.2326596342938974</c:v>
                </c:pt>
                <c:pt idx="7">
                  <c:v>2.2403265658357792</c:v>
                </c:pt>
                <c:pt idx="8">
                  <c:v>2.2349316876431891</c:v>
                </c:pt>
                <c:pt idx="9">
                  <c:v>2.2764260816772723</c:v>
                </c:pt>
                <c:pt idx="10">
                  <c:v>2.3102762383721718</c:v>
                </c:pt>
                <c:pt idx="11">
                  <c:v>2.3564310355551448</c:v>
                </c:pt>
                <c:pt idx="12">
                  <c:v>2.4290036548068143</c:v>
                </c:pt>
                <c:pt idx="13">
                  <c:v>2.4472983612465598</c:v>
                </c:pt>
                <c:pt idx="14">
                  <c:v>2.4306075603573234</c:v>
                </c:pt>
                <c:pt idx="15">
                  <c:v>2.3980720708116747</c:v>
                </c:pt>
                <c:pt idx="16">
                  <c:v>2.3622212956090993</c:v>
                </c:pt>
                <c:pt idx="17">
                  <c:v>2.3138088247008701</c:v>
                </c:pt>
                <c:pt idx="18">
                  <c:v>2.2823208674750912</c:v>
                </c:pt>
                <c:pt idx="19">
                  <c:v>2.248619592587926</c:v>
                </c:pt>
                <c:pt idx="20">
                  <c:v>2.2219079454286437</c:v>
                </c:pt>
                <c:pt idx="21">
                  <c:v>2.1879630108124526</c:v>
                </c:pt>
                <c:pt idx="22">
                  <c:v>2.1560651943936358</c:v>
                </c:pt>
                <c:pt idx="23">
                  <c:v>2.1380022968952876</c:v>
                </c:pt>
                <c:pt idx="24">
                  <c:v>2.1072194939722246</c:v>
                </c:pt>
                <c:pt idx="25">
                  <c:v>2.0912379057982133</c:v>
                </c:pt>
                <c:pt idx="26">
                  <c:v>2.0718056373246996</c:v>
                </c:pt>
                <c:pt idx="27">
                  <c:v>2.0478553833786841</c:v>
                </c:pt>
                <c:pt idx="28">
                  <c:v>2.0302715038751828</c:v>
                </c:pt>
                <c:pt idx="29">
                  <c:v>2.008563251285306</c:v>
                </c:pt>
                <c:pt idx="30">
                  <c:v>1.9913095671628447</c:v>
                </c:pt>
                <c:pt idx="31">
                  <c:v>1.9778923666228372</c:v>
                </c:pt>
                <c:pt idx="32">
                  <c:v>1.9655726790630614</c:v>
                </c:pt>
                <c:pt idx="33">
                  <c:v>1.9530569605238608</c:v>
                </c:pt>
                <c:pt idx="34">
                  <c:v>1.9330592974983456</c:v>
                </c:pt>
                <c:pt idx="35">
                  <c:v>1.9217094940343451</c:v>
                </c:pt>
                <c:pt idx="36">
                  <c:v>1.9096898688300143</c:v>
                </c:pt>
                <c:pt idx="37">
                  <c:v>1.9058194998184363</c:v>
                </c:pt>
                <c:pt idx="38">
                  <c:v>1.8953388416335322</c:v>
                </c:pt>
                <c:pt idx="39">
                  <c:v>1.8781227012327828</c:v>
                </c:pt>
                <c:pt idx="40">
                  <c:v>1.8593258775370585</c:v>
                </c:pt>
                <c:pt idx="41">
                  <c:v>1.8420794866854628</c:v>
                </c:pt>
                <c:pt idx="42">
                  <c:v>1.8190892150759639</c:v>
                </c:pt>
                <c:pt idx="43">
                  <c:v>1.8184101625906322</c:v>
                </c:pt>
                <c:pt idx="44">
                  <c:v>1.8005421240013184</c:v>
                </c:pt>
                <c:pt idx="45">
                  <c:v>1.7912133863868482</c:v>
                </c:pt>
                <c:pt idx="46">
                  <c:v>1.7775204750040967</c:v>
                </c:pt>
                <c:pt idx="47">
                  <c:v>1.7806545804622633</c:v>
                </c:pt>
                <c:pt idx="48">
                  <c:v>1.7774713550733114</c:v>
                </c:pt>
                <c:pt idx="49">
                  <c:v>1.7743709792465459</c:v>
                </c:pt>
                <c:pt idx="50">
                  <c:v>1.771597255431667</c:v>
                </c:pt>
                <c:pt idx="51">
                  <c:v>1.8035796791070529</c:v>
                </c:pt>
                <c:pt idx="52">
                  <c:v>1.880821736415373</c:v>
                </c:pt>
                <c:pt idx="53">
                  <c:v>1.947125379822477</c:v>
                </c:pt>
                <c:pt idx="54">
                  <c:v>2.019896453855651</c:v>
                </c:pt>
                <c:pt idx="55">
                  <c:v>2.0849582246583238</c:v>
                </c:pt>
                <c:pt idx="56">
                  <c:v>2.1290183795334827</c:v>
                </c:pt>
                <c:pt idx="57">
                  <c:v>2.1838790270429249</c:v>
                </c:pt>
                <c:pt idx="58">
                  <c:v>2.2289989667883932</c:v>
                </c:pt>
                <c:pt idx="59">
                  <c:v>2.2815653778396419</c:v>
                </c:pt>
                <c:pt idx="60">
                  <c:v>2.3279672234478381</c:v>
                </c:pt>
                <c:pt idx="61">
                  <c:v>2.3596699137556736</c:v>
                </c:pt>
                <c:pt idx="62">
                  <c:v>2.3873910869957884</c:v>
                </c:pt>
                <c:pt idx="63">
                  <c:v>2.4282159445603821</c:v>
                </c:pt>
                <c:pt idx="64">
                  <c:v>2.463362440834413</c:v>
                </c:pt>
                <c:pt idx="65">
                  <c:v>2.5052667219192228</c:v>
                </c:pt>
                <c:pt idx="66">
                  <c:v>2.5465168034045398</c:v>
                </c:pt>
                <c:pt idx="67">
                  <c:v>2.5552899047120525</c:v>
                </c:pt>
                <c:pt idx="68">
                  <c:v>2.5686752571391134</c:v>
                </c:pt>
                <c:pt idx="69">
                  <c:v>2.5620653332213541</c:v>
                </c:pt>
                <c:pt idx="70">
                  <c:v>2.557637059911535</c:v>
                </c:pt>
                <c:pt idx="71">
                  <c:v>2.551967462133935</c:v>
                </c:pt>
                <c:pt idx="72">
                  <c:v>2.5482716088345643</c:v>
                </c:pt>
                <c:pt idx="73">
                  <c:v>2.5336163129568661</c:v>
                </c:pt>
                <c:pt idx="74">
                  <c:v>2.521235823341371</c:v>
                </c:pt>
                <c:pt idx="75">
                  <c:v>2.5171200475594637</c:v>
                </c:pt>
                <c:pt idx="76">
                  <c:v>2.5211875080268005</c:v>
                </c:pt>
                <c:pt idx="77">
                  <c:v>2.5250821134598835</c:v>
                </c:pt>
                <c:pt idx="78">
                  <c:v>2.5106274894807017</c:v>
                </c:pt>
                <c:pt idx="79">
                  <c:v>2.5217012656384465</c:v>
                </c:pt>
                <c:pt idx="80">
                  <c:v>2.5392876791066303</c:v>
                </c:pt>
                <c:pt idx="81">
                  <c:v>2.5394123658752421</c:v>
                </c:pt>
                <c:pt idx="82">
                  <c:v>2.5465137752883309</c:v>
                </c:pt>
                <c:pt idx="83">
                  <c:v>2.5532499335645684</c:v>
                </c:pt>
                <c:pt idx="84">
                  <c:v>2.5410578387126996</c:v>
                </c:pt>
                <c:pt idx="85">
                  <c:v>2.5313582945359201</c:v>
                </c:pt>
                <c:pt idx="86">
                  <c:v>2.5329780443014545</c:v>
                </c:pt>
                <c:pt idx="87">
                  <c:v>2.515448760632415</c:v>
                </c:pt>
                <c:pt idx="88">
                  <c:v>2.5072363105989921</c:v>
                </c:pt>
                <c:pt idx="89">
                  <c:v>2.4945076483488315</c:v>
                </c:pt>
                <c:pt idx="90">
                  <c:v>2.4833682486580568</c:v>
                </c:pt>
                <c:pt idx="91">
                  <c:v>2.4649532924306268</c:v>
                </c:pt>
                <c:pt idx="92">
                  <c:v>2.4312833886346028</c:v>
                </c:pt>
                <c:pt idx="93">
                  <c:v>2.4071770318522785</c:v>
                </c:pt>
                <c:pt idx="94">
                  <c:v>2.3684638615450981</c:v>
                </c:pt>
                <c:pt idx="95">
                  <c:v>2.3218917056719288</c:v>
                </c:pt>
                <c:pt idx="96">
                  <c:v>2.2800595418766259</c:v>
                </c:pt>
                <c:pt idx="97">
                  <c:v>2.2323653810206396</c:v>
                </c:pt>
                <c:pt idx="98">
                  <c:v>2.1975748222502784</c:v>
                </c:pt>
                <c:pt idx="99">
                  <c:v>2.1547656966445756</c:v>
                </c:pt>
                <c:pt idx="100">
                  <c:v>2.1041389209178041</c:v>
                </c:pt>
                <c:pt idx="101">
                  <c:v>2.0708179392545736</c:v>
                </c:pt>
                <c:pt idx="102">
                  <c:v>2.0262929408836166</c:v>
                </c:pt>
                <c:pt idx="103">
                  <c:v>1.9910913532751435</c:v>
                </c:pt>
                <c:pt idx="104">
                  <c:v>1.9440871739740593</c:v>
                </c:pt>
                <c:pt idx="105">
                  <c:v>1.9174458164932195</c:v>
                </c:pt>
                <c:pt idx="106">
                  <c:v>1.8762924150536842</c:v>
                </c:pt>
                <c:pt idx="107">
                  <c:v>1.8484137627443205</c:v>
                </c:pt>
                <c:pt idx="108">
                  <c:v>1.815533427615847</c:v>
                </c:pt>
                <c:pt idx="109">
                  <c:v>1.7919034286531601</c:v>
                </c:pt>
                <c:pt idx="110">
                  <c:v>1.7653699307883404</c:v>
                </c:pt>
                <c:pt idx="111">
                  <c:v>1.7342584115553741</c:v>
                </c:pt>
                <c:pt idx="112">
                  <c:v>1.7099535139457562</c:v>
                </c:pt>
                <c:pt idx="113">
                  <c:v>1.6812465417168294</c:v>
                </c:pt>
                <c:pt idx="114">
                  <c:v>1.66806417820785</c:v>
                </c:pt>
                <c:pt idx="115">
                  <c:v>1.6528012634379787</c:v>
                </c:pt>
                <c:pt idx="116">
                  <c:v>1.6279290119992773</c:v>
                </c:pt>
                <c:pt idx="117">
                  <c:v>1.6131874917154994</c:v>
                </c:pt>
                <c:pt idx="118">
                  <c:v>1.5938578089284077</c:v>
                </c:pt>
                <c:pt idx="119">
                  <c:v>1.5725345042819265</c:v>
                </c:pt>
                <c:pt idx="120">
                  <c:v>1.55980621163356</c:v>
                </c:pt>
                <c:pt idx="121">
                  <c:v>1.543152183454815</c:v>
                </c:pt>
                <c:pt idx="122">
                  <c:v>1.5265477427012157</c:v>
                </c:pt>
                <c:pt idx="123">
                  <c:v>1.5160944097703866</c:v>
                </c:pt>
                <c:pt idx="124">
                  <c:v>1.5003691099722551</c:v>
                </c:pt>
                <c:pt idx="125">
                  <c:v>1.4877776523528812</c:v>
                </c:pt>
                <c:pt idx="126">
                  <c:v>1.4825558164231707</c:v>
                </c:pt>
                <c:pt idx="127">
                  <c:v>1.4676027248724719</c:v>
                </c:pt>
                <c:pt idx="128">
                  <c:v>1.450980455915718</c:v>
                </c:pt>
                <c:pt idx="129">
                  <c:v>1.4383904700281873</c:v>
                </c:pt>
                <c:pt idx="130">
                  <c:v>1.4231018232249508</c:v>
                </c:pt>
                <c:pt idx="131">
                  <c:v>1.4072259160374916</c:v>
                </c:pt>
                <c:pt idx="132">
                  <c:v>1.4023326067446931</c:v>
                </c:pt>
                <c:pt idx="133">
                  <c:v>1.3845053597056705</c:v>
                </c:pt>
                <c:pt idx="134">
                  <c:v>1.3860870569870221</c:v>
                </c:pt>
                <c:pt idx="135">
                  <c:v>1.3856544122968759</c:v>
                </c:pt>
                <c:pt idx="136">
                  <c:v>1.3785945585934603</c:v>
                </c:pt>
                <c:pt idx="137">
                  <c:v>1.3686969315252098</c:v>
                </c:pt>
                <c:pt idx="138">
                  <c:v>1.3618671718934396</c:v>
                </c:pt>
                <c:pt idx="139">
                  <c:v>1.3468875199207386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68240"/>
        <c:axId val="366170672"/>
      </c:scatterChart>
      <c:valAx>
        <c:axId val="36616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170672"/>
        <c:crossesAt val="0"/>
        <c:crossBetween val="midCat"/>
        <c:majorUnit val="10"/>
      </c:valAx>
      <c:valAx>
        <c:axId val="3661706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1682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'6970'!$P$2:$P$177</c:f>
              <c:numCache>
                <c:formatCode>General</c:formatCode>
                <c:ptCount val="176"/>
                <c:pt idx="4">
                  <c:v>8.3579900296579925</c:v>
                </c:pt>
                <c:pt idx="5">
                  <c:v>8.2883122941447862</c:v>
                </c:pt>
                <c:pt idx="6">
                  <c:v>8.3155640540718103</c:v>
                </c:pt>
                <c:pt idx="7">
                  <c:v>8.9543511616433786</c:v>
                </c:pt>
                <c:pt idx="8">
                  <c:v>8.9706523531720634</c:v>
                </c:pt>
                <c:pt idx="9">
                  <c:v>11.221552897160565</c:v>
                </c:pt>
                <c:pt idx="10">
                  <c:v>13.108152461479069</c:v>
                </c:pt>
                <c:pt idx="11">
                  <c:v>15.581153570568377</c:v>
                </c:pt>
                <c:pt idx="12">
                  <c:v>19.313147308136287</c:v>
                </c:pt>
                <c:pt idx="13">
                  <c:v>20.458421673391154</c:v>
                </c:pt>
                <c:pt idx="14">
                  <c:v>19.9363937259787</c:v>
                </c:pt>
                <c:pt idx="15">
                  <c:v>18.659256361632206</c:v>
                </c:pt>
                <c:pt idx="16">
                  <c:v>17.224122619214942</c:v>
                </c:pt>
                <c:pt idx="17">
                  <c:v>15.190336866291892</c:v>
                </c:pt>
                <c:pt idx="18">
                  <c:v>13.963121689526931</c:v>
                </c:pt>
                <c:pt idx="19">
                  <c:v>12.630426560140545</c:v>
                </c:pt>
                <c:pt idx="20">
                  <c:v>11.630835717789287</c:v>
                </c:pt>
                <c:pt idx="21">
                  <c:v>10.286528510696328</c:v>
                </c:pt>
                <c:pt idx="22">
                  <c:v>9.0397806979174042</c:v>
                </c:pt>
                <c:pt idx="23">
                  <c:v>8.4523628212390172</c:v>
                </c:pt>
                <c:pt idx="24">
                  <c:v>7.2587531425635916</c:v>
                </c:pt>
                <c:pt idx="25">
                  <c:v>6.7705241047724467</c:v>
                </c:pt>
                <c:pt idx="26">
                  <c:v>6.1178461942084876</c:v>
                </c:pt>
                <c:pt idx="27">
                  <c:v>5.2498549095646707</c:v>
                </c:pt>
                <c:pt idx="28">
                  <c:v>4.6852655659444791</c:v>
                </c:pt>
                <c:pt idx="29">
                  <c:v>3.9241212111148416</c:v>
                </c:pt>
                <c:pt idx="30">
                  <c:v>3.3752679697973171</c:v>
                </c:pt>
                <c:pt idx="31">
                  <c:v>3.0092498061417174</c:v>
                </c:pt>
                <c:pt idx="32">
                  <c:v>2.6955357555268598</c:v>
                </c:pt>
                <c:pt idx="33">
                  <c:v>2.3724794677885988</c:v>
                </c:pt>
                <c:pt idx="34">
                  <c:v>1.6928565815449479</c:v>
                </c:pt>
                <c:pt idx="35">
                  <c:v>1.425364241557272</c:v>
                </c:pt>
                <c:pt idx="36">
                  <c:v>1.1259502453756229</c:v>
                </c:pt>
                <c:pt idx="37">
                  <c:v>1.2149048833523681</c:v>
                </c:pt>
                <c:pt idx="38">
                  <c:v>0.98883334999339456</c:v>
                </c:pt>
                <c:pt idx="39">
                  <c:v>0.44176932766442434</c:v>
                </c:pt>
                <c:pt idx="40">
                  <c:v>-0.18062522763421199</c:v>
                </c:pt>
                <c:pt idx="41">
                  <c:v>-0.72913089396111808</c:v>
                </c:pt>
                <c:pt idx="42">
                  <c:v>-1.5513723555498371</c:v>
                </c:pt>
                <c:pt idx="43">
                  <c:v>-1.3103293292404945</c:v>
                </c:pt>
                <c:pt idx="44">
                  <c:v>-1.8884608260867379</c:v>
                </c:pt>
                <c:pt idx="45">
                  <c:v>-2.0596353470047046</c:v>
                </c:pt>
                <c:pt idx="46">
                  <c:v>-2.4387930464518517</c:v>
                </c:pt>
                <c:pt idx="47">
                  <c:v>-2.0160265711160998</c:v>
                </c:pt>
                <c:pt idx="48">
                  <c:v>-1.8943247689960554</c:v>
                </c:pt>
                <c:pt idx="49">
                  <c:v>-1.7686746100510413</c:v>
                </c:pt>
                <c:pt idx="50">
                  <c:v>-1.6274572149435278</c:v>
                </c:pt>
                <c:pt idx="51">
                  <c:v>0.17013190417557192</c:v>
                </c:pt>
                <c:pt idx="52">
                  <c:v>4.1246567829243501</c:v>
                </c:pt>
                <c:pt idx="53">
                  <c:v>7.5578902988549483</c:v>
                </c:pt>
                <c:pt idx="54">
                  <c:v>11.299341784542683</c:v>
                </c:pt>
                <c:pt idx="55">
                  <c:v>14.673391449116341</c:v>
                </c:pt>
                <c:pt idx="56">
                  <c:v>17.04656831009088</c:v>
                </c:pt>
                <c:pt idx="57">
                  <c:v>19.934463627989707</c:v>
                </c:pt>
                <c:pt idx="58">
                  <c:v>22.358146595638122</c:v>
                </c:pt>
                <c:pt idx="59">
                  <c:v>25.136705618465339</c:v>
                </c:pt>
                <c:pt idx="60">
                  <c:v>27.621480300161235</c:v>
                </c:pt>
                <c:pt idx="61">
                  <c:v>29.405738182255199</c:v>
                </c:pt>
                <c:pt idx="62">
                  <c:v>31.000249134212865</c:v>
                </c:pt>
                <c:pt idx="63">
                  <c:v>33.21924161714346</c:v>
                </c:pt>
                <c:pt idx="64">
                  <c:v>35.167620762302789</c:v>
                </c:pt>
                <c:pt idx="65">
                  <c:v>37.438055269917484</c:v>
                </c:pt>
                <c:pt idx="66">
                  <c:v>39.677312624806518</c:v>
                </c:pt>
                <c:pt idx="67">
                  <c:v>40.368816401343203</c:v>
                </c:pt>
                <c:pt idx="68">
                  <c:v>41.280125964484974</c:v>
                </c:pt>
                <c:pt idx="69">
                  <c:v>41.238521791700357</c:v>
                </c:pt>
                <c:pt idx="70">
                  <c:v>41.300888416590489</c:v>
                </c:pt>
                <c:pt idx="71">
                  <c:v>41.304097312640508</c:v>
                </c:pt>
                <c:pt idx="72">
                  <c:v>41.401368835887034</c:v>
                </c:pt>
                <c:pt idx="73">
                  <c:v>40.976346833858493</c:v>
                </c:pt>
                <c:pt idx="74">
                  <c:v>40.659735143167616</c:v>
                </c:pt>
                <c:pt idx="75">
                  <c:v>40.736994444790767</c:v>
                </c:pt>
                <c:pt idx="76">
                  <c:v>41.204241766172146</c:v>
                </c:pt>
                <c:pt idx="77">
                  <c:v>41.663251345117573</c:v>
                </c:pt>
                <c:pt idx="78">
                  <c:v>41.247792752226935</c:v>
                </c:pt>
                <c:pt idx="79">
                  <c:v>42.048939657914694</c:v>
                </c:pt>
                <c:pt idx="80">
                  <c:v>43.160458945719185</c:v>
                </c:pt>
                <c:pt idx="81">
                  <c:v>43.439805727474493</c:v>
                </c:pt>
                <c:pt idx="82">
                  <c:v>44.051641779446513</c:v>
                </c:pt>
                <c:pt idx="83">
                  <c:v>44.646071078975297</c:v>
                </c:pt>
                <c:pt idx="84">
                  <c:v>44.338437706710273</c:v>
                </c:pt>
                <c:pt idx="85">
                  <c:v>44.149591678757197</c:v>
                </c:pt>
                <c:pt idx="86">
                  <c:v>44.500188591857253</c:v>
                </c:pt>
                <c:pt idx="87">
                  <c:v>43.938201118783169</c:v>
                </c:pt>
                <c:pt idx="88">
                  <c:v>43.820225450978299</c:v>
                </c:pt>
                <c:pt idx="89">
                  <c:v>43.487020917041633</c:v>
                </c:pt>
                <c:pt idx="90">
                  <c:v>43.229555777585716</c:v>
                </c:pt>
                <c:pt idx="91">
                  <c:v>42.625359858283183</c:v>
                </c:pt>
                <c:pt idx="92">
                  <c:v>41.294159779184895</c:v>
                </c:pt>
                <c:pt idx="93">
                  <c:v>40.418729110640044</c:v>
                </c:pt>
                <c:pt idx="94">
                  <c:v>38.847182369182974</c:v>
                </c:pt>
                <c:pt idx="95">
                  <c:v>36.901100404149574</c:v>
                </c:pt>
                <c:pt idx="96">
                  <c:v>35.180911969232383</c:v>
                </c:pt>
                <c:pt idx="97">
                  <c:v>33.181358677198212</c:v>
                </c:pt>
                <c:pt idx="98">
                  <c:v>31.796751608375732</c:v>
                </c:pt>
                <c:pt idx="99">
                  <c:v>30.030004160592156</c:v>
                </c:pt>
                <c:pt idx="100">
                  <c:v>27.890691410155853</c:v>
                </c:pt>
                <c:pt idx="101">
                  <c:v>26.576119893092589</c:v>
                </c:pt>
                <c:pt idx="102">
                  <c:v>24.72759919552162</c:v>
                </c:pt>
                <c:pt idx="103">
                  <c:v>23.323403748977103</c:v>
                </c:pt>
                <c:pt idx="104">
                  <c:v>21.35673286826167</c:v>
                </c:pt>
                <c:pt idx="105">
                  <c:v>20.360491817077421</c:v>
                </c:pt>
                <c:pt idx="106">
                  <c:v>18.672651120750437</c:v>
                </c:pt>
                <c:pt idx="107">
                  <c:v>17.617444381012621</c:v>
                </c:pt>
                <c:pt idx="108">
                  <c:v>16.323872730538703</c:v>
                </c:pt>
                <c:pt idx="109">
                  <c:v>15.471143819234962</c:v>
                </c:pt>
                <c:pt idx="110">
                  <c:v>14.480043027574249</c:v>
                </c:pt>
                <c:pt idx="111">
                  <c:v>13.270767734604316</c:v>
                </c:pt>
                <c:pt idx="112">
                  <c:v>12.38587521726042</c:v>
                </c:pt>
                <c:pt idx="113">
                  <c:v>11.291193282707521</c:v>
                </c:pt>
                <c:pt idx="114">
                  <c:v>10.93636673394696</c:v>
                </c:pt>
                <c:pt idx="115">
                  <c:v>10.482387473285172</c:v>
                </c:pt>
                <c:pt idx="116">
                  <c:v>9.5704566071062391</c:v>
                </c:pt>
                <c:pt idx="117">
                  <c:v>9.141325413511229</c:v>
                </c:pt>
                <c:pt idx="118">
                  <c:v>8.4935364231109762</c:v>
                </c:pt>
                <c:pt idx="119">
                  <c:v>7.7507375103023497</c:v>
                </c:pt>
                <c:pt idx="120">
                  <c:v>7.4175505904571448</c:v>
                </c:pt>
                <c:pt idx="121">
                  <c:v>6.8972751179957825</c:v>
                </c:pt>
                <c:pt idx="122">
                  <c:v>6.3793628306055341</c:v>
                </c:pt>
                <c:pt idx="123">
                  <c:v>6.1545935353100267</c:v>
                </c:pt>
                <c:pt idx="124">
                  <c:v>5.6785784179230321</c:v>
                </c:pt>
                <c:pt idx="125">
                  <c:v>5.3519126371925774</c:v>
                </c:pt>
                <c:pt idx="126">
                  <c:v>5.376460493901086</c:v>
                </c:pt>
                <c:pt idx="127">
                  <c:v>4.9372464605943733</c:v>
                </c:pt>
                <c:pt idx="128">
                  <c:v>4.4184845355506912</c:v>
                </c:pt>
                <c:pt idx="129">
                  <c:v>4.091888893060144</c:v>
                </c:pt>
                <c:pt idx="130">
                  <c:v>3.6366833223627277</c:v>
                </c:pt>
                <c:pt idx="131">
                  <c:v>3.1534907172757398</c:v>
                </c:pt>
                <c:pt idx="132">
                  <c:v>3.1936951490439189</c:v>
                </c:pt>
                <c:pt idx="133">
                  <c:v>2.6175076527661902</c:v>
                </c:pt>
                <c:pt idx="134">
                  <c:v>2.9662911008138741</c:v>
                </c:pt>
                <c:pt idx="135">
                  <c:v>3.2190771692609026</c:v>
                </c:pt>
                <c:pt idx="136">
                  <c:v>3.1560307185321914</c:v>
                </c:pt>
                <c:pt idx="137">
                  <c:v>2.9577446656012261</c:v>
                </c:pt>
                <c:pt idx="138">
                  <c:v>2.9056637948247661</c:v>
                </c:pt>
                <c:pt idx="139">
                  <c:v>2.465183973012715</c:v>
                </c:pt>
                <c:pt idx="140">
                  <c:v>2.4982820690958687</c:v>
                </c:pt>
                <c:pt idx="141">
                  <c:v>2.0087829856477835</c:v>
                </c:pt>
                <c:pt idx="142">
                  <c:v>2.2306484474116322</c:v>
                </c:pt>
                <c:pt idx="143">
                  <c:v>2.1938625508526006</c:v>
                </c:pt>
                <c:pt idx="144">
                  <c:v>2.3614967788729824</c:v>
                </c:pt>
                <c:pt idx="145">
                  <c:v>2.3973994144491875</c:v>
                </c:pt>
                <c:pt idx="146">
                  <c:v>2.1109455606912029</c:v>
                </c:pt>
                <c:pt idx="147">
                  <c:v>2.3745015337886524</c:v>
                </c:pt>
                <c:pt idx="148">
                  <c:v>2.6358061547051665</c:v>
                </c:pt>
                <c:pt idx="149">
                  <c:v>2.4822728649290506</c:v>
                </c:pt>
                <c:pt idx="150">
                  <c:v>2.5664811054676973</c:v>
                </c:pt>
                <c:pt idx="151">
                  <c:v>2.5870574936629533</c:v>
                </c:pt>
                <c:pt idx="152">
                  <c:v>3.1151818606408814</c:v>
                </c:pt>
                <c:pt idx="153">
                  <c:v>3.3720892086376248</c:v>
                </c:pt>
                <c:pt idx="154">
                  <c:v>2.8951537354406098</c:v>
                </c:pt>
                <c:pt idx="155">
                  <c:v>3.1663442764294358</c:v>
                </c:pt>
                <c:pt idx="156">
                  <c:v>2.9883018371907371</c:v>
                </c:pt>
                <c:pt idx="157">
                  <c:v>3.2017250822231316</c:v>
                </c:pt>
                <c:pt idx="158">
                  <c:v>3.3529813912959563</c:v>
                </c:pt>
                <c:pt idx="159">
                  <c:v>3.3248274149787509</c:v>
                </c:pt>
                <c:pt idx="160">
                  <c:v>3.4850803908767998</c:v>
                </c:pt>
                <c:pt idx="161">
                  <c:v>3.409872246661712</c:v>
                </c:pt>
                <c:pt idx="162">
                  <c:v>3.8804824695098361</c:v>
                </c:pt>
                <c:pt idx="163">
                  <c:v>3.810589667279189</c:v>
                </c:pt>
                <c:pt idx="164">
                  <c:v>4.0884708827389069</c:v>
                </c:pt>
                <c:pt idx="165">
                  <c:v>4.3623365635785447</c:v>
                </c:pt>
                <c:pt idx="166">
                  <c:v>4.67730178591626</c:v>
                </c:pt>
                <c:pt idx="167">
                  <c:v>4.9532643702815751</c:v>
                </c:pt>
                <c:pt idx="168">
                  <c:v>5.3379761129144239</c:v>
                </c:pt>
                <c:pt idx="169">
                  <c:v>5.4735748267335804</c:v>
                </c:pt>
                <c:pt idx="170">
                  <c:v>5.49717441363204</c:v>
                </c:pt>
                <c:pt idx="171">
                  <c:v>5.8548754485737371</c:v>
                </c:pt>
                <c:pt idx="172">
                  <c:v>6.3003579075446261</c:v>
                </c:pt>
                <c:pt idx="173">
                  <c:v>6.4682690884519776</c:v>
                </c:pt>
                <c:pt idx="174">
                  <c:v>6.5447526884297558</c:v>
                </c:pt>
                <c:pt idx="175">
                  <c:v>6.6394467180928816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73584"/>
        <c:axId val="674377648"/>
      </c:scatterChart>
      <c:valAx>
        <c:axId val="4278735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77648"/>
        <c:crossesAt val="0"/>
        <c:crossBetween val="midCat"/>
        <c:majorUnit val="10"/>
      </c:valAx>
      <c:valAx>
        <c:axId val="674377648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8735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'6970'!$M$2:$M$177</c:f>
              <c:numCache>
                <c:formatCode>0.00</c:formatCode>
                <c:ptCount val="176"/>
                <c:pt idx="4">
                  <c:v>2.2737083884155505</c:v>
                </c:pt>
                <c:pt idx="5">
                  <c:v>2.272246319474637</c:v>
                </c:pt>
                <c:pt idx="6">
                  <c:v>2.2728181513730341</c:v>
                </c:pt>
                <c:pt idx="7">
                  <c:v>2.2862220139262215</c:v>
                </c:pt>
                <c:pt idx="8">
                  <c:v>2.2865640667449365</c:v>
                </c:pt>
                <c:pt idx="9">
                  <c:v>2.3337953917903254</c:v>
                </c:pt>
                <c:pt idx="10">
                  <c:v>2.3733824794965299</c:v>
                </c:pt>
                <c:pt idx="11">
                  <c:v>2.425274207690808</c:v>
                </c:pt>
                <c:pt idx="12">
                  <c:v>2.5035837579537832</c:v>
                </c:pt>
                <c:pt idx="13">
                  <c:v>2.5276153954048337</c:v>
                </c:pt>
                <c:pt idx="14">
                  <c:v>2.5166615255269025</c:v>
                </c:pt>
                <c:pt idx="15">
                  <c:v>2.4898629669925594</c:v>
                </c:pt>
                <c:pt idx="16">
                  <c:v>2.4597491228012891</c:v>
                </c:pt>
                <c:pt idx="17">
                  <c:v>2.417073582904365</c:v>
                </c:pt>
                <c:pt idx="18">
                  <c:v>2.3913225566898917</c:v>
                </c:pt>
                <c:pt idx="19">
                  <c:v>2.3633582128140316</c:v>
                </c:pt>
                <c:pt idx="20">
                  <c:v>2.3423834966660544</c:v>
                </c:pt>
                <c:pt idx="21">
                  <c:v>2.3141754930611689</c:v>
                </c:pt>
                <c:pt idx="22">
                  <c:v>2.2880146076536572</c:v>
                </c:pt>
                <c:pt idx="23">
                  <c:v>2.2756886411666142</c:v>
                </c:pt>
                <c:pt idx="24">
                  <c:v>2.2506427692548567</c:v>
                </c:pt>
                <c:pt idx="25">
                  <c:v>2.2403981120921506</c:v>
                </c:pt>
                <c:pt idx="26">
                  <c:v>2.2267027746299419</c:v>
                </c:pt>
                <c:pt idx="27">
                  <c:v>2.208489451695232</c:v>
                </c:pt>
                <c:pt idx="28">
                  <c:v>2.1966425032030359</c:v>
                </c:pt>
                <c:pt idx="29">
                  <c:v>2.1806711816244646</c:v>
                </c:pt>
                <c:pt idx="30">
                  <c:v>2.1691544285133082</c:v>
                </c:pt>
                <c:pt idx="31">
                  <c:v>2.161474158984606</c:v>
                </c:pt>
                <c:pt idx="32">
                  <c:v>2.1548914024361356</c:v>
                </c:pt>
                <c:pt idx="33">
                  <c:v>2.1481126149082401</c:v>
                </c:pt>
                <c:pt idx="34">
                  <c:v>2.1338518828940303</c:v>
                </c:pt>
                <c:pt idx="35">
                  <c:v>2.1282390104413351</c:v>
                </c:pt>
                <c:pt idx="36">
                  <c:v>2.1219563162483097</c:v>
                </c:pt>
                <c:pt idx="37">
                  <c:v>2.1238228782480371</c:v>
                </c:pt>
                <c:pt idx="38">
                  <c:v>2.119079151074438</c:v>
                </c:pt>
                <c:pt idx="39">
                  <c:v>2.107599941684994</c:v>
                </c:pt>
                <c:pt idx="40">
                  <c:v>2.094540049000575</c:v>
                </c:pt>
                <c:pt idx="41">
                  <c:v>2.0830305891602845</c:v>
                </c:pt>
                <c:pt idx="42">
                  <c:v>2.0657772485620911</c:v>
                </c:pt>
                <c:pt idx="43">
                  <c:v>2.0708351270880643</c:v>
                </c:pt>
                <c:pt idx="44">
                  <c:v>2.0587040195100559</c:v>
                </c:pt>
                <c:pt idx="45">
                  <c:v>2.0551122129068911</c:v>
                </c:pt>
                <c:pt idx="46">
                  <c:v>2.0471562325354449</c:v>
                </c:pt>
                <c:pt idx="47">
                  <c:v>2.0560272690049168</c:v>
                </c:pt>
                <c:pt idx="48">
                  <c:v>2.0585809746272701</c:v>
                </c:pt>
                <c:pt idx="49">
                  <c:v>2.0612175298118101</c:v>
                </c:pt>
                <c:pt idx="50">
                  <c:v>2.0641807370082361</c:v>
                </c:pt>
                <c:pt idx="51">
                  <c:v>2.1019000916949273</c:v>
                </c:pt>
                <c:pt idx="52">
                  <c:v>2.1848790800145528</c:v>
                </c:pt>
                <c:pt idx="53">
                  <c:v>2.2569196544329619</c:v>
                </c:pt>
                <c:pt idx="54">
                  <c:v>2.3354276594774412</c:v>
                </c:pt>
                <c:pt idx="55">
                  <c:v>2.4062263612914196</c:v>
                </c:pt>
                <c:pt idx="56">
                  <c:v>2.4560234471778837</c:v>
                </c:pt>
                <c:pt idx="57">
                  <c:v>2.516621025698631</c:v>
                </c:pt>
                <c:pt idx="58">
                  <c:v>2.5674778964554048</c:v>
                </c:pt>
                <c:pt idx="59">
                  <c:v>2.6257812385179586</c:v>
                </c:pt>
                <c:pt idx="60">
                  <c:v>2.6779200151374605</c:v>
                </c:pt>
                <c:pt idx="61">
                  <c:v>2.7153596364566011</c:v>
                </c:pt>
                <c:pt idx="62">
                  <c:v>2.748817740708021</c:v>
                </c:pt>
                <c:pt idx="63">
                  <c:v>2.7953795292839203</c:v>
                </c:pt>
                <c:pt idx="64">
                  <c:v>2.8362629565692563</c:v>
                </c:pt>
                <c:pt idx="65">
                  <c:v>2.8839041686653712</c:v>
                </c:pt>
                <c:pt idx="66">
                  <c:v>2.9308911811619938</c:v>
                </c:pt>
                <c:pt idx="67">
                  <c:v>2.9454012134808116</c:v>
                </c:pt>
                <c:pt idx="68">
                  <c:v>2.9645234969191776</c:v>
                </c:pt>
                <c:pt idx="69">
                  <c:v>2.9636505040127239</c:v>
                </c:pt>
                <c:pt idx="70">
                  <c:v>2.9649591617142099</c:v>
                </c:pt>
                <c:pt idx="71">
                  <c:v>2.965026494947915</c:v>
                </c:pt>
                <c:pt idx="72">
                  <c:v>2.9670675726598499</c:v>
                </c:pt>
                <c:pt idx="73">
                  <c:v>2.9581492077934568</c:v>
                </c:pt>
                <c:pt idx="74">
                  <c:v>2.9515056491892668</c:v>
                </c:pt>
                <c:pt idx="75">
                  <c:v>2.9531268044186652</c:v>
                </c:pt>
                <c:pt idx="76">
                  <c:v>2.962931195897307</c:v>
                </c:pt>
                <c:pt idx="77">
                  <c:v>2.9725627323416952</c:v>
                </c:pt>
                <c:pt idx="78">
                  <c:v>2.9638450393738189</c:v>
                </c:pt>
                <c:pt idx="79">
                  <c:v>2.9806557465428689</c:v>
                </c:pt>
                <c:pt idx="80">
                  <c:v>3.0039790910223578</c:v>
                </c:pt>
                <c:pt idx="81">
                  <c:v>3.0098407088022752</c:v>
                </c:pt>
                <c:pt idx="82">
                  <c:v>3.0226790492266691</c:v>
                </c:pt>
                <c:pt idx="83">
                  <c:v>3.0351521385142117</c:v>
                </c:pt>
                <c:pt idx="84">
                  <c:v>3.0286969746736485</c:v>
                </c:pt>
                <c:pt idx="85">
                  <c:v>3.0247343615081741</c:v>
                </c:pt>
                <c:pt idx="86">
                  <c:v>3.032091042285014</c:v>
                </c:pt>
                <c:pt idx="87">
                  <c:v>3.0202986896272797</c:v>
                </c:pt>
                <c:pt idx="88">
                  <c:v>3.0178231706051619</c:v>
                </c:pt>
                <c:pt idx="89">
                  <c:v>3.0108314393663069</c:v>
                </c:pt>
                <c:pt idx="90">
                  <c:v>3.0054289706868373</c:v>
                </c:pt>
                <c:pt idx="91">
                  <c:v>2.9927509454707124</c:v>
                </c:pt>
                <c:pt idx="92">
                  <c:v>2.964817972685994</c:v>
                </c:pt>
                <c:pt idx="93">
                  <c:v>2.9464485469149748</c:v>
                </c:pt>
                <c:pt idx="94">
                  <c:v>2.9134723076190996</c:v>
                </c:pt>
                <c:pt idx="95">
                  <c:v>2.8726370827572358</c:v>
                </c:pt>
                <c:pt idx="96">
                  <c:v>2.836541849973238</c:v>
                </c:pt>
                <c:pt idx="97">
                  <c:v>2.7945846201285569</c:v>
                </c:pt>
                <c:pt idx="98">
                  <c:v>2.7655309923695013</c:v>
                </c:pt>
                <c:pt idx="99">
                  <c:v>2.7284587977751036</c:v>
                </c:pt>
                <c:pt idx="100">
                  <c:v>2.6835689530596376</c:v>
                </c:pt>
                <c:pt idx="101">
                  <c:v>2.6559849024077122</c:v>
                </c:pt>
                <c:pt idx="102">
                  <c:v>2.6171968350480603</c:v>
                </c:pt>
                <c:pt idx="103">
                  <c:v>2.5877321784508927</c:v>
                </c:pt>
                <c:pt idx="104">
                  <c:v>2.5464649301611137</c:v>
                </c:pt>
                <c:pt idx="105">
                  <c:v>2.5255605036915791</c:v>
                </c:pt>
                <c:pt idx="106">
                  <c:v>2.4901440332633493</c:v>
                </c:pt>
                <c:pt idx="107">
                  <c:v>2.4680023119652907</c:v>
                </c:pt>
                <c:pt idx="108">
                  <c:v>2.4408589078481224</c:v>
                </c:pt>
                <c:pt idx="109">
                  <c:v>2.4229658398967411</c:v>
                </c:pt>
                <c:pt idx="110">
                  <c:v>2.4021692730432265</c:v>
                </c:pt>
                <c:pt idx="111">
                  <c:v>2.3767946848215655</c:v>
                </c:pt>
                <c:pt idx="112">
                  <c:v>2.358226718223253</c:v>
                </c:pt>
                <c:pt idx="113">
                  <c:v>2.3352566770056313</c:v>
                </c:pt>
                <c:pt idx="114">
                  <c:v>2.3278112445079575</c:v>
                </c:pt>
                <c:pt idx="115">
                  <c:v>2.3182852607493913</c:v>
                </c:pt>
                <c:pt idx="116">
                  <c:v>2.2991499403219953</c:v>
                </c:pt>
                <c:pt idx="117">
                  <c:v>2.2901453510495227</c:v>
                </c:pt>
                <c:pt idx="118">
                  <c:v>2.2765525992737361</c:v>
                </c:pt>
                <c:pt idx="119">
                  <c:v>2.2609662256385601</c:v>
                </c:pt>
                <c:pt idx="120">
                  <c:v>2.2539748640014992</c:v>
                </c:pt>
                <c:pt idx="121">
                  <c:v>2.2430577668340592</c:v>
                </c:pt>
                <c:pt idx="122">
                  <c:v>2.2321902570917653</c:v>
                </c:pt>
                <c:pt idx="123">
                  <c:v>2.2274738551722413</c:v>
                </c:pt>
                <c:pt idx="124">
                  <c:v>2.2174854863854154</c:v>
                </c:pt>
                <c:pt idx="125">
                  <c:v>2.2106309597773466</c:v>
                </c:pt>
                <c:pt idx="126">
                  <c:v>2.2111460548589412</c:v>
                </c:pt>
                <c:pt idx="127">
                  <c:v>2.201929894319548</c:v>
                </c:pt>
                <c:pt idx="128">
                  <c:v>2.191044556374099</c:v>
                </c:pt>
                <c:pt idx="129">
                  <c:v>2.1841915014978737</c:v>
                </c:pt>
                <c:pt idx="130">
                  <c:v>2.1746397857059425</c:v>
                </c:pt>
                <c:pt idx="131">
                  <c:v>2.1645008095297884</c:v>
                </c:pt>
                <c:pt idx="132">
                  <c:v>2.1653444312482955</c:v>
                </c:pt>
                <c:pt idx="133">
                  <c:v>2.153254115220578</c:v>
                </c:pt>
                <c:pt idx="134">
                  <c:v>2.1605727435132351</c:v>
                </c:pt>
                <c:pt idx="135">
                  <c:v>2.1658770298343941</c:v>
                </c:pt>
                <c:pt idx="136">
                  <c:v>2.1645541071422838</c:v>
                </c:pt>
                <c:pt idx="137">
                  <c:v>2.1603934110853382</c:v>
                </c:pt>
                <c:pt idx="138">
                  <c:v>2.1593005824648737</c:v>
                </c:pt>
                <c:pt idx="139">
                  <c:v>2.1500578615034778</c:v>
                </c:pt>
                <c:pt idx="140">
                  <c:v>2.1507523688368479</c:v>
                </c:pt>
                <c:pt idx="141">
                  <c:v>2.140481061923043</c:v>
                </c:pt>
                <c:pt idx="142">
                  <c:v>2.1451365318276996</c:v>
                </c:pt>
                <c:pt idx="143">
                  <c:v>2.1443646422646063</c:v>
                </c:pt>
                <c:pt idx="144">
                  <c:v>2.1478821618340556</c:v>
                </c:pt>
                <c:pt idx="145">
                  <c:v>2.1486355176655314</c:v>
                </c:pt>
                <c:pt idx="146">
                  <c:v>2.142624770050102</c:v>
                </c:pt>
                <c:pt idx="147">
                  <c:v>2.1481550445290276</c:v>
                </c:pt>
                <c:pt idx="148">
                  <c:v>2.1536380782060736</c:v>
                </c:pt>
                <c:pt idx="149">
                  <c:v>2.1504164428770181</c:v>
                </c:pt>
                <c:pt idx="150">
                  <c:v>2.1521834097876633</c:v>
                </c:pt>
                <c:pt idx="151">
                  <c:v>2.1526151703475449</c:v>
                </c:pt>
                <c:pt idx="152">
                  <c:v>2.1636969632360592</c:v>
                </c:pt>
                <c:pt idx="153">
                  <c:v>2.1690877276090963</c:v>
                </c:pt>
                <c:pt idx="154">
                  <c:v>2.1590800467187052</c:v>
                </c:pt>
                <c:pt idx="155">
                  <c:v>2.1647705196384823</c:v>
                </c:pt>
                <c:pt idx="156">
                  <c:v>2.1610346014336486</c:v>
                </c:pt>
                <c:pt idx="157">
                  <c:v>2.1655129257582342</c:v>
                </c:pt>
                <c:pt idx="158">
                  <c:v>2.1686867825143952</c:v>
                </c:pt>
                <c:pt idx="159">
                  <c:v>2.1680960191373506</c:v>
                </c:pt>
                <c:pt idx="160">
                  <c:v>2.1714586556671369</c:v>
                </c:pt>
                <c:pt idx="161">
                  <c:v>2.1698805404923149</c:v>
                </c:pt>
                <c:pt idx="162">
                  <c:v>2.1797554967467732</c:v>
                </c:pt>
                <c:pt idx="163">
                  <c:v>2.1782889149960578</c:v>
                </c:pt>
                <c:pt idx="164">
                  <c:v>2.1841197803563412</c:v>
                </c:pt>
                <c:pt idx="165">
                  <c:v>2.1898663865425005</c:v>
                </c:pt>
                <c:pt idx="166">
                  <c:v>2.196475396804618</c:v>
                </c:pt>
                <c:pt idx="167">
                  <c:v>2.2022660029499379</c:v>
                </c:pt>
                <c:pt idx="168">
                  <c:v>2.2103385254847954</c:v>
                </c:pt>
                <c:pt idx="169">
                  <c:v>2.2131838341970056</c:v>
                </c:pt>
                <c:pt idx="170">
                  <c:v>2.2136790314471528</c:v>
                </c:pt>
                <c:pt idx="171">
                  <c:v>2.2211847801553861</c:v>
                </c:pt>
                <c:pt idx="172">
                  <c:v>2.230532472961213</c:v>
                </c:pt>
                <c:pt idx="173">
                  <c:v>2.2340558039166258</c:v>
                </c:pt>
                <c:pt idx="174">
                  <c:v>2.2356606823644274</c:v>
                </c:pt>
                <c:pt idx="175">
                  <c:v>2.2376476757510617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09728"/>
        <c:axId val="616113120"/>
      </c:scatterChart>
      <c:valAx>
        <c:axId val="6161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113120"/>
        <c:crossesAt val="0"/>
        <c:crossBetween val="midCat"/>
        <c:majorUnit val="10"/>
      </c:valAx>
      <c:valAx>
        <c:axId val="616113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109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'6971'!$L$2:$L$141</c:f>
              <c:numCache>
                <c:formatCode>0.00</c:formatCode>
                <c:ptCount val="140"/>
                <c:pt idx="0">
                  <c:v>2.1909893626853014</c:v>
                </c:pt>
                <c:pt idx="1">
                  <c:v>2.2238589762337186</c:v>
                </c:pt>
                <c:pt idx="2">
                  <c:v>2.2091819387529013</c:v>
                </c:pt>
                <c:pt idx="3">
                  <c:v>2.1901390249897137</c:v>
                </c:pt>
                <c:pt idx="4">
                  <c:v>2.1981768974430005</c:v>
                </c:pt>
                <c:pt idx="5">
                  <c:v>2.1736315131202306</c:v>
                </c:pt>
                <c:pt idx="6">
                  <c:v>2.1581981397456258</c:v>
                </c:pt>
                <c:pt idx="7">
                  <c:v>2.1568272219566254</c:v>
                </c:pt>
                <c:pt idx="8">
                  <c:v>2.1988955030115855</c:v>
                </c:pt>
                <c:pt idx="9">
                  <c:v>2.2210491463049888</c:v>
                </c:pt>
                <c:pt idx="10">
                  <c:v>2.2990346366938903</c:v>
                </c:pt>
                <c:pt idx="11">
                  <c:v>2.2956017155374804</c:v>
                </c:pt>
                <c:pt idx="12">
                  <c:v>2.3582730197519766</c:v>
                </c:pt>
                <c:pt idx="13">
                  <c:v>2.341458600310717</c:v>
                </c:pt>
                <c:pt idx="14">
                  <c:v>2.3530264669413392</c:v>
                </c:pt>
                <c:pt idx="15">
                  <c:v>2.2976693811241251</c:v>
                </c:pt>
                <c:pt idx="16">
                  <c:v>2.264067147818416</c:v>
                </c:pt>
                <c:pt idx="17">
                  <c:v>2.2599210949333797</c:v>
                </c:pt>
                <c:pt idx="18">
                  <c:v>2.1991335601239337</c:v>
                </c:pt>
                <c:pt idx="19">
                  <c:v>2.1750412305952378</c:v>
                </c:pt>
                <c:pt idx="20">
                  <c:v>2.1485485668657613</c:v>
                </c:pt>
                <c:pt idx="21">
                  <c:v>2.172827335097324</c:v>
                </c:pt>
                <c:pt idx="22">
                  <c:v>2.1629630925643486</c:v>
                </c:pt>
                <c:pt idx="23">
                  <c:v>2.169526697017405</c:v>
                </c:pt>
                <c:pt idx="24">
                  <c:v>2.1633823834714865</c:v>
                </c:pt>
                <c:pt idx="25">
                  <c:v>2.2062863954845042</c:v>
                </c:pt>
                <c:pt idx="26">
                  <c:v>2.1249645788226803</c:v>
                </c:pt>
                <c:pt idx="27">
                  <c:v>2.1264739723835344</c:v>
                </c:pt>
                <c:pt idx="28">
                  <c:v>2.1428405769879224</c:v>
                </c:pt>
                <c:pt idx="29">
                  <c:v>2.1539730390322447</c:v>
                </c:pt>
                <c:pt idx="30">
                  <c:v>2.141068497333479</c:v>
                </c:pt>
                <c:pt idx="31">
                  <c:v>2.1371938953450207</c:v>
                </c:pt>
                <c:pt idx="32">
                  <c:v>2.122571426397009</c:v>
                </c:pt>
                <c:pt idx="33">
                  <c:v>2.0740200803505804</c:v>
                </c:pt>
                <c:pt idx="34">
                  <c:v>2.0315986725915294</c:v>
                </c:pt>
                <c:pt idx="35">
                  <c:v>2.0218869614701434</c:v>
                </c:pt>
                <c:pt idx="36">
                  <c:v>2.023207434556987</c:v>
                </c:pt>
                <c:pt idx="37">
                  <c:v>2.0165440255377494</c:v>
                </c:pt>
                <c:pt idx="38">
                  <c:v>2.01066155255885</c:v>
                </c:pt>
                <c:pt idx="39">
                  <c:v>2.0042930447754679</c:v>
                </c:pt>
                <c:pt idx="40">
                  <c:v>2.00057460551225</c:v>
                </c:pt>
                <c:pt idx="41">
                  <c:v>2.0159605522636741</c:v>
                </c:pt>
                <c:pt idx="42">
                  <c:v>1.9942258083630009</c:v>
                </c:pt>
                <c:pt idx="43">
                  <c:v>1.9673852393515039</c:v>
                </c:pt>
                <c:pt idx="44">
                  <c:v>1.9469101306093251</c:v>
                </c:pt>
                <c:pt idx="45">
                  <c:v>1.9469414306756534</c:v>
                </c:pt>
                <c:pt idx="46">
                  <c:v>1.9310763746713917</c:v>
                </c:pt>
                <c:pt idx="47">
                  <c:v>1.9242167192513095</c:v>
                </c:pt>
                <c:pt idx="48">
                  <c:v>1.9199653481458927</c:v>
                </c:pt>
                <c:pt idx="49">
                  <c:v>1.8945744872217283</c:v>
                </c:pt>
                <c:pt idx="50">
                  <c:v>1.89760455237417</c:v>
                </c:pt>
                <c:pt idx="51">
                  <c:v>1.9969750991524204</c:v>
                </c:pt>
                <c:pt idx="52">
                  <c:v>2.1201286268275505</c:v>
                </c:pt>
                <c:pt idx="53">
                  <c:v>2.2446498478861754</c:v>
                </c:pt>
                <c:pt idx="54">
                  <c:v>2.3233268880752407</c:v>
                </c:pt>
                <c:pt idx="55">
                  <c:v>2.4198824225667304</c:v>
                </c:pt>
                <c:pt idx="56">
                  <c:v>2.4947140303341491</c:v>
                </c:pt>
                <c:pt idx="57">
                  <c:v>2.5972040055637748</c:v>
                </c:pt>
                <c:pt idx="58">
                  <c:v>2.670700013957696</c:v>
                </c:pt>
                <c:pt idx="59">
                  <c:v>2.7134726384483079</c:v>
                </c:pt>
                <c:pt idx="60">
                  <c:v>2.7042626449818368</c:v>
                </c:pt>
                <c:pt idx="61">
                  <c:v>2.7356810202470419</c:v>
                </c:pt>
                <c:pt idx="62">
                  <c:v>2.7501648066428421</c:v>
                </c:pt>
                <c:pt idx="63">
                  <c:v>2.7902013458730019</c:v>
                </c:pt>
                <c:pt idx="64">
                  <c:v>2.8308354868691059</c:v>
                </c:pt>
                <c:pt idx="65">
                  <c:v>2.8737702973277592</c:v>
                </c:pt>
                <c:pt idx="66">
                  <c:v>2.8606554584205526</c:v>
                </c:pt>
                <c:pt idx="67">
                  <c:v>2.939557476505851</c:v>
                </c:pt>
                <c:pt idx="68">
                  <c:v>2.9463574934726258</c:v>
                </c:pt>
                <c:pt idx="69">
                  <c:v>2.9421287458431151</c:v>
                </c:pt>
                <c:pt idx="70">
                  <c:v>2.9460149203913129</c:v>
                </c:pt>
                <c:pt idx="71">
                  <c:v>2.9544696732156432</c:v>
                </c:pt>
                <c:pt idx="72">
                  <c:v>2.9638558999941274</c:v>
                </c:pt>
                <c:pt idx="73">
                  <c:v>2.962584953528693</c:v>
                </c:pt>
                <c:pt idx="74">
                  <c:v>3.0162776200824659</c:v>
                </c:pt>
                <c:pt idx="75">
                  <c:v>3.1475773624052352</c:v>
                </c:pt>
                <c:pt idx="76">
                  <c:v>3.2443160142223544</c:v>
                </c:pt>
                <c:pt idx="77">
                  <c:v>3.3164178363818482</c:v>
                </c:pt>
                <c:pt idx="78">
                  <c:v>3.3347276365384548</c:v>
                </c:pt>
                <c:pt idx="79">
                  <c:v>3.3912588692654273</c:v>
                </c:pt>
                <c:pt idx="80">
                  <c:v>3.385432636974774</c:v>
                </c:pt>
                <c:pt idx="81">
                  <c:v>3.3437892031283405</c:v>
                </c:pt>
                <c:pt idx="82">
                  <c:v>3.3004287940971673</c:v>
                </c:pt>
                <c:pt idx="83">
                  <c:v>3.237603943486608</c:v>
                </c:pt>
                <c:pt idx="84">
                  <c:v>3.2007659740203747</c:v>
                </c:pt>
                <c:pt idx="85">
                  <c:v>3.1749491050699254</c:v>
                </c:pt>
                <c:pt idx="86">
                  <c:v>3.1425500402182998</c:v>
                </c:pt>
                <c:pt idx="87">
                  <c:v>3.0991405009268256</c:v>
                </c:pt>
                <c:pt idx="88">
                  <c:v>3.0796879132504724</c:v>
                </c:pt>
                <c:pt idx="89">
                  <c:v>3.037411744493133</c:v>
                </c:pt>
                <c:pt idx="90">
                  <c:v>3.0147555584946484</c:v>
                </c:pt>
                <c:pt idx="91">
                  <c:v>2.973461487310562</c:v>
                </c:pt>
                <c:pt idx="92">
                  <c:v>2.9589444625764436</c:v>
                </c:pt>
                <c:pt idx="93">
                  <c:v>2.9204465708281027</c:v>
                </c:pt>
                <c:pt idx="94">
                  <c:v>2.8727889265954212</c:v>
                </c:pt>
                <c:pt idx="95">
                  <c:v>2.8369439637432987</c:v>
                </c:pt>
                <c:pt idx="96">
                  <c:v>2.7945089767092881</c:v>
                </c:pt>
                <c:pt idx="97">
                  <c:v>2.7217135874272125</c:v>
                </c:pt>
                <c:pt idx="98">
                  <c:v>2.687013239026502</c:v>
                </c:pt>
                <c:pt idx="99">
                  <c:v>2.6254635965516084</c:v>
                </c:pt>
                <c:pt idx="100">
                  <c:v>2.5902986022340273</c:v>
                </c:pt>
                <c:pt idx="101">
                  <c:v>2.5630582555320598</c:v>
                </c:pt>
                <c:pt idx="102">
                  <c:v>2.50595341329565</c:v>
                </c:pt>
                <c:pt idx="103">
                  <c:v>2.4615406171159986</c:v>
                </c:pt>
                <c:pt idx="104">
                  <c:v>2.4410403307402055</c:v>
                </c:pt>
                <c:pt idx="105">
                  <c:v>2.3988826437890092</c:v>
                </c:pt>
                <c:pt idx="106">
                  <c:v>2.3785489595189495</c:v>
                </c:pt>
                <c:pt idx="107">
                  <c:v>2.3205636120267767</c:v>
                </c:pt>
                <c:pt idx="108">
                  <c:v>2.3012042880376473</c:v>
                </c:pt>
                <c:pt idx="109">
                  <c:v>2.2542946384787985</c:v>
                </c:pt>
                <c:pt idx="110">
                  <c:v>2.2677789247403215</c:v>
                </c:pt>
                <c:pt idx="111">
                  <c:v>2.2494772129667862</c:v>
                </c:pt>
                <c:pt idx="112">
                  <c:v>2.214216694998663</c:v>
                </c:pt>
                <c:pt idx="113">
                  <c:v>2.2018138604732562</c:v>
                </c:pt>
                <c:pt idx="114">
                  <c:v>2.1833111531459508</c:v>
                </c:pt>
                <c:pt idx="115">
                  <c:v>2.1732451612654806</c:v>
                </c:pt>
                <c:pt idx="116">
                  <c:v>2.1379208690563725</c:v>
                </c:pt>
                <c:pt idx="117">
                  <c:v>2.126392920733422</c:v>
                </c:pt>
                <c:pt idx="118">
                  <c:v>2.1130234783612938</c:v>
                </c:pt>
                <c:pt idx="119">
                  <c:v>2.0796713441340366</c:v>
                </c:pt>
                <c:pt idx="120">
                  <c:v>2.0636829931203544</c:v>
                </c:pt>
                <c:pt idx="121">
                  <c:v>2.0443983085264952</c:v>
                </c:pt>
                <c:pt idx="122">
                  <c:v>2.0221091194933467</c:v>
                </c:pt>
                <c:pt idx="123">
                  <c:v>2.007234119715041</c:v>
                </c:pt>
                <c:pt idx="124">
                  <c:v>1.9781384376582154</c:v>
                </c:pt>
                <c:pt idx="125">
                  <c:v>1.9693822171308317</c:v>
                </c:pt>
                <c:pt idx="126">
                  <c:v>1.9513993752066376</c:v>
                </c:pt>
                <c:pt idx="127">
                  <c:v>1.9338784544137462</c:v>
                </c:pt>
                <c:pt idx="128">
                  <c:v>1.918088154539964</c:v>
                </c:pt>
                <c:pt idx="129">
                  <c:v>1.9046966951153586</c:v>
                </c:pt>
                <c:pt idx="130">
                  <c:v>1.875689083097595</c:v>
                </c:pt>
                <c:pt idx="131">
                  <c:v>1.8617795134804285</c:v>
                </c:pt>
                <c:pt idx="132">
                  <c:v>1.8330402122446723</c:v>
                </c:pt>
                <c:pt idx="133">
                  <c:v>1.8443280062120473</c:v>
                </c:pt>
                <c:pt idx="134">
                  <c:v>1.8128112567310897</c:v>
                </c:pt>
                <c:pt idx="135">
                  <c:v>1.8097890862399795</c:v>
                </c:pt>
                <c:pt idx="136">
                  <c:v>1.7961063429477819</c:v>
                </c:pt>
                <c:pt idx="137">
                  <c:v>1.7652552866742277</c:v>
                </c:pt>
                <c:pt idx="138">
                  <c:v>1.7756260745040926</c:v>
                </c:pt>
                <c:pt idx="139">
                  <c:v>1.7709658135217383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78656"/>
        <c:axId val="428481776"/>
      </c:scatterChart>
      <c:valAx>
        <c:axId val="4284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481776"/>
        <c:crossesAt val="0"/>
        <c:crossBetween val="midCat"/>
        <c:majorUnit val="10"/>
      </c:valAx>
      <c:valAx>
        <c:axId val="4284817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478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'6971'!$P$2:$P$177</c:f>
              <c:numCache>
                <c:formatCode>General</c:formatCode>
                <c:ptCount val="176"/>
                <c:pt idx="4">
                  <c:v>4.066109769480958</c:v>
                </c:pt>
                <c:pt idx="5">
                  <c:v>3.0545354736754833</c:v>
                </c:pt>
                <c:pt idx="6">
                  <c:v>2.4713886308645225</c:v>
                </c:pt>
                <c:pt idx="7">
                  <c:v>2.5494286614738999</c:v>
                </c:pt>
                <c:pt idx="8">
                  <c:v>4.6698878053513333</c:v>
                </c:pt>
                <c:pt idx="9">
                  <c:v>5.8540028664541159</c:v>
                </c:pt>
                <c:pt idx="10">
                  <c:v>9.6632131105165193</c:v>
                </c:pt>
                <c:pt idx="11">
                  <c:v>9.6443021106902442</c:v>
                </c:pt>
                <c:pt idx="12">
                  <c:v>12.733471760562484</c:v>
                </c:pt>
                <c:pt idx="13">
                  <c:v>12.085391057139322</c:v>
                </c:pt>
                <c:pt idx="14">
                  <c:v>12.771785323194408</c:v>
                </c:pt>
                <c:pt idx="15">
                  <c:v>10.311510090923278</c:v>
                </c:pt>
                <c:pt idx="16">
                  <c:v>8.8741019408797346</c:v>
                </c:pt>
                <c:pt idx="17">
                  <c:v>8.8216609977859619</c:v>
                </c:pt>
                <c:pt idx="18">
                  <c:v>6.1060575571101863</c:v>
                </c:pt>
                <c:pt idx="19">
                  <c:v>5.1157849380252776</c:v>
                </c:pt>
                <c:pt idx="20">
                  <c:v>4.0126536893989808</c:v>
                </c:pt>
                <c:pt idx="21">
                  <c:v>5.2966876234849076</c:v>
                </c:pt>
                <c:pt idx="22">
                  <c:v>4.9753895158703383</c:v>
                </c:pt>
                <c:pt idx="23">
                  <c:v>5.4264939747634724</c:v>
                </c:pt>
                <c:pt idx="24">
                  <c:v>5.2800990482700785</c:v>
                </c:pt>
                <c:pt idx="25">
                  <c:v>7.4398524914834185</c:v>
                </c:pt>
                <c:pt idx="26">
                  <c:v>3.7587706154621126</c:v>
                </c:pt>
                <c:pt idx="27">
                  <c:v>3.9722367844364661</c:v>
                </c:pt>
                <c:pt idx="28">
                  <c:v>4.884257544948575</c:v>
                </c:pt>
                <c:pt idx="29">
                  <c:v>5.5501800096645484</c:v>
                </c:pt>
                <c:pt idx="30">
                  <c:v>5.0859334754786341</c:v>
                </c:pt>
                <c:pt idx="31">
                  <c:v>5.0462555785330023</c:v>
                </c:pt>
                <c:pt idx="32">
                  <c:v>4.5012357441380519</c:v>
                </c:pt>
                <c:pt idx="33">
                  <c:v>2.3609519794285667</c:v>
                </c:pt>
                <c:pt idx="34">
                  <c:v>0.50888492806747898</c:v>
                </c:pt>
                <c:pt idx="35">
                  <c:v>0.19475852432162</c:v>
                </c:pt>
                <c:pt idx="36">
                  <c:v>0.3993420527943955</c:v>
                </c:pt>
                <c:pt idx="37">
                  <c:v>0.22854035673498005</c:v>
                </c:pt>
                <c:pt idx="38">
                  <c:v>9.4456619051258447E-2</c:v>
                </c:pt>
                <c:pt idx="39">
                  <c:v>-6.2479445581565596E-2</c:v>
                </c:pt>
                <c:pt idx="40">
                  <c:v>-9.4814901982729738E-2</c:v>
                </c:pt>
                <c:pt idx="41">
                  <c:v>0.77109740359068235</c:v>
                </c:pt>
                <c:pt idx="42">
                  <c:v>-0.10832653329046658</c:v>
                </c:pt>
                <c:pt idx="43">
                  <c:v>-1.2278155513166589</c:v>
                </c:pt>
                <c:pt idx="44">
                  <c:v>-2.0480141113050423</c:v>
                </c:pt>
                <c:pt idx="45">
                  <c:v>-1.9040447674277934</c:v>
                </c:pt>
                <c:pt idx="46">
                  <c:v>-2.5074884130606612</c:v>
                </c:pt>
                <c:pt idx="47">
                  <c:v>-2.6875171991830085</c:v>
                </c:pt>
                <c:pt idx="48">
                  <c:v>-2.7449099819056513</c:v>
                </c:pt>
                <c:pt idx="49">
                  <c:v>-3.7962367965527299</c:v>
                </c:pt>
                <c:pt idx="50">
                  <c:v>-3.5112718705497641</c:v>
                </c:pt>
                <c:pt idx="51">
                  <c:v>1.3034184254080701</c:v>
                </c:pt>
                <c:pt idx="52">
                  <c:v>7.2363341041305418</c:v>
                </c:pt>
                <c:pt idx="53">
                  <c:v>13.233555828587768</c:v>
                </c:pt>
                <c:pt idx="54">
                  <c:v>17.075281279357942</c:v>
                </c:pt>
                <c:pt idx="55">
                  <c:v>21.757615660575798</c:v>
                </c:pt>
                <c:pt idx="56">
                  <c:v>25.418537024581756</c:v>
                </c:pt>
                <c:pt idx="57">
                  <c:v>30.379896238501168</c:v>
                </c:pt>
                <c:pt idx="58">
                  <c:v>33.978020549138385</c:v>
                </c:pt>
                <c:pt idx="59">
                  <c:v>36.131596429363732</c:v>
                </c:pt>
                <c:pt idx="60">
                  <c:v>35.841059726973626</c:v>
                </c:pt>
                <c:pt idx="61">
                  <c:v>37.460782860096472</c:v>
                </c:pt>
                <c:pt idx="62">
                  <c:v>38.284277496776454</c:v>
                </c:pt>
                <c:pt idx="63">
                  <c:v>40.309208443849343</c:v>
                </c:pt>
                <c:pt idx="64">
                  <c:v>42.362237360069194</c:v>
                </c:pt>
                <c:pt idx="65">
                  <c:v>44.523438880956597</c:v>
                </c:pt>
                <c:pt idx="66">
                  <c:v>44.049304617498102</c:v>
                </c:pt>
                <c:pt idx="67">
                  <c:v>47.90160805238304</c:v>
                </c:pt>
                <c:pt idx="68">
                  <c:v>48.363828126883391</c:v>
                </c:pt>
                <c:pt idx="69">
                  <c:v>48.307499052075023</c:v>
                </c:pt>
                <c:pt idx="70">
                  <c:v>48.632716428387226</c:v>
                </c:pt>
                <c:pt idx="71">
                  <c:v>49.172738677716382</c:v>
                </c:pt>
                <c:pt idx="72">
                  <c:v>49.756556859247439</c:v>
                </c:pt>
                <c:pt idx="73">
                  <c:v>49.839297329723664</c:v>
                </c:pt>
                <c:pt idx="74">
                  <c:v>52.506310456054948</c:v>
                </c:pt>
                <c:pt idx="75">
                  <c:v>58.822243891547942</c:v>
                </c:pt>
                <c:pt idx="76">
                  <c:v>63.513188061523174</c:v>
                </c:pt>
                <c:pt idx="77">
                  <c:v>67.04576068869406</c:v>
                </c:pt>
                <c:pt idx="78">
                  <c:v>68.049146387839727</c:v>
                </c:pt>
                <c:pt idx="79">
                  <c:v>70.849622882757629</c:v>
                </c:pt>
                <c:pt idx="80">
                  <c:v>70.718183463101738</c:v>
                </c:pt>
                <c:pt idx="81">
                  <c:v>68.902695097145539</c:v>
                </c:pt>
                <c:pt idx="82">
                  <c:v>67.006478195036649</c:v>
                </c:pt>
                <c:pt idx="83">
                  <c:v>64.195084480997338</c:v>
                </c:pt>
                <c:pt idx="84">
                  <c:v>62.605538870880295</c:v>
                </c:pt>
                <c:pt idx="85">
                  <c:v>61.534182061241474</c:v>
                </c:pt>
                <c:pt idx="86">
                  <c:v>60.153344343261558</c:v>
                </c:pt>
                <c:pt idx="87">
                  <c:v>58.254817440384954</c:v>
                </c:pt>
                <c:pt idx="88">
                  <c:v>57.482695654926019</c:v>
                </c:pt>
                <c:pt idx="89">
                  <c:v>55.637457433768603</c:v>
                </c:pt>
                <c:pt idx="90">
                  <c:v>54.71470924132047</c:v>
                </c:pt>
                <c:pt idx="91">
                  <c:v>52.915647167699994</c:v>
                </c:pt>
                <c:pt idx="92">
                  <c:v>52.375585096881935</c:v>
                </c:pt>
                <c:pt idx="93">
                  <c:v>50.707993457239972</c:v>
                </c:pt>
                <c:pt idx="94">
                  <c:v>48.609729658702435</c:v>
                </c:pt>
                <c:pt idx="95">
                  <c:v>47.066873116115097</c:v>
                </c:pt>
                <c:pt idx="96">
                  <c:v>45.214167596010121</c:v>
                </c:pt>
                <c:pt idx="97">
                  <c:v>41.933980274026176</c:v>
                </c:pt>
                <c:pt idx="98">
                  <c:v>40.444941078330629</c:v>
                </c:pt>
                <c:pt idx="99">
                  <c:v>37.69350494958276</c:v>
                </c:pt>
                <c:pt idx="100">
                  <c:v>36.182619087125985</c:v>
                </c:pt>
                <c:pt idx="101">
                  <c:v>35.044333368934858</c:v>
                </c:pt>
                <c:pt idx="102">
                  <c:v>32.501882332070167</c:v>
                </c:pt>
                <c:pt idx="103">
                  <c:v>30.5561844154902</c:v>
                </c:pt>
                <c:pt idx="104">
                  <c:v>29.734802056502556</c:v>
                </c:pt>
                <c:pt idx="105">
                  <c:v>27.895134598892351</c:v>
                </c:pt>
                <c:pt idx="106">
                  <c:v>27.081585518006406</c:v>
                </c:pt>
                <c:pt idx="107">
                  <c:v>24.497734989172187</c:v>
                </c:pt>
                <c:pt idx="108">
                  <c:v>23.729998264727936</c:v>
                </c:pt>
                <c:pt idx="109">
                  <c:v>21.666903591292062</c:v>
                </c:pt>
                <c:pt idx="110">
                  <c:v>22.443403848879214</c:v>
                </c:pt>
                <c:pt idx="111">
                  <c:v>21.725393810493667</c:v>
                </c:pt>
                <c:pt idx="112">
                  <c:v>20.210016628334223</c:v>
                </c:pt>
                <c:pt idx="113">
                  <c:v>19.769359302683519</c:v>
                </c:pt>
                <c:pt idx="114">
                  <c:v>19.041898879124513</c:v>
                </c:pt>
                <c:pt idx="115">
                  <c:v>18.711114944552275</c:v>
                </c:pt>
                <c:pt idx="116">
                  <c:v>17.192739232673397</c:v>
                </c:pt>
                <c:pt idx="117">
                  <c:v>16.793217203008449</c:v>
                </c:pt>
                <c:pt idx="118">
                  <c:v>16.307112023950708</c:v>
                </c:pt>
                <c:pt idx="119">
                  <c:v>14.881463002796183</c:v>
                </c:pt>
                <c:pt idx="120">
                  <c:v>14.272222286993694</c:v>
                </c:pt>
                <c:pt idx="121">
                  <c:v>13.507994948807928</c:v>
                </c:pt>
                <c:pt idx="122">
                  <c:v>12.602502176267674</c:v>
                </c:pt>
                <c:pt idx="123">
                  <c:v>12.045608877163218</c:v>
                </c:pt>
                <c:pt idx="124">
                  <c:v>10.820089220705979</c:v>
                </c:pt>
                <c:pt idx="125">
                  <c:v>10.55088796069373</c:v>
                </c:pt>
                <c:pt idx="126">
                  <c:v>9.8478705071686772</c:v>
                </c:pt>
                <c:pt idx="127">
                  <c:v>9.1665716067592857</c:v>
                </c:pt>
                <c:pt idx="128">
                  <c:v>8.5666428360271762</c:v>
                </c:pt>
                <c:pt idx="129">
                  <c:v>8.0795024618002511</c:v>
                </c:pt>
                <c:pt idx="130">
                  <c:v>6.8581236720227077</c:v>
                </c:pt>
                <c:pt idx="131">
                  <c:v>6.3466228540438552</c:v>
                </c:pt>
                <c:pt idx="132">
                  <c:v>5.1378594688790242</c:v>
                </c:pt>
                <c:pt idx="133">
                  <c:v>5.8110853115804613</c:v>
                </c:pt>
                <c:pt idx="134">
                  <c:v>4.4717321933386138</c:v>
                </c:pt>
                <c:pt idx="135">
                  <c:v>4.4721338197099181</c:v>
                </c:pt>
                <c:pt idx="136">
                  <c:v>3.9712978950495179</c:v>
                </c:pt>
                <c:pt idx="137">
                  <c:v>2.6632442612953104</c:v>
                </c:pt>
                <c:pt idx="138">
                  <c:v>3.2933544178865577</c:v>
                </c:pt>
                <c:pt idx="139">
                  <c:v>3.216736499293491</c:v>
                </c:pt>
                <c:pt idx="140">
                  <c:v>2.266444695470494</c:v>
                </c:pt>
                <c:pt idx="141">
                  <c:v>1.915798518021268</c:v>
                </c:pt>
                <c:pt idx="142">
                  <c:v>0.88190631879300341</c:v>
                </c:pt>
                <c:pt idx="143">
                  <c:v>4.2146120458145617</c:v>
                </c:pt>
                <c:pt idx="144">
                  <c:v>0.71657817514323063</c:v>
                </c:pt>
                <c:pt idx="145">
                  <c:v>1.3913904406585611</c:v>
                </c:pt>
                <c:pt idx="146">
                  <c:v>0.1739273348903756</c:v>
                </c:pt>
                <c:pt idx="147">
                  <c:v>7.3662086267527654E-2</c:v>
                </c:pt>
                <c:pt idx="148">
                  <c:v>-1.2212497864120191</c:v>
                </c:pt>
                <c:pt idx="149">
                  <c:v>-2.3924081747743924</c:v>
                </c:pt>
                <c:pt idx="150">
                  <c:v>-3.6181980361328603</c:v>
                </c:pt>
                <c:pt idx="151">
                  <c:v>-4.1870506363805351</c:v>
                </c:pt>
                <c:pt idx="152">
                  <c:v>-3.7113793407269875</c:v>
                </c:pt>
                <c:pt idx="153">
                  <c:v>-3.2098992202340693</c:v>
                </c:pt>
                <c:pt idx="154">
                  <c:v>-3.1611653142007237</c:v>
                </c:pt>
                <c:pt idx="155">
                  <c:v>-4.1431334216642881</c:v>
                </c:pt>
                <c:pt idx="156">
                  <c:v>-4.7008500217369544</c:v>
                </c:pt>
                <c:pt idx="157">
                  <c:v>-4.9774828257142589</c:v>
                </c:pt>
                <c:pt idx="158">
                  <c:v>-5.1477281499353991</c:v>
                </c:pt>
                <c:pt idx="159">
                  <c:v>-5.4049354947925794</c:v>
                </c:pt>
                <c:pt idx="160">
                  <c:v>-4.7008498387109707</c:v>
                </c:pt>
                <c:pt idx="161">
                  <c:v>-5.6307960268553998</c:v>
                </c:pt>
                <c:pt idx="162">
                  <c:v>-4.232082810965796</c:v>
                </c:pt>
                <c:pt idx="163">
                  <c:v>-4.0317054377854955</c:v>
                </c:pt>
                <c:pt idx="164">
                  <c:v>-4.3705341072721078</c:v>
                </c:pt>
                <c:pt idx="165">
                  <c:v>-5.6734209054829572</c:v>
                </c:pt>
                <c:pt idx="166">
                  <c:v>-5.2555885125099575</c:v>
                </c:pt>
                <c:pt idx="167">
                  <c:v>-5.5466621544862518</c:v>
                </c:pt>
                <c:pt idx="168">
                  <c:v>-4.9941662131069577</c:v>
                </c:pt>
                <c:pt idx="169">
                  <c:v>-5.2418633770848757</c:v>
                </c:pt>
                <c:pt idx="170">
                  <c:v>-5.2166400567415456</c:v>
                </c:pt>
                <c:pt idx="171">
                  <c:v>-6.7191195399776333</c:v>
                </c:pt>
                <c:pt idx="172">
                  <c:v>-6.1559149270240745</c:v>
                </c:pt>
                <c:pt idx="173">
                  <c:v>-5.8759106998275117</c:v>
                </c:pt>
                <c:pt idx="174">
                  <c:v>-6.8096824640475049</c:v>
                </c:pt>
                <c:pt idx="175">
                  <c:v>-7.7283760345110224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23008"/>
        <c:axId val="428172176"/>
      </c:scatterChart>
      <c:valAx>
        <c:axId val="615823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172176"/>
        <c:crossesAt val="0"/>
        <c:crossBetween val="midCat"/>
        <c:majorUnit val="10"/>
      </c:valAx>
      <c:valAx>
        <c:axId val="428172176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23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'6971'!$M$2:$M$177</c:f>
              <c:numCache>
                <c:formatCode>0.00</c:formatCode>
                <c:ptCount val="176"/>
                <c:pt idx="4">
                  <c:v>2.2133304598587427</c:v>
                </c:pt>
                <c:pt idx="5">
                  <c:v>2.1918157880191211</c:v>
                </c:pt>
                <c:pt idx="6">
                  <c:v>2.1794131271276647</c:v>
                </c:pt>
                <c:pt idx="7">
                  <c:v>2.181072921821813</c:v>
                </c:pt>
                <c:pt idx="8">
                  <c:v>2.2261719153599215</c:v>
                </c:pt>
                <c:pt idx="9">
                  <c:v>2.2513562711364732</c:v>
                </c:pt>
                <c:pt idx="10">
                  <c:v>2.332372474008523</c:v>
                </c:pt>
                <c:pt idx="11">
                  <c:v>2.3319702653352614</c:v>
                </c:pt>
                <c:pt idx="12">
                  <c:v>2.3976722820329064</c:v>
                </c:pt>
                <c:pt idx="13">
                  <c:v>2.3838885750747951</c:v>
                </c:pt>
                <c:pt idx="14">
                  <c:v>2.3984871541885657</c:v>
                </c:pt>
                <c:pt idx="15">
                  <c:v>2.3461607808545</c:v>
                </c:pt>
                <c:pt idx="16">
                  <c:v>2.3155892600319392</c:v>
                </c:pt>
                <c:pt idx="17">
                  <c:v>2.3144739196300517</c:v>
                </c:pt>
                <c:pt idx="18">
                  <c:v>2.256717097303754</c:v>
                </c:pt>
                <c:pt idx="19">
                  <c:v>2.2356554802582065</c:v>
                </c:pt>
                <c:pt idx="20">
                  <c:v>2.2121935290118784</c:v>
                </c:pt>
                <c:pt idx="21">
                  <c:v>2.2395030097265893</c:v>
                </c:pt>
                <c:pt idx="22">
                  <c:v>2.2326694796767628</c:v>
                </c:pt>
                <c:pt idx="23">
                  <c:v>2.2422637966129675</c:v>
                </c:pt>
                <c:pt idx="24">
                  <c:v>2.2391501955501973</c:v>
                </c:pt>
                <c:pt idx="25">
                  <c:v>2.2850849200463634</c:v>
                </c:pt>
                <c:pt idx="26">
                  <c:v>2.2067938158676879</c:v>
                </c:pt>
                <c:pt idx="27">
                  <c:v>2.2113339219116908</c:v>
                </c:pt>
                <c:pt idx="28">
                  <c:v>2.2307312389992271</c:v>
                </c:pt>
                <c:pt idx="29">
                  <c:v>2.2448944135266977</c:v>
                </c:pt>
                <c:pt idx="30">
                  <c:v>2.2350205843110804</c:v>
                </c:pt>
                <c:pt idx="31">
                  <c:v>2.2341766948057704</c:v>
                </c:pt>
                <c:pt idx="32">
                  <c:v>2.2225849383409075</c:v>
                </c:pt>
                <c:pt idx="33">
                  <c:v>2.1770643047776272</c:v>
                </c:pt>
                <c:pt idx="34">
                  <c:v>2.1376736095017246</c:v>
                </c:pt>
                <c:pt idx="35">
                  <c:v>2.1309926108634869</c:v>
                </c:pt>
                <c:pt idx="36">
                  <c:v>2.1353437964334789</c:v>
                </c:pt>
                <c:pt idx="37">
                  <c:v>2.13171109989739</c:v>
                </c:pt>
                <c:pt idx="38">
                  <c:v>2.1288593394016391</c:v>
                </c:pt>
                <c:pt idx="39">
                  <c:v>2.1255215441014053</c:v>
                </c:pt>
                <c:pt idx="40">
                  <c:v>2.1248338173213357</c:v>
                </c:pt>
                <c:pt idx="41">
                  <c:v>2.1432504765559082</c:v>
                </c:pt>
                <c:pt idx="42">
                  <c:v>2.1245464451383835</c:v>
                </c:pt>
                <c:pt idx="43">
                  <c:v>2.1007365886100349</c:v>
                </c:pt>
                <c:pt idx="44">
                  <c:v>2.0832921923510046</c:v>
                </c:pt>
                <c:pt idx="45">
                  <c:v>2.0863542049004815</c:v>
                </c:pt>
                <c:pt idx="46">
                  <c:v>2.0735198613793679</c:v>
                </c:pt>
                <c:pt idx="47">
                  <c:v>2.0696909184424346</c:v>
                </c:pt>
                <c:pt idx="48">
                  <c:v>2.0684702598201659</c:v>
                </c:pt>
                <c:pt idx="49">
                  <c:v>2.04611011137915</c:v>
                </c:pt>
                <c:pt idx="50">
                  <c:v>2.0521708890147403</c:v>
                </c:pt>
                <c:pt idx="51">
                  <c:v>2.1545721482761389</c:v>
                </c:pt>
                <c:pt idx="52">
                  <c:v>2.2807563884344173</c:v>
                </c:pt>
                <c:pt idx="53">
                  <c:v>2.4083083219761909</c:v>
                </c:pt>
                <c:pt idx="54">
                  <c:v>2.4900160746484046</c:v>
                </c:pt>
                <c:pt idx="55">
                  <c:v>2.5896023216230426</c:v>
                </c:pt>
                <c:pt idx="56">
                  <c:v>2.6674646418736097</c:v>
                </c:pt>
                <c:pt idx="57">
                  <c:v>2.7729853295863838</c:v>
                </c:pt>
                <c:pt idx="58">
                  <c:v>2.8495120504634537</c:v>
                </c:pt>
                <c:pt idx="59">
                  <c:v>2.8953153874372139</c:v>
                </c:pt>
                <c:pt idx="60">
                  <c:v>2.8891361064538912</c:v>
                </c:pt>
                <c:pt idx="61">
                  <c:v>2.9235851942022446</c:v>
                </c:pt>
                <c:pt idx="62">
                  <c:v>2.9410996930811932</c:v>
                </c:pt>
                <c:pt idx="63">
                  <c:v>2.9841669447945018</c:v>
                </c:pt>
                <c:pt idx="64">
                  <c:v>3.0278317982737541</c:v>
                </c:pt>
                <c:pt idx="65">
                  <c:v>3.0737973212155558</c:v>
                </c:pt>
                <c:pt idx="66">
                  <c:v>3.0637131947914975</c:v>
                </c:pt>
                <c:pt idx="67">
                  <c:v>3.1456459253599443</c:v>
                </c:pt>
                <c:pt idx="68">
                  <c:v>3.1554766548098678</c:v>
                </c:pt>
                <c:pt idx="69">
                  <c:v>3.1542786196635055</c:v>
                </c:pt>
                <c:pt idx="70">
                  <c:v>3.1611955066948516</c:v>
                </c:pt>
                <c:pt idx="71">
                  <c:v>3.1726809720023303</c:v>
                </c:pt>
                <c:pt idx="72">
                  <c:v>3.1850979112639628</c:v>
                </c:pt>
                <c:pt idx="73">
                  <c:v>3.1868576772816772</c:v>
                </c:pt>
                <c:pt idx="74">
                  <c:v>3.2435810563185985</c:v>
                </c:pt>
                <c:pt idx="75">
                  <c:v>3.3779115111245162</c:v>
                </c:pt>
                <c:pt idx="76">
                  <c:v>3.4776808754247837</c:v>
                </c:pt>
                <c:pt idx="77">
                  <c:v>3.5528134100674258</c:v>
                </c:pt>
                <c:pt idx="78">
                  <c:v>3.5741539227071812</c:v>
                </c:pt>
                <c:pt idx="79">
                  <c:v>3.6337158679173021</c:v>
                </c:pt>
                <c:pt idx="80">
                  <c:v>3.6309203481097971</c:v>
                </c:pt>
                <c:pt idx="81">
                  <c:v>3.5923076267465119</c:v>
                </c:pt>
                <c:pt idx="82">
                  <c:v>3.5519779301984871</c:v>
                </c:pt>
                <c:pt idx="83">
                  <c:v>3.4921837920710765</c:v>
                </c:pt>
                <c:pt idx="84">
                  <c:v>3.4583765350879916</c:v>
                </c:pt>
                <c:pt idx="85">
                  <c:v>3.4355903786206907</c:v>
                </c:pt>
                <c:pt idx="86">
                  <c:v>3.4062220262522134</c:v>
                </c:pt>
                <c:pt idx="87">
                  <c:v>3.3658431994438875</c:v>
                </c:pt>
                <c:pt idx="88">
                  <c:v>3.3494213242506827</c:v>
                </c:pt>
                <c:pt idx="89">
                  <c:v>3.3101758679764921</c:v>
                </c:pt>
                <c:pt idx="90">
                  <c:v>3.2905503944611558</c:v>
                </c:pt>
                <c:pt idx="91">
                  <c:v>3.2522870357602178</c:v>
                </c:pt>
                <c:pt idx="92">
                  <c:v>3.2408007235092477</c:v>
                </c:pt>
                <c:pt idx="93">
                  <c:v>3.2053335442440556</c:v>
                </c:pt>
                <c:pt idx="94">
                  <c:v>3.1607066124945224</c:v>
                </c:pt>
                <c:pt idx="95">
                  <c:v>3.1278923621255483</c:v>
                </c:pt>
                <c:pt idx="96">
                  <c:v>3.0884880875746861</c:v>
                </c:pt>
                <c:pt idx="97">
                  <c:v>3.0187234107757588</c:v>
                </c:pt>
                <c:pt idx="98">
                  <c:v>2.9870537748581967</c:v>
                </c:pt>
                <c:pt idx="99">
                  <c:v>2.9285348448664519</c:v>
                </c:pt>
                <c:pt idx="100">
                  <c:v>2.8964005630320191</c:v>
                </c:pt>
                <c:pt idx="101">
                  <c:v>2.8721909288131999</c:v>
                </c:pt>
                <c:pt idx="102">
                  <c:v>2.8181167990599385</c:v>
                </c:pt>
                <c:pt idx="103">
                  <c:v>2.7767347153634354</c:v>
                </c:pt>
                <c:pt idx="104">
                  <c:v>2.7592651414707912</c:v>
                </c:pt>
                <c:pt idx="105">
                  <c:v>2.7201381670027431</c:v>
                </c:pt>
                <c:pt idx="106">
                  <c:v>2.7028351952158318</c:v>
                </c:pt>
                <c:pt idx="107">
                  <c:v>2.6478805602068074</c:v>
                </c:pt>
                <c:pt idx="108">
                  <c:v>2.6315519487008263</c:v>
                </c:pt>
                <c:pt idx="109">
                  <c:v>2.5876730116251263</c:v>
                </c:pt>
                <c:pt idx="110">
                  <c:v>2.6041880103697976</c:v>
                </c:pt>
                <c:pt idx="111">
                  <c:v>2.5889170110794106</c:v>
                </c:pt>
                <c:pt idx="112">
                  <c:v>2.5566872055944359</c:v>
                </c:pt>
                <c:pt idx="113">
                  <c:v>2.5473150835521778</c:v>
                </c:pt>
                <c:pt idx="114">
                  <c:v>2.5318430887080208</c:v>
                </c:pt>
                <c:pt idx="115">
                  <c:v>2.5248078093106989</c:v>
                </c:pt>
                <c:pt idx="116">
                  <c:v>2.4925142295847391</c:v>
                </c:pt>
                <c:pt idx="117">
                  <c:v>2.484016993744937</c:v>
                </c:pt>
                <c:pt idx="118">
                  <c:v>2.4736782638559571</c:v>
                </c:pt>
                <c:pt idx="119">
                  <c:v>2.4433568421118488</c:v>
                </c:pt>
                <c:pt idx="120">
                  <c:v>2.4303992035813149</c:v>
                </c:pt>
                <c:pt idx="121">
                  <c:v>2.414145231470604</c:v>
                </c:pt>
                <c:pt idx="122">
                  <c:v>2.3948867549206039</c:v>
                </c:pt>
                <c:pt idx="123">
                  <c:v>2.3830424676254465</c:v>
                </c:pt>
                <c:pt idx="124">
                  <c:v>2.3569774980517697</c:v>
                </c:pt>
                <c:pt idx="125">
                  <c:v>2.3512519900075342</c:v>
                </c:pt>
                <c:pt idx="126">
                  <c:v>2.3362998605664886</c:v>
                </c:pt>
                <c:pt idx="127">
                  <c:v>2.3218096522567455</c:v>
                </c:pt>
                <c:pt idx="128">
                  <c:v>2.3090500648661116</c:v>
                </c:pt>
                <c:pt idx="129">
                  <c:v>2.298689317924655</c:v>
                </c:pt>
                <c:pt idx="130">
                  <c:v>2.2727124183900398</c:v>
                </c:pt>
                <c:pt idx="131">
                  <c:v>2.2618335612560214</c:v>
                </c:pt>
                <c:pt idx="132">
                  <c:v>2.236124972503414</c:v>
                </c:pt>
                <c:pt idx="133">
                  <c:v>2.2504434789539371</c:v>
                </c:pt>
                <c:pt idx="134">
                  <c:v>2.2219574419561283</c:v>
                </c:pt>
                <c:pt idx="135">
                  <c:v>2.2219659839481665</c:v>
                </c:pt>
                <c:pt idx="136">
                  <c:v>2.2113139531391175</c:v>
                </c:pt>
                <c:pt idx="137">
                  <c:v>2.1834936093487114</c:v>
                </c:pt>
                <c:pt idx="138">
                  <c:v>2.1968951096617246</c:v>
                </c:pt>
                <c:pt idx="139">
                  <c:v>2.1952655611625191</c:v>
                </c:pt>
                <c:pt idx="140">
                  <c:v>2.175054276241668</c:v>
                </c:pt>
                <c:pt idx="141">
                  <c:v>2.1675965566545656</c:v>
                </c:pt>
                <c:pt idx="142">
                  <c:v>2.1456072163993065</c:v>
                </c:pt>
                <c:pt idx="143">
                  <c:v>2.2164888810997749</c:v>
                </c:pt>
                <c:pt idx="144">
                  <c:v>2.1420909341339032</c:v>
                </c:pt>
                <c:pt idx="145">
                  <c:v>2.1564431814242058</c:v>
                </c:pt>
                <c:pt idx="146">
                  <c:v>2.1305495626301534</c:v>
                </c:pt>
                <c:pt idx="147">
                  <c:v>2.1284170708003556</c:v>
                </c:pt>
                <c:pt idx="148">
                  <c:v>2.1008762326064128</c:v>
                </c:pt>
                <c:pt idx="149">
                  <c:v>2.0759674458743684</c:v>
                </c:pt>
                <c:pt idx="150">
                  <c:v>2.0498967294467003</c:v>
                </c:pt>
                <c:pt idx="151">
                  <c:v>2.0377980857087246</c:v>
                </c:pt>
                <c:pt idx="152">
                  <c:v>2.0479149025079937</c:v>
                </c:pt>
                <c:pt idx="153">
                  <c:v>2.0585806343986088</c:v>
                </c:pt>
                <c:pt idx="154">
                  <c:v>2.0596171316683773</c:v>
                </c:pt>
                <c:pt idx="155">
                  <c:v>2.0387321391605058</c:v>
                </c:pt>
                <c:pt idx="156">
                  <c:v>2.026870341485508</c:v>
                </c:pt>
                <c:pt idx="157">
                  <c:v>2.0209867756195852</c:v>
                </c:pt>
                <c:pt idx="158">
                  <c:v>2.0173659122800998</c:v>
                </c:pt>
                <c:pt idx="159">
                  <c:v>2.011895496866928</c:v>
                </c:pt>
                <c:pt idx="160">
                  <c:v>2.0268703453781969</c:v>
                </c:pt>
                <c:pt idx="161">
                  <c:v>2.0070917812634343</c:v>
                </c:pt>
                <c:pt idx="162">
                  <c:v>2.0368403187286384</c:v>
                </c:pt>
                <c:pt idx="163">
                  <c:v>2.0411020456684543</c:v>
                </c:pt>
                <c:pt idx="164">
                  <c:v>2.0338956667953578</c:v>
                </c:pt>
                <c:pt idx="165">
                  <c:v>2.0061852138667753</c:v>
                </c:pt>
                <c:pt idx="166">
                  <c:v>2.0150718837397181</c:v>
                </c:pt>
                <c:pt idx="167">
                  <c:v>2.0088811828547208</c:v>
                </c:pt>
                <c:pt idx="168">
                  <c:v>2.0206319449300199</c:v>
                </c:pt>
                <c:pt idx="169">
                  <c:v>2.0153637968358193</c:v>
                </c:pt>
                <c:pt idx="170">
                  <c:v>2.015900259122517</c:v>
                </c:pt>
                <c:pt idx="171">
                  <c:v>1.9839447683971925</c:v>
                </c:pt>
                <c:pt idx="172">
                  <c:v>1.9959232878954647</c:v>
                </c:pt>
                <c:pt idx="173">
                  <c:v>2.0018785588892221</c:v>
                </c:pt>
                <c:pt idx="174">
                  <c:v>1.9820186304948366</c:v>
                </c:pt>
                <c:pt idx="175">
                  <c:v>1.9624793927229294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12128"/>
        <c:axId val="616386704"/>
      </c:scatterChart>
      <c:valAx>
        <c:axId val="6747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386704"/>
        <c:crossesAt val="0"/>
        <c:crossBetween val="midCat"/>
        <c:majorUnit val="10"/>
      </c:valAx>
      <c:valAx>
        <c:axId val="616386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12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'6972'!$L$2:$L$141</c:f>
              <c:numCache>
                <c:formatCode>0.00</c:formatCode>
                <c:ptCount val="140"/>
                <c:pt idx="0">
                  <c:v>2.089437206711712</c:v>
                </c:pt>
                <c:pt idx="1">
                  <c:v>2.1250906048931633</c:v>
                </c:pt>
                <c:pt idx="2">
                  <c:v>2.1213671042976139</c:v>
                </c:pt>
                <c:pt idx="3">
                  <c:v>2.1134994647000607</c:v>
                </c:pt>
                <c:pt idx="4">
                  <c:v>2.0887870925373684</c:v>
                </c:pt>
                <c:pt idx="5">
                  <c:v>2.0812387535650889</c:v>
                </c:pt>
                <c:pt idx="6">
                  <c:v>2.0654522019554697</c:v>
                </c:pt>
                <c:pt idx="7">
                  <c:v>2.0602321996214394</c:v>
                </c:pt>
                <c:pt idx="8">
                  <c:v>2.0674821246743482</c:v>
                </c:pt>
                <c:pt idx="9">
                  <c:v>2.0649953592870243</c:v>
                </c:pt>
                <c:pt idx="10">
                  <c:v>2.1124578735556678</c:v>
                </c:pt>
                <c:pt idx="11">
                  <c:v>2.1599532459001396</c:v>
                </c:pt>
                <c:pt idx="12">
                  <c:v>2.1772200746632104</c:v>
                </c:pt>
                <c:pt idx="13">
                  <c:v>2.1789540308853801</c:v>
                </c:pt>
                <c:pt idx="14">
                  <c:v>2.1650797945358478</c:v>
                </c:pt>
                <c:pt idx="15">
                  <c:v>2.1469190769491648</c:v>
                </c:pt>
                <c:pt idx="16">
                  <c:v>2.1093973153537182</c:v>
                </c:pt>
                <c:pt idx="17">
                  <c:v>2.0950240002650027</c:v>
                </c:pt>
                <c:pt idx="18">
                  <c:v>2.0591158191446048</c:v>
                </c:pt>
                <c:pt idx="19">
                  <c:v>2.0544953646264137</c:v>
                </c:pt>
                <c:pt idx="20">
                  <c:v>2.0507969162534514</c:v>
                </c:pt>
                <c:pt idx="21">
                  <c:v>2.0350279112096348</c:v>
                </c:pt>
                <c:pt idx="22">
                  <c:v>1.9925578868728464</c:v>
                </c:pt>
                <c:pt idx="23">
                  <c:v>1.9838080691045255</c:v>
                </c:pt>
                <c:pt idx="24">
                  <c:v>1.9664881743388753</c:v>
                </c:pt>
                <c:pt idx="25">
                  <c:v>1.9676281611653113</c:v>
                </c:pt>
                <c:pt idx="26">
                  <c:v>1.9836081395979217</c:v>
                </c:pt>
                <c:pt idx="27">
                  <c:v>1.9962310438648705</c:v>
                </c:pt>
                <c:pt idx="28">
                  <c:v>2.02577094962145</c:v>
                </c:pt>
                <c:pt idx="29">
                  <c:v>2.0299574603072559</c:v>
                </c:pt>
                <c:pt idx="30">
                  <c:v>2.0297913310195028</c:v>
                </c:pt>
                <c:pt idx="31">
                  <c:v>2.0379985341962454</c:v>
                </c:pt>
                <c:pt idx="32">
                  <c:v>2.0528208857872987</c:v>
                </c:pt>
                <c:pt idx="33">
                  <c:v>2.0813650658841536</c:v>
                </c:pt>
                <c:pt idx="34">
                  <c:v>2.0885153449029401</c:v>
                </c:pt>
                <c:pt idx="35">
                  <c:v>2.1226452173339405</c:v>
                </c:pt>
                <c:pt idx="36">
                  <c:v>2.142080648978355</c:v>
                </c:pt>
                <c:pt idx="37">
                  <c:v>2.1149106341114834</c:v>
                </c:pt>
                <c:pt idx="38">
                  <c:v>2.0816410871837556</c:v>
                </c:pt>
                <c:pt idx="39">
                  <c:v>2.0667320800070201</c:v>
                </c:pt>
                <c:pt idx="40">
                  <c:v>2.0510496492322989</c:v>
                </c:pt>
                <c:pt idx="41">
                  <c:v>2.0288256558049937</c:v>
                </c:pt>
                <c:pt idx="42">
                  <c:v>2.0289423028577618</c:v>
                </c:pt>
                <c:pt idx="43">
                  <c:v>2.0071862471845896</c:v>
                </c:pt>
                <c:pt idx="44">
                  <c:v>1.9988924574280711</c:v>
                </c:pt>
                <c:pt idx="45">
                  <c:v>1.9871973160405267</c:v>
                </c:pt>
                <c:pt idx="46">
                  <c:v>1.9629392551258231</c:v>
                </c:pt>
                <c:pt idx="47">
                  <c:v>1.9575341470007668</c:v>
                </c:pt>
                <c:pt idx="48">
                  <c:v>1.9613576383268332</c:v>
                </c:pt>
                <c:pt idx="49">
                  <c:v>1.9456951298369916</c:v>
                </c:pt>
                <c:pt idx="50">
                  <c:v>1.9365839491987957</c:v>
                </c:pt>
                <c:pt idx="51">
                  <c:v>2.0182162667833583</c:v>
                </c:pt>
                <c:pt idx="52">
                  <c:v>2.1612465414251352</c:v>
                </c:pt>
                <c:pt idx="53">
                  <c:v>2.3175843913321388</c:v>
                </c:pt>
                <c:pt idx="54">
                  <c:v>2.446140660506269</c:v>
                </c:pt>
                <c:pt idx="55">
                  <c:v>2.5864047781356985</c:v>
                </c:pt>
                <c:pt idx="56">
                  <c:v>2.6919616065883374</c:v>
                </c:pt>
                <c:pt idx="57">
                  <c:v>2.8232811834750078</c:v>
                </c:pt>
                <c:pt idx="58">
                  <c:v>2.9340985470811254</c:v>
                </c:pt>
                <c:pt idx="59">
                  <c:v>3.0551078386859838</c:v>
                </c:pt>
                <c:pt idx="60">
                  <c:v>3.164635711840682</c:v>
                </c:pt>
                <c:pt idx="61">
                  <c:v>3.2576828189086671</c:v>
                </c:pt>
                <c:pt idx="62">
                  <c:v>3.3582667072373988</c:v>
                </c:pt>
                <c:pt idx="63">
                  <c:v>3.4041464183222248</c:v>
                </c:pt>
                <c:pt idx="64">
                  <c:v>3.4648185000596858</c:v>
                </c:pt>
                <c:pt idx="65">
                  <c:v>3.5433887771998571</c:v>
                </c:pt>
                <c:pt idx="66">
                  <c:v>3.64012982012625</c:v>
                </c:pt>
                <c:pt idx="67">
                  <c:v>3.7020401032426449</c:v>
                </c:pt>
                <c:pt idx="68">
                  <c:v>3.73190301643834</c:v>
                </c:pt>
                <c:pt idx="69">
                  <c:v>3.7645568539282013</c:v>
                </c:pt>
                <c:pt idx="70">
                  <c:v>3.8078087471863569</c:v>
                </c:pt>
                <c:pt idx="71">
                  <c:v>3.8142792140991926</c:v>
                </c:pt>
                <c:pt idx="72">
                  <c:v>3.8194222025252587</c:v>
                </c:pt>
                <c:pt idx="73">
                  <c:v>3.8322897922113266</c:v>
                </c:pt>
                <c:pt idx="74">
                  <c:v>3.8873730590235436</c:v>
                </c:pt>
                <c:pt idx="75">
                  <c:v>3.9054435793808229</c:v>
                </c:pt>
                <c:pt idx="76">
                  <c:v>3.9232952185671373</c:v>
                </c:pt>
                <c:pt idx="77">
                  <c:v>3.9670083237556648</c:v>
                </c:pt>
                <c:pt idx="78">
                  <c:v>3.9367667864640832</c:v>
                </c:pt>
                <c:pt idx="79">
                  <c:v>3.962196197950798</c:v>
                </c:pt>
                <c:pt idx="80">
                  <c:v>3.9048571969147128</c:v>
                </c:pt>
                <c:pt idx="81">
                  <c:v>3.8805997809634678</c:v>
                </c:pt>
                <c:pt idx="82">
                  <c:v>3.8690916504585466</c:v>
                </c:pt>
                <c:pt idx="83">
                  <c:v>3.8545779819305865</c:v>
                </c:pt>
                <c:pt idx="84">
                  <c:v>3.8447975941984716</c:v>
                </c:pt>
                <c:pt idx="85">
                  <c:v>3.8410337738335616</c:v>
                </c:pt>
                <c:pt idx="86">
                  <c:v>3.831935547434087</c:v>
                </c:pt>
                <c:pt idx="87">
                  <c:v>3.7747260702035024</c:v>
                </c:pt>
                <c:pt idx="88">
                  <c:v>3.717072039068432</c:v>
                </c:pt>
                <c:pt idx="89">
                  <c:v>3.7139496465179982</c:v>
                </c:pt>
                <c:pt idx="90">
                  <c:v>3.7396654031569514</c:v>
                </c:pt>
                <c:pt idx="91">
                  <c:v>3.7138348559751999</c:v>
                </c:pt>
                <c:pt idx="92">
                  <c:v>3.6350094084223836</c:v>
                </c:pt>
                <c:pt idx="93">
                  <c:v>3.5768662744552997</c:v>
                </c:pt>
                <c:pt idx="94">
                  <c:v>3.4858254998327842</c:v>
                </c:pt>
                <c:pt idx="95">
                  <c:v>3.3706512368013928</c:v>
                </c:pt>
                <c:pt idx="96">
                  <c:v>3.3408905377803544</c:v>
                </c:pt>
                <c:pt idx="97">
                  <c:v>3.2543044273541208</c:v>
                </c:pt>
                <c:pt idx="98">
                  <c:v>3.1676075195320421</c:v>
                </c:pt>
                <c:pt idx="99">
                  <c:v>3.0811141124505452</c:v>
                </c:pt>
                <c:pt idx="100">
                  <c:v>3.0188769680445415</c:v>
                </c:pt>
                <c:pt idx="101">
                  <c:v>2.928141254660539</c:v>
                </c:pt>
                <c:pt idx="102">
                  <c:v>2.8783308155259397</c:v>
                </c:pt>
                <c:pt idx="103">
                  <c:v>2.8143229170602431</c:v>
                </c:pt>
                <c:pt idx="104">
                  <c:v>2.785073959057812</c:v>
                </c:pt>
                <c:pt idx="105">
                  <c:v>2.7323213623071427</c:v>
                </c:pt>
                <c:pt idx="106">
                  <c:v>2.6835069322011407</c:v>
                </c:pt>
                <c:pt idx="107">
                  <c:v>2.6195466994155994</c:v>
                </c:pt>
                <c:pt idx="108">
                  <c:v>2.5873353191548585</c:v>
                </c:pt>
                <c:pt idx="109">
                  <c:v>2.5386386952013815</c:v>
                </c:pt>
                <c:pt idx="110">
                  <c:v>2.4761123151661049</c:v>
                </c:pt>
                <c:pt idx="111">
                  <c:v>2.454274751648049</c:v>
                </c:pt>
                <c:pt idx="112">
                  <c:v>2.4322623991089727</c:v>
                </c:pt>
                <c:pt idx="113">
                  <c:v>2.3786240297346763</c:v>
                </c:pt>
                <c:pt idx="114">
                  <c:v>2.3496937911037681</c:v>
                </c:pt>
                <c:pt idx="115">
                  <c:v>2.3092926997971879</c:v>
                </c:pt>
                <c:pt idx="116">
                  <c:v>2.2734326405325387</c:v>
                </c:pt>
                <c:pt idx="117">
                  <c:v>2.2481436387254017</c:v>
                </c:pt>
                <c:pt idx="118">
                  <c:v>2.2242688544397273</c:v>
                </c:pt>
                <c:pt idx="119">
                  <c:v>2.2048399615272749</c:v>
                </c:pt>
                <c:pt idx="120">
                  <c:v>2.1828274417591351</c:v>
                </c:pt>
                <c:pt idx="121">
                  <c:v>2.1557639158076594</c:v>
                </c:pt>
                <c:pt idx="122">
                  <c:v>2.1394485429510355</c:v>
                </c:pt>
                <c:pt idx="123">
                  <c:v>2.1119673962365031</c:v>
                </c:pt>
                <c:pt idx="124">
                  <c:v>2.0889107696001803</c:v>
                </c:pt>
                <c:pt idx="125">
                  <c:v>2.0563788278437971</c:v>
                </c:pt>
                <c:pt idx="126">
                  <c:v>2.0233183760171385</c:v>
                </c:pt>
                <c:pt idx="127">
                  <c:v>2.0245055449090419</c:v>
                </c:pt>
                <c:pt idx="128">
                  <c:v>2.0006363404564622</c:v>
                </c:pt>
                <c:pt idx="129">
                  <c:v>1.9807371275166723</c:v>
                </c:pt>
                <c:pt idx="130">
                  <c:v>1.9589773296624142</c:v>
                </c:pt>
                <c:pt idx="131">
                  <c:v>1.948773323532244</c:v>
                </c:pt>
                <c:pt idx="132">
                  <c:v>1.9221018388097597</c:v>
                </c:pt>
                <c:pt idx="133">
                  <c:v>1.9063994233291273</c:v>
                </c:pt>
                <c:pt idx="134">
                  <c:v>1.8849656402933055</c:v>
                </c:pt>
                <c:pt idx="135">
                  <c:v>1.8746442403674259</c:v>
                </c:pt>
                <c:pt idx="136">
                  <c:v>1.8774713092800461</c:v>
                </c:pt>
                <c:pt idx="137">
                  <c:v>1.841321003264637</c:v>
                </c:pt>
                <c:pt idx="138">
                  <c:v>1.8251134442024972</c:v>
                </c:pt>
                <c:pt idx="139">
                  <c:v>1.8172422333764215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31888"/>
        <c:axId val="366160880"/>
      </c:scatterChart>
      <c:valAx>
        <c:axId val="36613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160880"/>
        <c:crossesAt val="0"/>
        <c:crossBetween val="midCat"/>
        <c:majorUnit val="10"/>
      </c:valAx>
      <c:valAx>
        <c:axId val="366160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131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'6972'!$A$2:$A$179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'6972'!$P$2:$P$177</c:f>
              <c:numCache>
                <c:formatCode>General</c:formatCode>
                <c:ptCount val="176"/>
                <c:pt idx="4">
                  <c:v>-2.4170043658308336</c:v>
                </c:pt>
                <c:pt idx="5">
                  <c:v>-2.6688499027949271</c:v>
                </c:pt>
                <c:pt idx="6">
                  <c:v>-3.3036120774619642</c:v>
                </c:pt>
                <c:pt idx="7">
                  <c:v>-3.4472352516142566</c:v>
                </c:pt>
                <c:pt idx="8">
                  <c:v>-3.0112493676361107</c:v>
                </c:pt>
                <c:pt idx="9">
                  <c:v>-3.0278301907650107</c:v>
                </c:pt>
                <c:pt idx="10">
                  <c:v>-0.72274112462003326</c:v>
                </c:pt>
                <c:pt idx="11">
                  <c:v>1.5838752028948033</c:v>
                </c:pt>
                <c:pt idx="12">
                  <c:v>2.4854522603156193</c:v>
                </c:pt>
                <c:pt idx="13">
                  <c:v>2.665052890438131</c:v>
                </c:pt>
                <c:pt idx="14">
                  <c:v>2.1191761769573829</c:v>
                </c:pt>
                <c:pt idx="15">
                  <c:v>1.3740614666971951</c:v>
                </c:pt>
                <c:pt idx="16">
                  <c:v>-0.27096517842275536</c:v>
                </c:pt>
                <c:pt idx="17">
                  <c:v>-0.84003934518249146</c:v>
                </c:pt>
                <c:pt idx="18">
                  <c:v>-2.4100658856233856</c:v>
                </c:pt>
                <c:pt idx="19">
                  <c:v>-2.5258217487593644</c:v>
                </c:pt>
                <c:pt idx="20">
                  <c:v>-2.5987222610304861</c:v>
                </c:pt>
                <c:pt idx="21">
                  <c:v>-3.232668861703953</c:v>
                </c:pt>
                <c:pt idx="22">
                  <c:v>-5.1076934705566286</c:v>
                </c:pt>
                <c:pt idx="23">
                  <c:v>-5.4153844003388603</c:v>
                </c:pt>
                <c:pt idx="24">
                  <c:v>-6.1214172051290854</c:v>
                </c:pt>
                <c:pt idx="25">
                  <c:v>-5.9694245979995637</c:v>
                </c:pt>
                <c:pt idx="26">
                  <c:v>-5.1276610490979753</c:v>
                </c:pt>
                <c:pt idx="27">
                  <c:v>-4.4419361470028838</c:v>
                </c:pt>
                <c:pt idx="28">
                  <c:v>-2.9698997456070177</c:v>
                </c:pt>
                <c:pt idx="29">
                  <c:v>-2.6763030400806795</c:v>
                </c:pt>
                <c:pt idx="30">
                  <c:v>-2.5850194256552115</c:v>
                </c:pt>
                <c:pt idx="31">
                  <c:v>-2.1045387299185729</c:v>
                </c:pt>
                <c:pt idx="32">
                  <c:v>-1.3165823109610089</c:v>
                </c:pt>
                <c:pt idx="33">
                  <c:v>0.1091722161399334</c:v>
                </c:pt>
                <c:pt idx="34">
                  <c:v>0.54052649784870366</c:v>
                </c:pt>
                <c:pt idx="35">
                  <c:v>2.2259070654501762</c:v>
                </c:pt>
                <c:pt idx="36">
                  <c:v>3.2282819731320163</c:v>
                </c:pt>
                <c:pt idx="37">
                  <c:v>2.0644101884355956</c:v>
                </c:pt>
                <c:pt idx="38">
                  <c:v>0.61702881117071728</c:v>
                </c:pt>
                <c:pt idx="39">
                  <c:v>2.3055382614907728E-2</c:v>
                </c:pt>
                <c:pt idx="40">
                  <c:v>-0.60686719859062843</c:v>
                </c:pt>
                <c:pt idx="41">
                  <c:v>-1.5408451964890331</c:v>
                </c:pt>
                <c:pt idx="42">
                  <c:v>-1.4364179828023214</c:v>
                </c:pt>
                <c:pt idx="43">
                  <c:v>-2.3486459774712745</c:v>
                </c:pt>
                <c:pt idx="44">
                  <c:v>-2.6351404753738188</c:v>
                </c:pt>
                <c:pt idx="45">
                  <c:v>-3.0797316609358387</c:v>
                </c:pt>
                <c:pt idx="46">
                  <c:v>-4.1082542302628857</c:v>
                </c:pt>
                <c:pt idx="47">
                  <c:v>-4.2604812230150841</c:v>
                </c:pt>
                <c:pt idx="48">
                  <c:v>-3.9837578562542912</c:v>
                </c:pt>
                <c:pt idx="49">
                  <c:v>-4.612754438741768</c:v>
                </c:pt>
                <c:pt idx="50">
                  <c:v>-4.9372417127329165</c:v>
                </c:pt>
                <c:pt idx="51">
                  <c:v>-1.0439214643289962</c:v>
                </c:pt>
                <c:pt idx="52">
                  <c:v>5.7032094725266607</c:v>
                </c:pt>
                <c:pt idx="53">
                  <c:v>13.068883799904118</c:v>
                </c:pt>
                <c:pt idx="54">
                  <c:v>19.143255031257077</c:v>
                </c:pt>
                <c:pt idx="55">
                  <c:v>25.76181347439903</c:v>
                </c:pt>
                <c:pt idx="56">
                  <c:v>30.767158097940932</c:v>
                </c:pt>
                <c:pt idx="57">
                  <c:v>36.969969385991213</c:v>
                </c:pt>
                <c:pt idx="58">
                  <c:v>42.219826566098838</c:v>
                </c:pt>
                <c:pt idx="59">
                  <c:v>47.943410144490933</c:v>
                </c:pt>
                <c:pt idx="60">
                  <c:v>53.133331101810434</c:v>
                </c:pt>
                <c:pt idx="61">
                  <c:v>57.557217020402071</c:v>
                </c:pt>
                <c:pt idx="62">
                  <c:v>62.331416661947046</c:v>
                </c:pt>
                <c:pt idx="63">
                  <c:v>64.562936168774542</c:v>
                </c:pt>
                <c:pt idx="64">
                  <c:v>67.482013169358552</c:v>
                </c:pt>
                <c:pt idx="65">
                  <c:v>71.233008099991196</c:v>
                </c:pt>
                <c:pt idx="66">
                  <c:v>75.828590181459347</c:v>
                </c:pt>
                <c:pt idx="67">
                  <c:v>78.805219460637318</c:v>
                </c:pt>
                <c:pt idx="68">
                  <c:v>80.292269424802669</c:v>
                </c:pt>
                <c:pt idx="69">
                  <c:v>81.9090430795125</c:v>
                </c:pt>
                <c:pt idx="70">
                  <c:v>84.018420173782701</c:v>
                </c:pt>
                <c:pt idx="71">
                  <c:v>84.418176416288091</c:v>
                </c:pt>
                <c:pt idx="72">
                  <c:v>84.756230731305862</c:v>
                </c:pt>
                <c:pt idx="73">
                  <c:v>85.453328745762676</c:v>
                </c:pt>
                <c:pt idx="74">
                  <c:v>88.11263456610078</c:v>
                </c:pt>
                <c:pt idx="75">
                  <c:v>89.051567649221823</c:v>
                </c:pt>
                <c:pt idx="76">
                  <c:v>89.980327015575412</c:v>
                </c:pt>
                <c:pt idx="77">
                  <c:v>92.111141493101073</c:v>
                </c:pt>
                <c:pt idx="78">
                  <c:v>90.804503662992275</c:v>
                </c:pt>
                <c:pt idx="79">
                  <c:v>92.085482038284312</c:v>
                </c:pt>
                <c:pt idx="80">
                  <c:v>89.519339244648208</c:v>
                </c:pt>
                <c:pt idx="81">
                  <c:v>88.490846653576128</c:v>
                </c:pt>
                <c:pt idx="82">
                  <c:v>88.054947836315364</c:v>
                </c:pt>
                <c:pt idx="83">
                  <c:v>87.479349964789634</c:v>
                </c:pt>
                <c:pt idx="84">
                  <c:v>87.123757578365598</c:v>
                </c:pt>
                <c:pt idx="85">
                  <c:v>87.047818540086652</c:v>
                </c:pt>
                <c:pt idx="86">
                  <c:v>86.723933386209822</c:v>
                </c:pt>
                <c:pt idx="87">
                  <c:v>84.163810930028944</c:v>
                </c:pt>
                <c:pt idx="88">
                  <c:v>81.583025364763969</c:v>
                </c:pt>
                <c:pt idx="89">
                  <c:v>81.536900242787127</c:v>
                </c:pt>
                <c:pt idx="90">
                  <c:v>82.831188097664636</c:v>
                </c:pt>
                <c:pt idx="91">
                  <c:v>81.729575504964913</c:v>
                </c:pt>
                <c:pt idx="92">
                  <c:v>78.164730903235224</c:v>
                </c:pt>
                <c:pt idx="93">
                  <c:v>75.561211570323024</c:v>
                </c:pt>
                <c:pt idx="94">
                  <c:v>71.42859187272235</c:v>
                </c:pt>
                <c:pt idx="95">
                  <c:v>66.17423440937327</c:v>
                </c:pt>
                <c:pt idx="96">
                  <c:v>64.889946205565792</c:v>
                </c:pt>
                <c:pt idx="97">
                  <c:v>60.964381740844686</c:v>
                </c:pt>
                <c:pt idx="98">
                  <c:v>57.033667352450735</c:v>
                </c:pt>
                <c:pt idx="99">
                  <c:v>53.112411789991945</c:v>
                </c:pt>
                <c:pt idx="100">
                  <c:v>50.318600608470931</c:v>
                </c:pt>
                <c:pt idx="101">
                  <c:v>46.200160324401715</c:v>
                </c:pt>
                <c:pt idx="102">
                  <c:v>43.983949213396514</c:v>
                </c:pt>
                <c:pt idx="103">
                  <c:v>41.107832412855281</c:v>
                </c:pt>
                <c:pt idx="104">
                  <c:v>39.847330212012999</c:v>
                </c:pt>
                <c:pt idx="105">
                  <c:v>37.494366002789484</c:v>
                </c:pt>
                <c:pt idx="106">
                  <c:v>35.32444993721969</c:v>
                </c:pt>
                <c:pt idx="107">
                  <c:v>32.450548663611592</c:v>
                </c:pt>
                <c:pt idx="108">
                  <c:v>31.052351452875222</c:v>
                </c:pt>
                <c:pt idx="109">
                  <c:v>28.887911081829404</c:v>
                </c:pt>
                <c:pt idx="110">
                  <c:v>26.080656069766423</c:v>
                </c:pt>
                <c:pt idx="111">
                  <c:v>25.164639545803169</c:v>
                </c:pt>
                <c:pt idx="112">
                  <c:v>24.240498732363168</c:v>
                </c:pt>
                <c:pt idx="113">
                  <c:v>21.846363326213822</c:v>
                </c:pt>
                <c:pt idx="114">
                  <c:v>20.600675376409605</c:v>
                </c:pt>
                <c:pt idx="115">
                  <c:v>18.821815908520772</c:v>
                </c:pt>
                <c:pt idx="116">
                  <c:v>17.254026098304561</c:v>
                </c:pt>
                <c:pt idx="117">
                  <c:v>16.177584831369252</c:v>
                </c:pt>
                <c:pt idx="118">
                  <c:v>15.16687716978479</c:v>
                </c:pt>
                <c:pt idx="119">
                  <c:v>14.362816975456797</c:v>
                </c:pt>
                <c:pt idx="120">
                  <c:v>13.438668389118288</c:v>
                </c:pt>
                <c:pt idx="121">
                  <c:v>12.279746267562537</c:v>
                </c:pt>
                <c:pt idx="122">
                  <c:v>11.620404191554872</c:v>
                </c:pt>
                <c:pt idx="123">
                  <c:v>10.442070828087259</c:v>
                </c:pt>
                <c:pt idx="124">
                  <c:v>9.4693915823730883</c:v>
                </c:pt>
                <c:pt idx="125">
                  <c:v>8.0562944976601401</c:v>
                </c:pt>
                <c:pt idx="126">
                  <c:v>6.618631975271458</c:v>
                </c:pt>
                <c:pt idx="127">
                  <c:v>6.7728176306584356</c:v>
                </c:pt>
                <c:pt idx="128">
                  <c:v>5.7623693227737913</c:v>
                </c:pt>
                <c:pt idx="129">
                  <c:v>4.9364483958524028</c:v>
                </c:pt>
                <c:pt idx="130">
                  <c:v>4.0240464625559413</c:v>
                </c:pt>
                <c:pt idx="131">
                  <c:v>3.6487640608587757</c:v>
                </c:pt>
                <c:pt idx="132">
                  <c:v>2.5080642304546186</c:v>
                </c:pt>
                <c:pt idx="133">
                  <c:v>1.8772127491672139</c:v>
                </c:pt>
                <c:pt idx="134">
                  <c:v>0.97996416327905245</c:v>
                </c:pt>
                <c:pt idx="135">
                  <c:v>0.59922523362866986</c:v>
                </c:pt>
                <c:pt idx="136">
                  <c:v>0.82963434059974572</c:v>
                </c:pt>
                <c:pt idx="137">
                  <c:v>-0.75164629763921731</c:v>
                </c:pt>
                <c:pt idx="138">
                  <c:v>-1.4059771294001953</c:v>
                </c:pt>
                <c:pt idx="139">
                  <c:v>-1.6728299270538354</c:v>
                </c:pt>
                <c:pt idx="140">
                  <c:v>-2.7710225981924417</c:v>
                </c:pt>
                <c:pt idx="141">
                  <c:v>-3.3989594204323073</c:v>
                </c:pt>
                <c:pt idx="142">
                  <c:v>-4.114773035722382</c:v>
                </c:pt>
                <c:pt idx="143">
                  <c:v>-3.2221567325528255</c:v>
                </c:pt>
                <c:pt idx="144">
                  <c:v>-4.1420561400723583</c:v>
                </c:pt>
                <c:pt idx="145">
                  <c:v>-4.2908205677182076</c:v>
                </c:pt>
                <c:pt idx="146">
                  <c:v>-4.6512450060670441</c:v>
                </c:pt>
                <c:pt idx="147">
                  <c:v>-4.7913617606211529</c:v>
                </c:pt>
                <c:pt idx="148">
                  <c:v>-5.766309812163338</c:v>
                </c:pt>
                <c:pt idx="149">
                  <c:v>-6.0599119980708691</c:v>
                </c:pt>
                <c:pt idx="150">
                  <c:v>-6.0590757713531707</c:v>
                </c:pt>
                <c:pt idx="151">
                  <c:v>-6.2861679320780279</c:v>
                </c:pt>
                <c:pt idx="152">
                  <c:v>-7.4562093081042153</c:v>
                </c:pt>
                <c:pt idx="153">
                  <c:v>-7.8667551210794056</c:v>
                </c:pt>
                <c:pt idx="154">
                  <c:v>-7.8528245039427489</c:v>
                </c:pt>
                <c:pt idx="155">
                  <c:v>-8.4487293481337495</c:v>
                </c:pt>
                <c:pt idx="156">
                  <c:v>-8.5076885374086064</c:v>
                </c:pt>
                <c:pt idx="157">
                  <c:v>-8.6335819612060938</c:v>
                </c:pt>
                <c:pt idx="158">
                  <c:v>-9.0978253609388418</c:v>
                </c:pt>
                <c:pt idx="159">
                  <c:v>-9.2980532056859833</c:v>
                </c:pt>
                <c:pt idx="160">
                  <c:v>-9.9039804362107997</c:v>
                </c:pt>
                <c:pt idx="161">
                  <c:v>-10.273230109735332</c:v>
                </c:pt>
                <c:pt idx="162">
                  <c:v>-10.606604031033989</c:v>
                </c:pt>
                <c:pt idx="163">
                  <c:v>-10.094543578732704</c:v>
                </c:pt>
                <c:pt idx="164">
                  <c:v>-9.9210406344342044</c:v>
                </c:pt>
                <c:pt idx="165">
                  <c:v>-10.526154333386433</c:v>
                </c:pt>
                <c:pt idx="166">
                  <c:v>-10.078547179778834</c:v>
                </c:pt>
                <c:pt idx="167">
                  <c:v>-11.146065247490519</c:v>
                </c:pt>
                <c:pt idx="168">
                  <c:v>-11.503034575064673</c:v>
                </c:pt>
                <c:pt idx="169">
                  <c:v>-11.340143658185998</c:v>
                </c:pt>
                <c:pt idx="170">
                  <c:v>-11.024128117999268</c:v>
                </c:pt>
                <c:pt idx="171">
                  <c:v>-11.18573144108765</c:v>
                </c:pt>
                <c:pt idx="172">
                  <c:v>-10.879011457246984</c:v>
                </c:pt>
                <c:pt idx="173">
                  <c:v>-10.630673524590756</c:v>
                </c:pt>
                <c:pt idx="174">
                  <c:v>-11.085686866074253</c:v>
                </c:pt>
                <c:pt idx="175">
                  <c:v>-11.150432033387006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9408"/>
        <c:axId val="616397936"/>
      </c:scatterChart>
      <c:valAx>
        <c:axId val="3666894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397936"/>
        <c:crossesAt val="0"/>
        <c:crossBetween val="midCat"/>
        <c:majorUnit val="10"/>
      </c:valAx>
      <c:valAx>
        <c:axId val="616397936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894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'6942'!$M$2:$M$177</c:f>
              <c:numCache>
                <c:formatCode>0.00</c:formatCode>
                <c:ptCount val="176"/>
                <c:pt idx="4">
                  <c:v>2.8894108332890074</c:v>
                </c:pt>
                <c:pt idx="5">
                  <c:v>2.8815670202212078</c:v>
                </c:pt>
                <c:pt idx="6">
                  <c:v>2.8724746927451572</c:v>
                </c:pt>
                <c:pt idx="7">
                  <c:v>2.8669144874505976</c:v>
                </c:pt>
                <c:pt idx="8">
                  <c:v>2.8764735062185292</c:v>
                </c:pt>
                <c:pt idx="9">
                  <c:v>2.8741814888063009</c:v>
                </c:pt>
                <c:pt idx="10">
                  <c:v>2.9444060461671202</c:v>
                </c:pt>
                <c:pt idx="11">
                  <c:v>3.0286046010616281</c:v>
                </c:pt>
                <c:pt idx="12">
                  <c:v>3.140442542475856</c:v>
                </c:pt>
                <c:pt idx="13">
                  <c:v>3.1756180296136174</c:v>
                </c:pt>
                <c:pt idx="14">
                  <c:v>3.1254822867614758</c:v>
                </c:pt>
                <c:pt idx="15">
                  <c:v>3.1028540304813097</c:v>
                </c:pt>
                <c:pt idx="16">
                  <c:v>3.0796979914150944</c:v>
                </c:pt>
                <c:pt idx="17">
                  <c:v>3.0468380589773774</c:v>
                </c:pt>
                <c:pt idx="18">
                  <c:v>2.9980111264115425</c:v>
                </c:pt>
                <c:pt idx="19">
                  <c:v>2.9870561595048617</c:v>
                </c:pt>
                <c:pt idx="20">
                  <c:v>2.9544419661813603</c:v>
                </c:pt>
                <c:pt idx="21">
                  <c:v>2.9426298869193541</c:v>
                </c:pt>
                <c:pt idx="22">
                  <c:v>2.9325734959516279</c:v>
                </c:pt>
                <c:pt idx="23">
                  <c:v>2.9505232045310161</c:v>
                </c:pt>
                <c:pt idx="24">
                  <c:v>2.9261978808661104</c:v>
                </c:pt>
                <c:pt idx="25">
                  <c:v>2.9299515767107578</c:v>
                </c:pt>
                <c:pt idx="26">
                  <c:v>2.9133776973394774</c:v>
                </c:pt>
                <c:pt idx="27">
                  <c:v>2.8931260847854543</c:v>
                </c:pt>
                <c:pt idx="28">
                  <c:v>2.9033979100591045</c:v>
                </c:pt>
                <c:pt idx="29">
                  <c:v>2.8633998154382305</c:v>
                </c:pt>
                <c:pt idx="30">
                  <c:v>2.8728632804209551</c:v>
                </c:pt>
                <c:pt idx="31">
                  <c:v>2.8476940005355176</c:v>
                </c:pt>
                <c:pt idx="32">
                  <c:v>2.8132975582705466</c:v>
                </c:pt>
                <c:pt idx="33">
                  <c:v>2.824620116955507</c:v>
                </c:pt>
                <c:pt idx="34">
                  <c:v>2.799082168533972</c:v>
                </c:pt>
                <c:pt idx="35">
                  <c:v>2.8033356260737783</c:v>
                </c:pt>
                <c:pt idx="36">
                  <c:v>2.7931582559275023</c:v>
                </c:pt>
                <c:pt idx="37">
                  <c:v>2.7958846070110348</c:v>
                </c:pt>
                <c:pt idx="38">
                  <c:v>2.7872236291577677</c:v>
                </c:pt>
                <c:pt idx="39">
                  <c:v>2.7830038116469846</c:v>
                </c:pt>
                <c:pt idx="40">
                  <c:v>2.7752842207963844</c:v>
                </c:pt>
                <c:pt idx="41">
                  <c:v>2.7771289486466726</c:v>
                </c:pt>
                <c:pt idx="42">
                  <c:v>2.7606995243561459</c:v>
                </c:pt>
                <c:pt idx="43">
                  <c:v>2.7470660178004249</c:v>
                </c:pt>
                <c:pt idx="44">
                  <c:v>2.7396774783184332</c:v>
                </c:pt>
                <c:pt idx="45">
                  <c:v>2.7402096054961436</c:v>
                </c:pt>
                <c:pt idx="46">
                  <c:v>2.7292191899444891</c:v>
                </c:pt>
                <c:pt idx="47">
                  <c:v>2.7105377263422361</c:v>
                </c:pt>
                <c:pt idx="48">
                  <c:v>2.7260860498673014</c:v>
                </c:pt>
                <c:pt idx="49">
                  <c:v>2.7273500598812852</c:v>
                </c:pt>
                <c:pt idx="50">
                  <c:v>2.7249787279012985</c:v>
                </c:pt>
                <c:pt idx="51">
                  <c:v>2.7900902983573541</c:v>
                </c:pt>
                <c:pt idx="52">
                  <c:v>2.8555563489560378</c:v>
                </c:pt>
                <c:pt idx="53">
                  <c:v>2.930241860159287</c:v>
                </c:pt>
                <c:pt idx="54">
                  <c:v>3.015161029974152</c:v>
                </c:pt>
                <c:pt idx="55">
                  <c:v>3.0666450240004992</c:v>
                </c:pt>
                <c:pt idx="56">
                  <c:v>3.1768900966109275</c:v>
                </c:pt>
                <c:pt idx="57">
                  <c:v>3.2498092263116365</c:v>
                </c:pt>
                <c:pt idx="58">
                  <c:v>3.3340760345546578</c:v>
                </c:pt>
                <c:pt idx="59">
                  <c:v>3.4198544247268612</c:v>
                </c:pt>
                <c:pt idx="60">
                  <c:v>3.4842436066025151</c:v>
                </c:pt>
                <c:pt idx="61">
                  <c:v>3.5724354249559434</c:v>
                </c:pt>
                <c:pt idx="62">
                  <c:v>3.5991949277013342</c:v>
                </c:pt>
                <c:pt idx="63">
                  <c:v>3.6519963207404329</c:v>
                </c:pt>
                <c:pt idx="64">
                  <c:v>3.6875272462719968</c:v>
                </c:pt>
                <c:pt idx="65">
                  <c:v>3.7283392748801378</c:v>
                </c:pt>
                <c:pt idx="66">
                  <c:v>3.7668715018708099</c:v>
                </c:pt>
                <c:pt idx="67">
                  <c:v>3.781732755634295</c:v>
                </c:pt>
                <c:pt idx="68">
                  <c:v>3.8691860352324965</c:v>
                </c:pt>
                <c:pt idx="69">
                  <c:v>3.8933869956083589</c:v>
                </c:pt>
                <c:pt idx="70">
                  <c:v>3.9569647487858375</c:v>
                </c:pt>
                <c:pt idx="71">
                  <c:v>3.9689092726552797</c:v>
                </c:pt>
                <c:pt idx="72">
                  <c:v>3.9418727683360526</c:v>
                </c:pt>
                <c:pt idx="73">
                  <c:v>3.9480667445044491</c:v>
                </c:pt>
                <c:pt idx="74">
                  <c:v>3.9185034931392506</c:v>
                </c:pt>
                <c:pt idx="75">
                  <c:v>3.9250751135855313</c:v>
                </c:pt>
                <c:pt idx="76">
                  <c:v>3.8861056575767585</c:v>
                </c:pt>
                <c:pt idx="77">
                  <c:v>3.9355019977125081</c:v>
                </c:pt>
                <c:pt idx="78">
                  <c:v>3.9051944262833027</c:v>
                </c:pt>
                <c:pt idx="79">
                  <c:v>3.92618265462366</c:v>
                </c:pt>
                <c:pt idx="80">
                  <c:v>3.9113934751639956</c:v>
                </c:pt>
                <c:pt idx="81">
                  <c:v>3.9312773714636364</c:v>
                </c:pt>
                <c:pt idx="82">
                  <c:v>3.9125715105037209</c:v>
                </c:pt>
                <c:pt idx="83">
                  <c:v>3.9504604034258652</c:v>
                </c:pt>
                <c:pt idx="84">
                  <c:v>3.9200886943185145</c:v>
                </c:pt>
                <c:pt idx="85">
                  <c:v>3.9374061257381179</c:v>
                </c:pt>
                <c:pt idx="86">
                  <c:v>3.9134092803658755</c:v>
                </c:pt>
                <c:pt idx="87">
                  <c:v>3.8778361620869686</c:v>
                </c:pt>
                <c:pt idx="88">
                  <c:v>3.8218707305613577</c:v>
                </c:pt>
                <c:pt idx="89">
                  <c:v>3.7981962560043887</c:v>
                </c:pt>
                <c:pt idx="90">
                  <c:v>3.7719351120039564</c:v>
                </c:pt>
                <c:pt idx="91">
                  <c:v>3.7246818790697009</c:v>
                </c:pt>
                <c:pt idx="92">
                  <c:v>3.7135149021912652</c:v>
                </c:pt>
                <c:pt idx="93">
                  <c:v>3.6560032100322881</c:v>
                </c:pt>
                <c:pt idx="94">
                  <c:v>3.64012611524356</c:v>
                </c:pt>
                <c:pt idx="95">
                  <c:v>3.6020281341662028</c:v>
                </c:pt>
                <c:pt idx="96">
                  <c:v>3.5684611013203491</c:v>
                </c:pt>
                <c:pt idx="97">
                  <c:v>3.487444581847349</c:v>
                </c:pt>
                <c:pt idx="98">
                  <c:v>3.4626109580020956</c:v>
                </c:pt>
                <c:pt idx="99">
                  <c:v>3.4136612999542133</c:v>
                </c:pt>
                <c:pt idx="100">
                  <c:v>3.3721580647050051</c:v>
                </c:pt>
                <c:pt idx="101">
                  <c:v>3.3432292652171496</c:v>
                </c:pt>
                <c:pt idx="102">
                  <c:v>3.295386828082314</c:v>
                </c:pt>
                <c:pt idx="103">
                  <c:v>3.2714424141937295</c:v>
                </c:pt>
                <c:pt idx="104">
                  <c:v>3.2275536296770428</c:v>
                </c:pt>
                <c:pt idx="105">
                  <c:v>3.218310006893935</c:v>
                </c:pt>
                <c:pt idx="106">
                  <c:v>3.1897137792488182</c:v>
                </c:pt>
                <c:pt idx="107">
                  <c:v>3.1633912583363166</c:v>
                </c:pt>
                <c:pt idx="108">
                  <c:v>3.1478033515036232</c:v>
                </c:pt>
                <c:pt idx="109">
                  <c:v>3.119065182943261</c:v>
                </c:pt>
                <c:pt idx="110">
                  <c:v>3.104229034237691</c:v>
                </c:pt>
                <c:pt idx="111">
                  <c:v>3.0805325956657095</c:v>
                </c:pt>
                <c:pt idx="112">
                  <c:v>3.0689980745021921</c:v>
                </c:pt>
                <c:pt idx="113">
                  <c:v>3.0536490016625617</c:v>
                </c:pt>
                <c:pt idx="114">
                  <c:v>3.0347236192516482</c:v>
                </c:pt>
                <c:pt idx="115">
                  <c:v>3.0246005769905882</c:v>
                </c:pt>
                <c:pt idx="116">
                  <c:v>3.0092271839292222</c:v>
                </c:pt>
                <c:pt idx="117">
                  <c:v>2.992256669112193</c:v>
                </c:pt>
                <c:pt idx="118">
                  <c:v>2.9761698973694486</c:v>
                </c:pt>
                <c:pt idx="119">
                  <c:v>2.976927142694735</c:v>
                </c:pt>
                <c:pt idx="120">
                  <c:v>2.95026589011287</c:v>
                </c:pt>
                <c:pt idx="121">
                  <c:v>2.9588043891828937</c:v>
                </c:pt>
                <c:pt idx="122">
                  <c:v>2.9495609192325367</c:v>
                </c:pt>
                <c:pt idx="123">
                  <c:v>2.9228307193835206</c:v>
                </c:pt>
                <c:pt idx="124">
                  <c:v>2.9043259758714681</c:v>
                </c:pt>
                <c:pt idx="125">
                  <c:v>2.9001896968481997</c:v>
                </c:pt>
                <c:pt idx="126">
                  <c:v>2.9039713579828317</c:v>
                </c:pt>
                <c:pt idx="127">
                  <c:v>2.8920983778368514</c:v>
                </c:pt>
                <c:pt idx="128">
                  <c:v>2.8852183428244809</c:v>
                </c:pt>
                <c:pt idx="129">
                  <c:v>2.8813049781420244</c:v>
                </c:pt>
                <c:pt idx="130">
                  <c:v>2.8685873989911257</c:v>
                </c:pt>
                <c:pt idx="131">
                  <c:v>2.8688018530593986</c:v>
                </c:pt>
                <c:pt idx="132">
                  <c:v>2.8639178119747664</c:v>
                </c:pt>
                <c:pt idx="133">
                  <c:v>2.8574739751097509</c:v>
                </c:pt>
                <c:pt idx="134">
                  <c:v>2.8591619595139717</c:v>
                </c:pt>
                <c:pt idx="135">
                  <c:v>2.8564378128007037</c:v>
                </c:pt>
                <c:pt idx="136">
                  <c:v>2.8454520383223443</c:v>
                </c:pt>
                <c:pt idx="137">
                  <c:v>2.8361294713936109</c:v>
                </c:pt>
                <c:pt idx="138">
                  <c:v>2.8378002137396603</c:v>
                </c:pt>
                <c:pt idx="139">
                  <c:v>2.8424720099023659</c:v>
                </c:pt>
                <c:pt idx="140">
                  <c:v>2.834662567624286</c:v>
                </c:pt>
                <c:pt idx="141">
                  <c:v>2.8224578231256676</c:v>
                </c:pt>
                <c:pt idx="142">
                  <c:v>2.8245556900172106</c:v>
                </c:pt>
                <c:pt idx="143">
                  <c:v>2.8163578249244257</c:v>
                </c:pt>
                <c:pt idx="144">
                  <c:v>2.8188863503364003</c:v>
                </c:pt>
                <c:pt idx="145">
                  <c:v>2.8156724936256445</c:v>
                </c:pt>
                <c:pt idx="146">
                  <c:v>2.8225504134933797</c:v>
                </c:pt>
                <c:pt idx="147">
                  <c:v>2.8177834699193141</c:v>
                </c:pt>
                <c:pt idx="148">
                  <c:v>2.8119822506577958</c:v>
                </c:pt>
                <c:pt idx="149">
                  <c:v>2.8121526537684867</c:v>
                </c:pt>
                <c:pt idx="150">
                  <c:v>2.8183320496469433</c:v>
                </c:pt>
                <c:pt idx="151">
                  <c:v>2.8128265172220805</c:v>
                </c:pt>
                <c:pt idx="152">
                  <c:v>2.8185450932952176</c:v>
                </c:pt>
                <c:pt idx="153">
                  <c:v>2.8155609283876464</c:v>
                </c:pt>
                <c:pt idx="154">
                  <c:v>2.8141211424085606</c:v>
                </c:pt>
                <c:pt idx="155">
                  <c:v>2.8186436611568793</c:v>
                </c:pt>
                <c:pt idx="156">
                  <c:v>2.8187149566534027</c:v>
                </c:pt>
                <c:pt idx="157">
                  <c:v>2.8116033352381917</c:v>
                </c:pt>
                <c:pt idx="158">
                  <c:v>2.8169320768779391</c:v>
                </c:pt>
                <c:pt idx="159">
                  <c:v>2.8173010537689063</c:v>
                </c:pt>
                <c:pt idx="160">
                  <c:v>2.8126557873993931</c:v>
                </c:pt>
                <c:pt idx="161">
                  <c:v>2.824021445139798</c:v>
                </c:pt>
                <c:pt idx="162">
                  <c:v>2.8231989656496417</c:v>
                </c:pt>
                <c:pt idx="163">
                  <c:v>2.8324266741508515</c:v>
                </c:pt>
                <c:pt idx="164">
                  <c:v>2.8298504424224795</c:v>
                </c:pt>
                <c:pt idx="165">
                  <c:v>2.8322631492000463</c:v>
                </c:pt>
                <c:pt idx="166">
                  <c:v>2.8473125418137881</c:v>
                </c:pt>
                <c:pt idx="167">
                  <c:v>2.8480095730401866</c:v>
                </c:pt>
                <c:pt idx="168">
                  <c:v>2.850906534178713</c:v>
                </c:pt>
                <c:pt idx="169">
                  <c:v>2.8480952604455974</c:v>
                </c:pt>
                <c:pt idx="170">
                  <c:v>2.8596660976989714</c:v>
                </c:pt>
                <c:pt idx="171">
                  <c:v>2.8639354759245448</c:v>
                </c:pt>
                <c:pt idx="172">
                  <c:v>2.8605875974523221</c:v>
                </c:pt>
                <c:pt idx="173">
                  <c:v>2.8647800844450395</c:v>
                </c:pt>
                <c:pt idx="174">
                  <c:v>2.8714291387101278</c:v>
                </c:pt>
                <c:pt idx="175">
                  <c:v>2.8723749011222814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86400"/>
        <c:axId val="386362544"/>
      </c:scatterChart>
      <c:valAx>
        <c:axId val="5602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362544"/>
        <c:crossesAt val="0"/>
        <c:crossBetween val="midCat"/>
        <c:majorUnit val="10"/>
      </c:valAx>
      <c:valAx>
        <c:axId val="3863625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286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'6972'!$M$2:$M$177</c:f>
              <c:numCache>
                <c:formatCode>0.00</c:formatCode>
                <c:ptCount val="176"/>
                <c:pt idx="4">
                  <c:v>2.0994372891327036</c:v>
                </c:pt>
                <c:pt idx="5">
                  <c:v>2.0940189894794909</c:v>
                </c:pt>
                <c:pt idx="6">
                  <c:v>2.0803624771889386</c:v>
                </c:pt>
                <c:pt idx="7">
                  <c:v>2.0772725141739752</c:v>
                </c:pt>
                <c:pt idx="8">
                  <c:v>2.0866524785459513</c:v>
                </c:pt>
                <c:pt idx="9">
                  <c:v>2.0862957524776942</c:v>
                </c:pt>
                <c:pt idx="10">
                  <c:v>2.1358883060654046</c:v>
                </c:pt>
                <c:pt idx="11">
                  <c:v>2.1855137177289437</c:v>
                </c:pt>
                <c:pt idx="12">
                  <c:v>2.2049105858110813</c:v>
                </c:pt>
                <c:pt idx="13">
                  <c:v>2.2087745813523179</c:v>
                </c:pt>
                <c:pt idx="14">
                  <c:v>2.1970303843218528</c:v>
                </c:pt>
                <c:pt idx="15">
                  <c:v>2.1809997060542368</c:v>
                </c:pt>
                <c:pt idx="16">
                  <c:v>2.145607983777857</c:v>
                </c:pt>
                <c:pt idx="17">
                  <c:v>2.1333647080082088</c:v>
                </c:pt>
                <c:pt idx="18">
                  <c:v>2.0995865662068778</c:v>
                </c:pt>
                <c:pt idx="19">
                  <c:v>2.0970961510077535</c:v>
                </c:pt>
                <c:pt idx="20">
                  <c:v>2.095527741953858</c:v>
                </c:pt>
                <c:pt idx="21">
                  <c:v>2.0818887762291087</c:v>
                </c:pt>
                <c:pt idx="22">
                  <c:v>2.0415487912113872</c:v>
                </c:pt>
                <c:pt idx="23">
                  <c:v>2.0349290127621331</c:v>
                </c:pt>
                <c:pt idx="24">
                  <c:v>2.0197391573155503</c:v>
                </c:pt>
                <c:pt idx="25">
                  <c:v>2.0230091834610531</c:v>
                </c:pt>
                <c:pt idx="26">
                  <c:v>2.0411192012127306</c:v>
                </c:pt>
                <c:pt idx="27">
                  <c:v>2.0558721447987462</c:v>
                </c:pt>
                <c:pt idx="28">
                  <c:v>2.0875420898743928</c:v>
                </c:pt>
                <c:pt idx="29">
                  <c:v>2.0938586398792656</c:v>
                </c:pt>
                <c:pt idx="30">
                  <c:v>2.0958225499105798</c:v>
                </c:pt>
                <c:pt idx="31">
                  <c:v>2.1061597924063893</c:v>
                </c:pt>
                <c:pt idx="32">
                  <c:v>2.1231121833165094</c:v>
                </c:pt>
                <c:pt idx="33">
                  <c:v>2.1537864027324316</c:v>
                </c:pt>
                <c:pt idx="34">
                  <c:v>2.163066721070285</c:v>
                </c:pt>
                <c:pt idx="35">
                  <c:v>2.1993266328203522</c:v>
                </c:pt>
                <c:pt idx="36">
                  <c:v>2.2208921037838336</c:v>
                </c:pt>
                <c:pt idx="37">
                  <c:v>2.1958521282360293</c:v>
                </c:pt>
                <c:pt idx="38">
                  <c:v>2.1647126206273684</c:v>
                </c:pt>
                <c:pt idx="39">
                  <c:v>2.1519336527696997</c:v>
                </c:pt>
                <c:pt idx="40">
                  <c:v>2.1383812613140458</c:v>
                </c:pt>
                <c:pt idx="41">
                  <c:v>2.1182873072058075</c:v>
                </c:pt>
                <c:pt idx="42">
                  <c:v>2.1205339935776424</c:v>
                </c:pt>
                <c:pt idx="43">
                  <c:v>2.1009079772235375</c:v>
                </c:pt>
                <c:pt idx="44">
                  <c:v>2.0947442267860859</c:v>
                </c:pt>
                <c:pt idx="45">
                  <c:v>2.0851791247176084</c:v>
                </c:pt>
                <c:pt idx="46">
                  <c:v>2.063051103121972</c:v>
                </c:pt>
                <c:pt idx="47">
                  <c:v>2.0597760343159823</c:v>
                </c:pt>
                <c:pt idx="48">
                  <c:v>2.0657295649611158</c:v>
                </c:pt>
                <c:pt idx="49">
                  <c:v>2.052197095790341</c:v>
                </c:pt>
                <c:pt idx="50">
                  <c:v>2.0452159544712125</c:v>
                </c:pt>
                <c:pt idx="51">
                  <c:v>2.1289783113748419</c:v>
                </c:pt>
                <c:pt idx="52">
                  <c:v>2.2741386253356857</c:v>
                </c:pt>
                <c:pt idx="53">
                  <c:v>2.4326065145617566</c:v>
                </c:pt>
                <c:pt idx="54">
                  <c:v>2.5632928230549537</c:v>
                </c:pt>
                <c:pt idx="55">
                  <c:v>2.70568698000345</c:v>
                </c:pt>
                <c:pt idx="56">
                  <c:v>2.8133738477751562</c:v>
                </c:pt>
                <c:pt idx="57">
                  <c:v>2.9468234639808935</c:v>
                </c:pt>
                <c:pt idx="58">
                  <c:v>3.0597708669060779</c:v>
                </c:pt>
                <c:pt idx="59">
                  <c:v>3.1829101978300036</c:v>
                </c:pt>
                <c:pt idx="60">
                  <c:v>3.2945681103037687</c:v>
                </c:pt>
                <c:pt idx="61">
                  <c:v>3.3897452566908206</c:v>
                </c:pt>
                <c:pt idx="62">
                  <c:v>3.4924591843386192</c:v>
                </c:pt>
                <c:pt idx="63">
                  <c:v>3.5404689347425125</c:v>
                </c:pt>
                <c:pt idx="64">
                  <c:v>3.6032710557990404</c:v>
                </c:pt>
                <c:pt idx="65">
                  <c:v>3.6839713722582785</c:v>
                </c:pt>
                <c:pt idx="66">
                  <c:v>3.7828424545037387</c:v>
                </c:pt>
                <c:pt idx="67">
                  <c:v>3.8468827769392004</c:v>
                </c:pt>
                <c:pt idx="68">
                  <c:v>3.8788757294539624</c:v>
                </c:pt>
                <c:pt idx="69">
                  <c:v>3.913659606262891</c:v>
                </c:pt>
                <c:pt idx="70">
                  <c:v>3.9590415388401134</c:v>
                </c:pt>
                <c:pt idx="71">
                  <c:v>3.967642045072016</c:v>
                </c:pt>
                <c:pt idx="72">
                  <c:v>3.974915072817149</c:v>
                </c:pt>
                <c:pt idx="73">
                  <c:v>3.9899127018222842</c:v>
                </c:pt>
                <c:pt idx="74">
                  <c:v>4.047126007953568</c:v>
                </c:pt>
                <c:pt idx="75">
                  <c:v>4.0673265676299142</c:v>
                </c:pt>
                <c:pt idx="76">
                  <c:v>4.0873082461352954</c:v>
                </c:pt>
                <c:pt idx="77">
                  <c:v>4.1331513906428903</c:v>
                </c:pt>
                <c:pt idx="78">
                  <c:v>4.1050398926703755</c:v>
                </c:pt>
                <c:pt idx="79">
                  <c:v>4.1325993434761576</c:v>
                </c:pt>
                <c:pt idx="80">
                  <c:v>4.0773903817591393</c:v>
                </c:pt>
                <c:pt idx="81">
                  <c:v>4.0552630051269611</c:v>
                </c:pt>
                <c:pt idx="82">
                  <c:v>4.0458849139411068</c:v>
                </c:pt>
                <c:pt idx="83">
                  <c:v>4.033501284732214</c:v>
                </c:pt>
                <c:pt idx="84">
                  <c:v>4.0258509363191664</c:v>
                </c:pt>
                <c:pt idx="85">
                  <c:v>4.0242171552733232</c:v>
                </c:pt>
                <c:pt idx="86">
                  <c:v>4.0172489681929155</c:v>
                </c:pt>
                <c:pt idx="87">
                  <c:v>3.9621695302813977</c:v>
                </c:pt>
                <c:pt idx="88">
                  <c:v>3.9066455384653942</c:v>
                </c:pt>
                <c:pt idx="89">
                  <c:v>3.9056531852340277</c:v>
                </c:pt>
                <c:pt idx="90">
                  <c:v>3.9334989811920478</c:v>
                </c:pt>
                <c:pt idx="91">
                  <c:v>3.9097984733293631</c:v>
                </c:pt>
                <c:pt idx="92">
                  <c:v>3.8331030650956142</c:v>
                </c:pt>
                <c:pt idx="93">
                  <c:v>3.7770899704475971</c:v>
                </c:pt>
                <c:pt idx="94">
                  <c:v>3.6881792351441485</c:v>
                </c:pt>
                <c:pt idx="95">
                  <c:v>3.5751350114318243</c:v>
                </c:pt>
                <c:pt idx="96">
                  <c:v>3.5475043517298528</c:v>
                </c:pt>
                <c:pt idx="97">
                  <c:v>3.4630482806226861</c:v>
                </c:pt>
                <c:pt idx="98">
                  <c:v>3.3784814121196747</c:v>
                </c:pt>
                <c:pt idx="99">
                  <c:v>3.2941180443572446</c:v>
                </c:pt>
                <c:pt idx="100">
                  <c:v>3.2340109392703078</c:v>
                </c:pt>
                <c:pt idx="101">
                  <c:v>3.1454052652053726</c:v>
                </c:pt>
                <c:pt idx="102">
                  <c:v>3.0977248653898402</c:v>
                </c:pt>
                <c:pt idx="103">
                  <c:v>3.0358470062432104</c:v>
                </c:pt>
                <c:pt idx="104">
                  <c:v>3.0087280875598461</c:v>
                </c:pt>
                <c:pt idx="105">
                  <c:v>2.9581055301282442</c:v>
                </c:pt>
                <c:pt idx="106">
                  <c:v>2.911421139341309</c:v>
                </c:pt>
                <c:pt idx="107">
                  <c:v>2.8495909458748345</c:v>
                </c:pt>
                <c:pt idx="108">
                  <c:v>2.8195096049331609</c:v>
                </c:pt>
                <c:pt idx="109">
                  <c:v>2.7729430202987508</c:v>
                </c:pt>
                <c:pt idx="110">
                  <c:v>2.712546679582541</c:v>
                </c:pt>
                <c:pt idx="111">
                  <c:v>2.6928391553835525</c:v>
                </c:pt>
                <c:pt idx="112">
                  <c:v>2.672956842163543</c:v>
                </c:pt>
                <c:pt idx="113">
                  <c:v>2.6214485121083135</c:v>
                </c:pt>
                <c:pt idx="114">
                  <c:v>2.5946483127964726</c:v>
                </c:pt>
                <c:pt idx="115">
                  <c:v>2.5563772608089592</c:v>
                </c:pt>
                <c:pt idx="116">
                  <c:v>2.5226472408633769</c:v>
                </c:pt>
                <c:pt idx="117">
                  <c:v>2.4994882783753067</c:v>
                </c:pt>
                <c:pt idx="118">
                  <c:v>2.4777435334086997</c:v>
                </c:pt>
                <c:pt idx="119">
                  <c:v>2.4604446798153141</c:v>
                </c:pt>
                <c:pt idx="120">
                  <c:v>2.4405621993662412</c:v>
                </c:pt>
                <c:pt idx="121">
                  <c:v>2.4156287127338327</c:v>
                </c:pt>
                <c:pt idx="122">
                  <c:v>2.4014433791962757</c:v>
                </c:pt>
                <c:pt idx="123">
                  <c:v>2.3760922718008102</c:v>
                </c:pt>
                <c:pt idx="124">
                  <c:v>2.3551656844835547</c:v>
                </c:pt>
                <c:pt idx="125">
                  <c:v>2.3247637820462383</c:v>
                </c:pt>
                <c:pt idx="126">
                  <c:v>2.2938333695386466</c:v>
                </c:pt>
                <c:pt idx="127">
                  <c:v>2.2971505777496173</c:v>
                </c:pt>
                <c:pt idx="128">
                  <c:v>2.2754114126161045</c:v>
                </c:pt>
                <c:pt idx="129">
                  <c:v>2.2576422389953814</c:v>
                </c:pt>
                <c:pt idx="130">
                  <c:v>2.2380124804601902</c:v>
                </c:pt>
                <c:pt idx="131">
                  <c:v>2.229938513649087</c:v>
                </c:pt>
                <c:pt idx="132">
                  <c:v>2.2053970682456701</c:v>
                </c:pt>
                <c:pt idx="133">
                  <c:v>2.1918246920841042</c:v>
                </c:pt>
                <c:pt idx="134">
                  <c:v>2.1725209483673495</c:v>
                </c:pt>
                <c:pt idx="135">
                  <c:v>2.1643295877605371</c:v>
                </c:pt>
                <c:pt idx="136">
                  <c:v>2.1692866959922243</c:v>
                </c:pt>
                <c:pt idx="137">
                  <c:v>2.1352664292958821</c:v>
                </c:pt>
                <c:pt idx="138">
                  <c:v>2.1211889095528091</c:v>
                </c:pt>
                <c:pt idx="139">
                  <c:v>2.1154477380458006</c:v>
                </c:pt>
                <c:pt idx="140">
                  <c:v>2.0918208076625184</c:v>
                </c:pt>
                <c:pt idx="141">
                  <c:v>2.0783111385725048</c:v>
                </c:pt>
                <c:pt idx="142">
                  <c:v>2.0629108550882513</c:v>
                </c:pt>
                <c:pt idx="143">
                  <c:v>2.0821149381314425</c:v>
                </c:pt>
                <c:pt idx="144">
                  <c:v>2.0623238761144722</c:v>
                </c:pt>
                <c:pt idx="145">
                  <c:v>2.0591233022371642</c:v>
                </c:pt>
                <c:pt idx="146">
                  <c:v>2.0513689952406766</c:v>
                </c:pt>
                <c:pt idx="147">
                  <c:v>2.0483544706564349</c:v>
                </c:pt>
                <c:pt idx="148">
                  <c:v>2.0273790713968305</c:v>
                </c:pt>
                <c:pt idx="149">
                  <c:v>2.0210624034849745</c:v>
                </c:pt>
                <c:pt idx="150">
                  <c:v>2.0210803943812561</c:v>
                </c:pt>
                <c:pt idx="151">
                  <c:v>2.0161946481792965</c:v>
                </c:pt>
                <c:pt idx="152">
                  <c:v>1.9910219377219698</c:v>
                </c:pt>
                <c:pt idx="153">
                  <c:v>1.9821893006108007</c:v>
                </c:pt>
                <c:pt idx="154">
                  <c:v>1.9824890091500524</c:v>
                </c:pt>
                <c:pt idx="155">
                  <c:v>1.9696684880896052</c:v>
                </c:pt>
                <c:pt idx="156">
                  <c:v>1.9684000179048537</c:v>
                </c:pt>
                <c:pt idx="157">
                  <c:v>1.9656914994108337</c:v>
                </c:pt>
                <c:pt idx="158">
                  <c:v>1.9557035922114425</c:v>
                </c:pt>
                <c:pt idx="159">
                  <c:v>1.9513958150126287</c:v>
                </c:pt>
                <c:pt idx="160">
                  <c:v>1.9383596685611124</c:v>
                </c:pt>
                <c:pt idx="161">
                  <c:v>1.9304154921340666</c:v>
                </c:pt>
                <c:pt idx="162">
                  <c:v>1.9232431601406663</c:v>
                </c:pt>
                <c:pt idx="163">
                  <c:v>1.934259821402857</c:v>
                </c:pt>
                <c:pt idx="164">
                  <c:v>1.9379926290366805</c:v>
                </c:pt>
                <c:pt idx="165">
                  <c:v>1.9249739852095535</c:v>
                </c:pt>
                <c:pt idx="166">
                  <c:v>1.9346039739494902</c:v>
                </c:pt>
                <c:pt idx="167">
                  <c:v>1.9116369885273699</c:v>
                </c:pt>
                <c:pt idx="168">
                  <c:v>1.9039570160842674</c:v>
                </c:pt>
                <c:pt idx="169">
                  <c:v>1.907461512566812</c:v>
                </c:pt>
                <c:pt idx="170">
                  <c:v>1.9142603898169086</c:v>
                </c:pt>
                <c:pt idx="171">
                  <c:v>1.9107835951116976</c:v>
                </c:pt>
                <c:pt idx="172">
                  <c:v>1.9173824842645921</c:v>
                </c:pt>
                <c:pt idx="173">
                  <c:v>1.922725319998793</c:v>
                </c:pt>
                <c:pt idx="174">
                  <c:v>1.9129359917459019</c:v>
                </c:pt>
                <c:pt idx="175">
                  <c:v>1.9115430398523454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1712"/>
        <c:axId val="428125504"/>
      </c:scatterChart>
      <c:valAx>
        <c:axId val="4279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125504"/>
        <c:crossesAt val="0"/>
        <c:crossBetween val="midCat"/>
        <c:majorUnit val="10"/>
      </c:valAx>
      <c:valAx>
        <c:axId val="4281255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9217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'6979'!$L$2:$L$141</c:f>
              <c:numCache>
                <c:formatCode>0.00</c:formatCode>
                <c:ptCount val="140"/>
                <c:pt idx="0">
                  <c:v>2.7812643121776888</c:v>
                </c:pt>
                <c:pt idx="1">
                  <c:v>2.8021237899219442</c:v>
                </c:pt>
                <c:pt idx="2">
                  <c:v>2.8239922896698499</c:v>
                </c:pt>
                <c:pt idx="3">
                  <c:v>2.8456176676607265</c:v>
                </c:pt>
                <c:pt idx="4">
                  <c:v>2.8262230513837401</c:v>
                </c:pt>
                <c:pt idx="5">
                  <c:v>2.8015633628625274</c:v>
                </c:pt>
                <c:pt idx="6">
                  <c:v>2.8009904669194676</c:v>
                </c:pt>
                <c:pt idx="7">
                  <c:v>2.8067590729834206</c:v>
                </c:pt>
                <c:pt idx="8">
                  <c:v>2.8328229456888727</c:v>
                </c:pt>
                <c:pt idx="9">
                  <c:v>2.9502298476304261</c:v>
                </c:pt>
                <c:pt idx="10">
                  <c:v>3.1469478625541174</c:v>
                </c:pt>
                <c:pt idx="11">
                  <c:v>3.2298527527270333</c:v>
                </c:pt>
                <c:pt idx="12">
                  <c:v>3.3277959458167317</c:v>
                </c:pt>
                <c:pt idx="13">
                  <c:v>3.4441279189207896</c:v>
                </c:pt>
                <c:pt idx="14">
                  <c:v>3.4649347775718398</c:v>
                </c:pt>
                <c:pt idx="15">
                  <c:v>3.4327474508888312</c:v>
                </c:pt>
                <c:pt idx="16">
                  <c:v>3.4282665967755799</c:v>
                </c:pt>
                <c:pt idx="17">
                  <c:v>3.4054303814834337</c:v>
                </c:pt>
                <c:pt idx="18">
                  <c:v>3.4082635437756865</c:v>
                </c:pt>
                <c:pt idx="19">
                  <c:v>3.4294086208627075</c:v>
                </c:pt>
                <c:pt idx="20">
                  <c:v>3.4091419571427761</c:v>
                </c:pt>
                <c:pt idx="21">
                  <c:v>3.4031630882390926</c:v>
                </c:pt>
                <c:pt idx="22">
                  <c:v>3.3671437416404606</c:v>
                </c:pt>
                <c:pt idx="23">
                  <c:v>3.347322521471261</c:v>
                </c:pt>
                <c:pt idx="24">
                  <c:v>3.3112718463565951</c:v>
                </c:pt>
                <c:pt idx="25">
                  <c:v>3.3083604790734853</c:v>
                </c:pt>
                <c:pt idx="26">
                  <c:v>3.2840880665514733</c:v>
                </c:pt>
                <c:pt idx="27">
                  <c:v>3.2499849532584735</c:v>
                </c:pt>
                <c:pt idx="28">
                  <c:v>3.2283289682566028</c:v>
                </c:pt>
                <c:pt idx="29">
                  <c:v>3.2028460528428351</c:v>
                </c:pt>
                <c:pt idx="30">
                  <c:v>3.2109687326987721</c:v>
                </c:pt>
                <c:pt idx="31">
                  <c:v>3.2185320434780991</c:v>
                </c:pt>
                <c:pt idx="32">
                  <c:v>3.2025504047011446</c:v>
                </c:pt>
                <c:pt idx="33">
                  <c:v>3.1687942071056643</c:v>
                </c:pt>
                <c:pt idx="34">
                  <c:v>3.1436019396222985</c:v>
                </c:pt>
                <c:pt idx="35">
                  <c:v>3.122686540256904</c:v>
                </c:pt>
                <c:pt idx="36">
                  <c:v>3.1122761387974811</c:v>
                </c:pt>
                <c:pt idx="37">
                  <c:v>3.1034771424037988</c:v>
                </c:pt>
                <c:pt idx="38">
                  <c:v>3.0745303312481442</c:v>
                </c:pt>
                <c:pt idx="39">
                  <c:v>3.0365029131965211</c:v>
                </c:pt>
                <c:pt idx="40">
                  <c:v>3.0195431901518934</c:v>
                </c:pt>
                <c:pt idx="41">
                  <c:v>3.0002465269294594</c:v>
                </c:pt>
                <c:pt idx="42">
                  <c:v>3.0020968504109247</c:v>
                </c:pt>
                <c:pt idx="43">
                  <c:v>2.9849772865591455</c:v>
                </c:pt>
                <c:pt idx="44">
                  <c:v>2.9574877293107638</c:v>
                </c:pt>
                <c:pt idx="45">
                  <c:v>2.9479220788507643</c:v>
                </c:pt>
                <c:pt idx="46">
                  <c:v>2.9383924154754562</c:v>
                </c:pt>
                <c:pt idx="47">
                  <c:v>2.9189628847712576</c:v>
                </c:pt>
                <c:pt idx="48">
                  <c:v>2.9123731582353005</c:v>
                </c:pt>
                <c:pt idx="49">
                  <c:v>2.9020286685314343</c:v>
                </c:pt>
                <c:pt idx="50">
                  <c:v>2.8928190354056351</c:v>
                </c:pt>
                <c:pt idx="51">
                  <c:v>2.9477170856177644</c:v>
                </c:pt>
                <c:pt idx="52">
                  <c:v>3.1552345365909829</c:v>
                </c:pt>
                <c:pt idx="53">
                  <c:v>3.3624187548950908</c:v>
                </c:pt>
                <c:pt idx="54">
                  <c:v>3.596122638281916</c:v>
                </c:pt>
                <c:pt idx="55">
                  <c:v>3.8146624482191553</c:v>
                </c:pt>
                <c:pt idx="56">
                  <c:v>3.9649348098173482</c:v>
                </c:pt>
                <c:pt idx="57">
                  <c:v>4.1175080411960918</c:v>
                </c:pt>
                <c:pt idx="58">
                  <c:v>4.412573414149672</c:v>
                </c:pt>
                <c:pt idx="59">
                  <c:v>4.6288524998482519</c:v>
                </c:pt>
                <c:pt idx="60">
                  <c:v>4.7724464605000243</c:v>
                </c:pt>
                <c:pt idx="61">
                  <c:v>4.9238802522542651</c:v>
                </c:pt>
                <c:pt idx="62">
                  <c:v>5.0174987992273659</c:v>
                </c:pt>
                <c:pt idx="63">
                  <c:v>5.0984886412794523</c:v>
                </c:pt>
                <c:pt idx="64">
                  <c:v>5.1582300005212671</c:v>
                </c:pt>
                <c:pt idx="65">
                  <c:v>5.2224880421975648</c:v>
                </c:pt>
                <c:pt idx="66">
                  <c:v>5.2757699464769239</c:v>
                </c:pt>
                <c:pt idx="67">
                  <c:v>5.3017832096390611</c:v>
                </c:pt>
                <c:pt idx="68">
                  <c:v>5.4000910258197008</c:v>
                </c:pt>
                <c:pt idx="69">
                  <c:v>5.4665495793153056</c:v>
                </c:pt>
                <c:pt idx="70">
                  <c:v>5.4079979335401971</c:v>
                </c:pt>
                <c:pt idx="71">
                  <c:v>5.3846343356591815</c:v>
                </c:pt>
                <c:pt idx="72">
                  <c:v>5.4959781508219114</c:v>
                </c:pt>
                <c:pt idx="73">
                  <c:v>5.5737195404242037</c:v>
                </c:pt>
                <c:pt idx="74">
                  <c:v>5.5972574466693743</c:v>
                </c:pt>
                <c:pt idx="75">
                  <c:v>5.6535978834015133</c:v>
                </c:pt>
                <c:pt idx="76">
                  <c:v>5.6318343445820851</c:v>
                </c:pt>
                <c:pt idx="77">
                  <c:v>5.7407729034619406</c:v>
                </c:pt>
                <c:pt idx="78">
                  <c:v>5.8171364797917056</c:v>
                </c:pt>
                <c:pt idx="79">
                  <c:v>5.8421811940318831</c:v>
                </c:pt>
                <c:pt idx="80">
                  <c:v>5.9137311955822911</c:v>
                </c:pt>
                <c:pt idx="81">
                  <c:v>5.9380984747617891</c:v>
                </c:pt>
                <c:pt idx="82">
                  <c:v>5.953180037806602</c:v>
                </c:pt>
                <c:pt idx="83">
                  <c:v>5.9463695518979289</c:v>
                </c:pt>
                <c:pt idx="84">
                  <c:v>5.9511653108511657</c:v>
                </c:pt>
                <c:pt idx="85">
                  <c:v>5.9841489241386512</c:v>
                </c:pt>
                <c:pt idx="86">
                  <c:v>5.9691070706360199</c:v>
                </c:pt>
                <c:pt idx="87">
                  <c:v>5.9533283650634896</c:v>
                </c:pt>
                <c:pt idx="88">
                  <c:v>5.8536966461381938</c:v>
                </c:pt>
                <c:pt idx="89">
                  <c:v>5.8499057142985107</c:v>
                </c:pt>
                <c:pt idx="90">
                  <c:v>5.8588131212936903</c:v>
                </c:pt>
                <c:pt idx="91">
                  <c:v>5.8144810151436994</c:v>
                </c:pt>
                <c:pt idx="92">
                  <c:v>5.6856277956173642</c:v>
                </c:pt>
                <c:pt idx="93">
                  <c:v>5.6119321523481807</c:v>
                </c:pt>
                <c:pt idx="94">
                  <c:v>5.6139855867037465</c:v>
                </c:pt>
                <c:pt idx="95">
                  <c:v>5.5988405993511758</c:v>
                </c:pt>
                <c:pt idx="96">
                  <c:v>5.5257522217947104</c:v>
                </c:pt>
                <c:pt idx="97">
                  <c:v>5.520535943576812</c:v>
                </c:pt>
                <c:pt idx="98">
                  <c:v>5.4689116688387003</c:v>
                </c:pt>
                <c:pt idx="99">
                  <c:v>5.4369998241156292</c:v>
                </c:pt>
                <c:pt idx="100">
                  <c:v>5.3055243003829924</c:v>
                </c:pt>
                <c:pt idx="101">
                  <c:v>5.2330745532634895</c:v>
                </c:pt>
                <c:pt idx="102">
                  <c:v>5.1325367861747848</c:v>
                </c:pt>
                <c:pt idx="103">
                  <c:v>5.0683437434361966</c:v>
                </c:pt>
                <c:pt idx="104">
                  <c:v>4.9763167017298313</c:v>
                </c:pt>
                <c:pt idx="105">
                  <c:v>4.8846785931331942</c:v>
                </c:pt>
                <c:pt idx="106">
                  <c:v>4.8169805448597396</c:v>
                </c:pt>
                <c:pt idx="107">
                  <c:v>4.7742107773182916</c:v>
                </c:pt>
                <c:pt idx="108">
                  <c:v>4.695916414974171</c:v>
                </c:pt>
                <c:pt idx="109">
                  <c:v>4.6122361420847016</c:v>
                </c:pt>
                <c:pt idx="110">
                  <c:v>4.5301271191967478</c:v>
                </c:pt>
                <c:pt idx="111">
                  <c:v>4.4961531611253589</c:v>
                </c:pt>
                <c:pt idx="112">
                  <c:v>4.4016962512925764</c:v>
                </c:pt>
                <c:pt idx="113">
                  <c:v>4.4404243564766377</c:v>
                </c:pt>
                <c:pt idx="114">
                  <c:v>4.4006679020487791</c:v>
                </c:pt>
                <c:pt idx="115">
                  <c:v>4.3472644697243101</c:v>
                </c:pt>
                <c:pt idx="116">
                  <c:v>4.3110270795385395</c:v>
                </c:pt>
                <c:pt idx="117">
                  <c:v>4.274443683944984</c:v>
                </c:pt>
                <c:pt idx="118">
                  <c:v>4.2288067152738256</c:v>
                </c:pt>
                <c:pt idx="119">
                  <c:v>4.1644836485900898</c:v>
                </c:pt>
                <c:pt idx="120">
                  <c:v>4.0944465330745432</c:v>
                </c:pt>
                <c:pt idx="121">
                  <c:v>4.0517354657391182</c:v>
                </c:pt>
                <c:pt idx="122">
                  <c:v>4.0259351766811253</c:v>
                </c:pt>
                <c:pt idx="123">
                  <c:v>3.98903815001428</c:v>
                </c:pt>
                <c:pt idx="124">
                  <c:v>3.9428530363583776</c:v>
                </c:pt>
                <c:pt idx="125">
                  <c:v>3.9011007143155449</c:v>
                </c:pt>
                <c:pt idx="126">
                  <c:v>3.8633921905971467</c:v>
                </c:pt>
                <c:pt idx="127">
                  <c:v>3.8293370529907955</c:v>
                </c:pt>
                <c:pt idx="128">
                  <c:v>3.7804874812835201</c:v>
                </c:pt>
                <c:pt idx="129">
                  <c:v>3.7430211021616127</c:v>
                </c:pt>
                <c:pt idx="130">
                  <c:v>3.704083139511186</c:v>
                </c:pt>
                <c:pt idx="131">
                  <c:v>3.6709439503697467</c:v>
                </c:pt>
                <c:pt idx="132">
                  <c:v>3.6558850183274942</c:v>
                </c:pt>
                <c:pt idx="133">
                  <c:v>3.6295950118445028</c:v>
                </c:pt>
                <c:pt idx="134">
                  <c:v>3.5921941555432406</c:v>
                </c:pt>
                <c:pt idx="135">
                  <c:v>3.5731983800343303</c:v>
                </c:pt>
                <c:pt idx="136">
                  <c:v>3.5397588128502542</c:v>
                </c:pt>
                <c:pt idx="137">
                  <c:v>3.5003931398631072</c:v>
                </c:pt>
                <c:pt idx="138">
                  <c:v>3.4714830932771821</c:v>
                </c:pt>
                <c:pt idx="139">
                  <c:v>3.4431168317037311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18960"/>
        <c:axId val="428833376"/>
      </c:scatterChart>
      <c:valAx>
        <c:axId val="4281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833376"/>
        <c:crossesAt val="0"/>
        <c:crossBetween val="midCat"/>
        <c:majorUnit val="10"/>
      </c:valAx>
      <c:valAx>
        <c:axId val="42883337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118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'6979'!$A$2:$A$179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'6979'!$P$2:$P$177</c:f>
              <c:numCache>
                <c:formatCode>General</c:formatCode>
                <c:ptCount val="176"/>
                <c:pt idx="4">
                  <c:v>-9.6933993163764285</c:v>
                </c:pt>
                <c:pt idx="5">
                  <c:v>-10.397906232712806</c:v>
                </c:pt>
                <c:pt idx="6">
                  <c:v>-10.336172616973684</c:v>
                </c:pt>
                <c:pt idx="7">
                  <c:v>-10.072705380776577</c:v>
                </c:pt>
                <c:pt idx="8">
                  <c:v>-9.1636122954947989</c:v>
                </c:pt>
                <c:pt idx="9">
                  <c:v>-5.3487470491349738</c:v>
                </c:pt>
                <c:pt idx="10">
                  <c:v>0.98913529108456233</c:v>
                </c:pt>
                <c:pt idx="11">
                  <c:v>3.7064347337161454</c:v>
                </c:pt>
                <c:pt idx="12">
                  <c:v>6.9021273534832925</c:v>
                </c:pt>
                <c:pt idx="13">
                  <c:v>10.682797343595807</c:v>
                </c:pt>
                <c:pt idx="14">
                  <c:v>11.424656155858317</c:v>
                </c:pt>
                <c:pt idx="15">
                  <c:v>10.480682674945054</c:v>
                </c:pt>
                <c:pt idx="16">
                  <c:v>10.418097706632736</c:v>
                </c:pt>
                <c:pt idx="17">
                  <c:v>9.7715984761570596</c:v>
                </c:pt>
                <c:pt idx="18">
                  <c:v>9.9416844126146007</c:v>
                </c:pt>
                <c:pt idx="19">
                  <c:v>10.694302510219696</c:v>
                </c:pt>
                <c:pt idx="20">
                  <c:v>10.129544946157303</c:v>
                </c:pt>
                <c:pt idx="21">
                  <c:v>10.019305660801606</c:v>
                </c:pt>
                <c:pt idx="22">
                  <c:v>8.9534293167510395</c:v>
                </c:pt>
                <c:pt idx="23">
                  <c:v>8.4028420454835242</c:v>
                </c:pt>
                <c:pt idx="24">
                  <c:v>7.3359690897538794</c:v>
                </c:pt>
                <c:pt idx="25">
                  <c:v>7.3233120817505757</c:v>
                </c:pt>
                <c:pt idx="26">
                  <c:v>6.6311250526189722</c:v>
                </c:pt>
                <c:pt idx="27">
                  <c:v>5.6262072451989793</c:v>
                </c:pt>
                <c:pt idx="28">
                  <c:v>5.0172530835679003</c:v>
                </c:pt>
                <c:pt idx="29">
                  <c:v>4.2865579642931912</c:v>
                </c:pt>
                <c:pt idx="30">
                  <c:v>4.6249121639189843</c:v>
                </c:pt>
                <c:pt idx="31">
                  <c:v>4.9454719121873669</c:v>
                </c:pt>
                <c:pt idx="32">
                  <c:v>4.5170280470788748</c:v>
                </c:pt>
                <c:pt idx="33">
                  <c:v>3.5231461992118289</c:v>
                </c:pt>
                <c:pt idx="34">
                  <c:v>2.8016970691702308</c:v>
                </c:pt>
                <c:pt idx="35">
                  <c:v>2.2163021560484646</c:v>
                </c:pt>
                <c:pt idx="36">
                  <c:v>1.9650885233444282</c:v>
                </c:pt>
                <c:pt idx="37">
                  <c:v>1.7651363390443788</c:v>
                </c:pt>
                <c:pt idx="38">
                  <c:v>0.9242489927346409</c:v>
                </c:pt>
                <c:pt idx="39">
                  <c:v>-0.20550741063030412</c:v>
                </c:pt>
                <c:pt idx="40">
                  <c:v>-0.6650657467604113</c:v>
                </c:pt>
                <c:pt idx="41">
                  <c:v>-1.198965997840836</c:v>
                </c:pt>
                <c:pt idx="42">
                  <c:v>-1.0601457822499811</c:v>
                </c:pt>
                <c:pt idx="43">
                  <c:v>-1.5247889176418445</c:v>
                </c:pt>
                <c:pt idx="44">
                  <c:v>-2.3193186177164171</c:v>
                </c:pt>
                <c:pt idx="45">
                  <c:v>-2.5436593302020549</c:v>
                </c:pt>
                <c:pt idx="46">
                  <c:v>-2.7668552342690438</c:v>
                </c:pt>
                <c:pt idx="47">
                  <c:v>-3.3049822187176567</c:v>
                </c:pt>
                <c:pt idx="48">
                  <c:v>-3.4346538911650355</c:v>
                </c:pt>
                <c:pt idx="49">
                  <c:v>-3.6837707623976619</c:v>
                </c:pt>
                <c:pt idx="50">
                  <c:v>-3.8967859772812163</c:v>
                </c:pt>
                <c:pt idx="51">
                  <c:v>-2.0704302285298648</c:v>
                </c:pt>
                <c:pt idx="52">
                  <c:v>4.6109999542617404</c:v>
                </c:pt>
                <c:pt idx="53">
                  <c:v>11.28182945716391</c:v>
                </c:pt>
                <c:pt idx="54">
                  <c:v>18.796293172363665</c:v>
                </c:pt>
                <c:pt idx="55">
                  <c:v>25.828362742691613</c:v>
                </c:pt>
                <c:pt idx="56">
                  <c:v>30.68873237542833</c:v>
                </c:pt>
                <c:pt idx="57">
                  <c:v>35.622296464386864</c:v>
                </c:pt>
                <c:pt idx="58">
                  <c:v>45.088770197608731</c:v>
                </c:pt>
                <c:pt idx="59">
                  <c:v>52.048922407504172</c:v>
                </c:pt>
                <c:pt idx="60">
                  <c:v>56.696841109798598</c:v>
                </c:pt>
                <c:pt idx="61">
                  <c:v>61.594157748154721</c:v>
                </c:pt>
                <c:pt idx="62">
                  <c:v>64.652276254196778</c:v>
                </c:pt>
                <c:pt idx="63">
                  <c:v>67.308654862877802</c:v>
                </c:pt>
                <c:pt idx="64">
                  <c:v>69.289084246625237</c:v>
                </c:pt>
                <c:pt idx="65">
                  <c:v>71.413196735567524</c:v>
                </c:pt>
                <c:pt idx="66">
                  <c:v>73.188140221128634</c:v>
                </c:pt>
                <c:pt idx="67">
                  <c:v>74.095623333506282</c:v>
                </c:pt>
                <c:pt idx="68">
                  <c:v>77.302915214167271</c:v>
                </c:pt>
                <c:pt idx="69">
                  <c:v>79.497029607339613</c:v>
                </c:pt>
                <c:pt idx="70">
                  <c:v>77.714363725875586</c:v>
                </c:pt>
                <c:pt idx="71">
                  <c:v>77.051087586884961</c:v>
                </c:pt>
                <c:pt idx="72">
                  <c:v>80.673076059620726</c:v>
                </c:pt>
                <c:pt idx="73">
                  <c:v>83.226116047126865</c:v>
                </c:pt>
                <c:pt idx="74">
                  <c:v>84.054853980171146</c:v>
                </c:pt>
                <c:pt idx="75">
                  <c:v>85.927094419088874</c:v>
                </c:pt>
                <c:pt idx="76">
                  <c:v>85.314718793428327</c:v>
                </c:pt>
                <c:pt idx="77">
                  <c:v>88.860192103425518</c:v>
                </c:pt>
                <c:pt idx="78">
                  <c:v>91.36940158209093</c:v>
                </c:pt>
                <c:pt idx="79">
                  <c:v>92.246073558494572</c:v>
                </c:pt>
                <c:pt idx="80">
                  <c:v>94.602155297625828</c:v>
                </c:pt>
                <c:pt idx="81">
                  <c:v>95.457276949317006</c:v>
                </c:pt>
                <c:pt idx="82">
                  <c:v>96.017004681346279</c:v>
                </c:pt>
                <c:pt idx="83">
                  <c:v>95.880310289760956</c:v>
                </c:pt>
                <c:pt idx="84">
                  <c:v>96.112829657522482</c:v>
                </c:pt>
                <c:pt idx="85">
                  <c:v>97.24205108443374</c:v>
                </c:pt>
                <c:pt idx="86">
                  <c:v>96.843503336307094</c:v>
                </c:pt>
                <c:pt idx="87">
                  <c:v>96.421515110571448</c:v>
                </c:pt>
                <c:pt idx="88">
                  <c:v>93.332024461709835</c:v>
                </c:pt>
                <c:pt idx="89">
                  <c:v>93.291387056912839</c:v>
                </c:pt>
                <c:pt idx="90">
                  <c:v>93.654704718932265</c:v>
                </c:pt>
                <c:pt idx="91">
                  <c:v>92.324385806159341</c:v>
                </c:pt>
                <c:pt idx="92">
                  <c:v>88.305311108448734</c:v>
                </c:pt>
                <c:pt idx="93">
                  <c:v>86.040889731313825</c:v>
                </c:pt>
                <c:pt idx="94">
                  <c:v>86.18617123824248</c:v>
                </c:pt>
                <c:pt idx="95">
                  <c:v>85.784342632534006</c:v>
                </c:pt>
                <c:pt idx="96">
                  <c:v>83.539239377615431</c:v>
                </c:pt>
                <c:pt idx="97">
                  <c:v>83.453259357620041</c:v>
                </c:pt>
                <c:pt idx="98">
                  <c:v>81.890964555121826</c:v>
                </c:pt>
                <c:pt idx="99">
                  <c:v>80.955754608949619</c:v>
                </c:pt>
                <c:pt idx="100">
                  <c:v>76.853260096675442</c:v>
                </c:pt>
                <c:pt idx="101">
                  <c:v>74.628472727495094</c:v>
                </c:pt>
                <c:pt idx="102">
                  <c:v>71.51015919469971</c:v>
                </c:pt>
                <c:pt idx="103">
                  <c:v>69.548031186972082</c:v>
                </c:pt>
                <c:pt idx="104">
                  <c:v>66.700457841943631</c:v>
                </c:pt>
                <c:pt idx="105">
                  <c:v>63.865257099534311</c:v>
                </c:pt>
                <c:pt idx="106">
                  <c:v>61.791629094567583</c:v>
                </c:pt>
                <c:pt idx="107">
                  <c:v>60.51101074540469</c:v>
                </c:pt>
                <c:pt idx="108">
                  <c:v>58.100296542464427</c:v>
                </c:pt>
                <c:pt idx="109">
                  <c:v>55.518247656893074</c:v>
                </c:pt>
                <c:pt idx="110">
                  <c:v>52.986182821015262</c:v>
                </c:pt>
                <c:pt idx="111">
                  <c:v>51.985373653855561</c:v>
                </c:pt>
                <c:pt idx="112">
                  <c:v>49.060502202820715</c:v>
                </c:pt>
                <c:pt idx="113">
                  <c:v>50.372465375568567</c:v>
                </c:pt>
                <c:pt idx="114">
                  <c:v>49.187705478126688</c:v>
                </c:pt>
                <c:pt idx="115">
                  <c:v>47.568812743330362</c:v>
                </c:pt>
                <c:pt idx="116">
                  <c:v>46.496000073752761</c:v>
                </c:pt>
                <c:pt idx="117">
                  <c:v>45.412180402437471</c:v>
                </c:pt>
                <c:pt idx="118">
                  <c:v>44.040351664341813</c:v>
                </c:pt>
                <c:pt idx="119">
                  <c:v>42.07408738082782</c:v>
                </c:pt>
                <c:pt idx="120">
                  <c:v>39.926049795493498</c:v>
                </c:pt>
                <c:pt idx="121">
                  <c:v>38.647298796537186</c:v>
                </c:pt>
                <c:pt idx="122">
                  <c:v>37.906507499067345</c:v>
                </c:pt>
                <c:pt idx="123">
                  <c:v>36.812710706900759</c:v>
                </c:pt>
                <c:pt idx="124">
                  <c:v>35.423444574290983</c:v>
                </c:pt>
                <c:pt idx="125">
                  <c:v>34.175192841716317</c:v>
                </c:pt>
                <c:pt idx="126">
                  <c:v>33.055580992167464</c:v>
                </c:pt>
                <c:pt idx="127">
                  <c:v>32.052189370334219</c:v>
                </c:pt>
                <c:pt idx="128">
                  <c:v>30.578162439940648</c:v>
                </c:pt>
                <c:pt idx="129">
                  <c:v>29.46625360870993</c:v>
                </c:pt>
                <c:pt idx="130">
                  <c:v>28.307531282397697</c:v>
                </c:pt>
                <c:pt idx="131">
                  <c:v>27.333277489390404</c:v>
                </c:pt>
                <c:pt idx="132">
                  <c:v>26.93418644479771</c:v>
                </c:pt>
                <c:pt idx="133">
                  <c:v>26.177816429693312</c:v>
                </c:pt>
                <c:pt idx="134">
                  <c:v>25.067991987274059</c:v>
                </c:pt>
                <c:pt idx="135">
                  <c:v>24.543663469788189</c:v>
                </c:pt>
                <c:pt idx="136">
                  <c:v>23.559854156656453</c:v>
                </c:pt>
                <c:pt idx="137">
                  <c:v>22.387525660285696</c:v>
                </c:pt>
                <c:pt idx="138">
                  <c:v>21.547807855473842</c:v>
                </c:pt>
                <c:pt idx="139">
                  <c:v>20.725388747279265</c:v>
                </c:pt>
                <c:pt idx="140">
                  <c:v>19.732956346056245</c:v>
                </c:pt>
                <c:pt idx="141">
                  <c:v>19.167144471018815</c:v>
                </c:pt>
                <c:pt idx="142">
                  <c:v>18.260606927365348</c:v>
                </c:pt>
                <c:pt idx="143">
                  <c:v>17.111825982333841</c:v>
                </c:pt>
                <c:pt idx="144">
                  <c:v>16.613901817993298</c:v>
                </c:pt>
                <c:pt idx="145">
                  <c:v>15.466177080902016</c:v>
                </c:pt>
                <c:pt idx="146">
                  <c:v>14.936801851359165</c:v>
                </c:pt>
                <c:pt idx="147">
                  <c:v>14.856899686854225</c:v>
                </c:pt>
                <c:pt idx="148">
                  <c:v>13.76327444286699</c:v>
                </c:pt>
                <c:pt idx="149">
                  <c:v>13.199637186771989</c:v>
                </c:pt>
                <c:pt idx="150">
                  <c:v>12.5794181541557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39696"/>
        <c:axId val="428826592"/>
      </c:scatterChart>
      <c:valAx>
        <c:axId val="4288396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826592"/>
        <c:crossesAt val="0"/>
        <c:crossBetween val="midCat"/>
        <c:majorUnit val="10"/>
      </c:valAx>
      <c:valAx>
        <c:axId val="428826592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8839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'6979'!$M$2:$M$177</c:f>
              <c:numCache>
                <c:formatCode>0.00</c:formatCode>
                <c:ptCount val="176"/>
                <c:pt idx="4">
                  <c:v>2.8387905207945843</c:v>
                </c:pt>
                <c:pt idx="5">
                  <c:v>2.8166443261555405</c:v>
                </c:pt>
                <c:pt idx="6">
                  <c:v>2.8185849240946497</c:v>
                </c:pt>
                <c:pt idx="7">
                  <c:v>2.8268670240407716</c:v>
                </c:pt>
                <c:pt idx="8">
                  <c:v>2.8554443906283926</c:v>
                </c:pt>
                <c:pt idx="9">
                  <c:v>2.9753647864521149</c:v>
                </c:pt>
                <c:pt idx="10">
                  <c:v>3.1745962952579747</c:v>
                </c:pt>
                <c:pt idx="11">
                  <c:v>3.2600146793130595</c:v>
                </c:pt>
                <c:pt idx="12">
                  <c:v>3.3604713662849268</c:v>
                </c:pt>
                <c:pt idx="13">
                  <c:v>3.4793168332711537</c:v>
                </c:pt>
                <c:pt idx="14">
                  <c:v>3.5026371858043728</c:v>
                </c:pt>
                <c:pt idx="15">
                  <c:v>3.4729633530035331</c:v>
                </c:pt>
                <c:pt idx="16">
                  <c:v>3.4709959927724503</c:v>
                </c:pt>
                <c:pt idx="17">
                  <c:v>3.450673271362473</c:v>
                </c:pt>
                <c:pt idx="18">
                  <c:v>3.4560199275368948</c:v>
                </c:pt>
                <c:pt idx="19">
                  <c:v>3.4796784985060847</c:v>
                </c:pt>
                <c:pt idx="20">
                  <c:v>3.4619253286683223</c:v>
                </c:pt>
                <c:pt idx="21">
                  <c:v>3.4584599536468077</c:v>
                </c:pt>
                <c:pt idx="22">
                  <c:v>3.4249541009303446</c:v>
                </c:pt>
                <c:pt idx="23">
                  <c:v>3.4076463746433134</c:v>
                </c:pt>
                <c:pt idx="24">
                  <c:v>3.3741091934108165</c:v>
                </c:pt>
                <c:pt idx="25">
                  <c:v>3.3737113200098756</c:v>
                </c:pt>
                <c:pt idx="26">
                  <c:v>3.3519524013700326</c:v>
                </c:pt>
                <c:pt idx="27">
                  <c:v>3.3203627819592016</c:v>
                </c:pt>
                <c:pt idx="28">
                  <c:v>3.3012202908394999</c:v>
                </c:pt>
                <c:pt idx="29">
                  <c:v>3.2782508693079011</c:v>
                </c:pt>
                <c:pt idx="30">
                  <c:v>3.2888870430460067</c:v>
                </c:pt>
                <c:pt idx="31">
                  <c:v>3.2989638477075025</c:v>
                </c:pt>
                <c:pt idx="32">
                  <c:v>3.285495702812717</c:v>
                </c:pt>
                <c:pt idx="33">
                  <c:v>3.2542529990994056</c:v>
                </c:pt>
                <c:pt idx="34">
                  <c:v>3.2315742254982087</c:v>
                </c:pt>
                <c:pt idx="35">
                  <c:v>3.2131723200149831</c:v>
                </c:pt>
                <c:pt idx="36">
                  <c:v>3.2052754124377287</c:v>
                </c:pt>
                <c:pt idx="37">
                  <c:v>3.1989899099262153</c:v>
                </c:pt>
                <c:pt idx="38">
                  <c:v>3.1725565926527297</c:v>
                </c:pt>
                <c:pt idx="39">
                  <c:v>3.1370426684832755</c:v>
                </c:pt>
                <c:pt idx="40">
                  <c:v>3.1225964393208168</c:v>
                </c:pt>
                <c:pt idx="41">
                  <c:v>3.1058132699805516</c:v>
                </c:pt>
                <c:pt idx="42">
                  <c:v>3.1101770873441859</c:v>
                </c:pt>
                <c:pt idx="43">
                  <c:v>3.0955710173745752</c:v>
                </c:pt>
                <c:pt idx="44">
                  <c:v>3.0705949540083624</c:v>
                </c:pt>
                <c:pt idx="45">
                  <c:v>3.0635427974305318</c:v>
                </c:pt>
                <c:pt idx="46">
                  <c:v>3.0565266279373926</c:v>
                </c:pt>
                <c:pt idx="47">
                  <c:v>3.039610591115363</c:v>
                </c:pt>
                <c:pt idx="48">
                  <c:v>3.0355343584615748</c:v>
                </c:pt>
                <c:pt idx="49">
                  <c:v>3.027703362639877</c:v>
                </c:pt>
                <c:pt idx="50">
                  <c:v>3.0210072233962468</c:v>
                </c:pt>
                <c:pt idx="51">
                  <c:v>3.078418767490545</c:v>
                </c:pt>
                <c:pt idx="52">
                  <c:v>3.2884497123459324</c:v>
                </c:pt>
                <c:pt idx="53">
                  <c:v>3.4981474245322093</c:v>
                </c:pt>
                <c:pt idx="54">
                  <c:v>3.7343648018012034</c:v>
                </c:pt>
                <c:pt idx="55">
                  <c:v>3.9554181056206117</c:v>
                </c:pt>
                <c:pt idx="56">
                  <c:v>4.1082039611009735</c:v>
                </c:pt>
                <c:pt idx="57">
                  <c:v>4.263290686361886</c:v>
                </c:pt>
                <c:pt idx="58">
                  <c:v>4.5608695531976347</c:v>
                </c:pt>
                <c:pt idx="59">
                  <c:v>4.7796621327783839</c:v>
                </c:pt>
                <c:pt idx="60">
                  <c:v>4.9257695873123248</c:v>
                </c:pt>
                <c:pt idx="61">
                  <c:v>5.0797168729487341</c:v>
                </c:pt>
                <c:pt idx="62">
                  <c:v>5.1758489138040042</c:v>
                </c:pt>
                <c:pt idx="63">
                  <c:v>5.2593522497382592</c:v>
                </c:pt>
                <c:pt idx="64">
                  <c:v>5.3216071028622434</c:v>
                </c:pt>
                <c:pt idx="65">
                  <c:v>5.3883786384207095</c:v>
                </c:pt>
                <c:pt idx="66">
                  <c:v>5.444174036582238</c:v>
                </c:pt>
                <c:pt idx="67">
                  <c:v>5.4727007936265437</c:v>
                </c:pt>
                <c:pt idx="68">
                  <c:v>5.5735221036893519</c:v>
                </c:pt>
                <c:pt idx="69">
                  <c:v>5.642494151067126</c:v>
                </c:pt>
                <c:pt idx="70">
                  <c:v>5.586455999174186</c:v>
                </c:pt>
                <c:pt idx="71">
                  <c:v>5.5656058951753398</c:v>
                </c:pt>
                <c:pt idx="72">
                  <c:v>5.6794632042202382</c:v>
                </c:pt>
                <c:pt idx="73">
                  <c:v>5.759718087704699</c:v>
                </c:pt>
                <c:pt idx="74">
                  <c:v>5.7857694878320389</c:v>
                </c:pt>
                <c:pt idx="75">
                  <c:v>5.8446234184463464</c:v>
                </c:pt>
                <c:pt idx="76">
                  <c:v>5.8253733735090876</c:v>
                </c:pt>
                <c:pt idx="77">
                  <c:v>5.9368254262711115</c:v>
                </c:pt>
                <c:pt idx="78">
                  <c:v>6.0157024964830459</c:v>
                </c:pt>
                <c:pt idx="79">
                  <c:v>6.0432607046053919</c:v>
                </c:pt>
                <c:pt idx="80">
                  <c:v>6.1173242000379684</c:v>
                </c:pt>
                <c:pt idx="81">
                  <c:v>6.1442049730996358</c:v>
                </c:pt>
                <c:pt idx="82">
                  <c:v>6.1618000300266171</c:v>
                </c:pt>
                <c:pt idx="83">
                  <c:v>6.1575030380001134</c:v>
                </c:pt>
                <c:pt idx="84">
                  <c:v>6.1648122908355187</c:v>
                </c:pt>
                <c:pt idx="85">
                  <c:v>6.2003093980051736</c:v>
                </c:pt>
                <c:pt idx="86">
                  <c:v>6.1877810383847107</c:v>
                </c:pt>
                <c:pt idx="87">
                  <c:v>6.174515826694349</c:v>
                </c:pt>
                <c:pt idx="88">
                  <c:v>6.0773976016512226</c:v>
                </c:pt>
                <c:pt idx="89">
                  <c:v>6.0761201636937079</c:v>
                </c:pt>
                <c:pt idx="90">
                  <c:v>6.0875410645710568</c:v>
                </c:pt>
                <c:pt idx="91">
                  <c:v>6.0457224523032345</c:v>
                </c:pt>
                <c:pt idx="92">
                  <c:v>5.9193827266590686</c:v>
                </c:pt>
                <c:pt idx="93">
                  <c:v>5.8482005772720536</c:v>
                </c:pt>
                <c:pt idx="94">
                  <c:v>5.8527675055097879</c:v>
                </c:pt>
                <c:pt idx="95">
                  <c:v>5.8401360120393866</c:v>
                </c:pt>
                <c:pt idx="96">
                  <c:v>5.7695611283650896</c:v>
                </c:pt>
                <c:pt idx="97">
                  <c:v>5.7668583440293606</c:v>
                </c:pt>
                <c:pt idx="98">
                  <c:v>5.7177475631734174</c:v>
                </c:pt>
                <c:pt idx="99">
                  <c:v>5.6883492123325148</c:v>
                </c:pt>
                <c:pt idx="100">
                  <c:v>5.5593871824820473</c:v>
                </c:pt>
                <c:pt idx="101">
                  <c:v>5.4894509292447129</c:v>
                </c:pt>
                <c:pt idx="102">
                  <c:v>5.3914266560381776</c:v>
                </c:pt>
                <c:pt idx="103">
                  <c:v>5.3297471071817579</c:v>
                </c:pt>
                <c:pt idx="104">
                  <c:v>5.240233559357562</c:v>
                </c:pt>
                <c:pt idx="105">
                  <c:v>5.1511089446430933</c:v>
                </c:pt>
                <c:pt idx="106">
                  <c:v>5.0859243902518081</c:v>
                </c:pt>
                <c:pt idx="107">
                  <c:v>5.0456681165925286</c:v>
                </c:pt>
                <c:pt idx="108">
                  <c:v>4.9698872481305765</c:v>
                </c:pt>
                <c:pt idx="109">
                  <c:v>4.8887204691232764</c:v>
                </c:pt>
                <c:pt idx="110">
                  <c:v>4.8091249401174911</c:v>
                </c:pt>
                <c:pt idx="111">
                  <c:v>4.7776644759282716</c:v>
                </c:pt>
                <c:pt idx="112">
                  <c:v>4.6857210599776575</c:v>
                </c:pt>
                <c:pt idx="113">
                  <c:v>4.7269626590438882</c:v>
                </c:pt>
                <c:pt idx="114">
                  <c:v>4.6897196984981981</c:v>
                </c:pt>
                <c:pt idx="115">
                  <c:v>4.6388297600558976</c:v>
                </c:pt>
                <c:pt idx="116">
                  <c:v>4.6051058637522964</c:v>
                </c:pt>
                <c:pt idx="117">
                  <c:v>4.5710359620409093</c:v>
                </c:pt>
                <c:pt idx="118">
                  <c:v>4.5279124872519203</c:v>
                </c:pt>
                <c:pt idx="119">
                  <c:v>4.466102914450353</c:v>
                </c:pt>
                <c:pt idx="120">
                  <c:v>4.3985792928169749</c:v>
                </c:pt>
                <c:pt idx="121">
                  <c:v>4.3583817193637193</c:v>
                </c:pt>
                <c:pt idx="122">
                  <c:v>4.3350949241878949</c:v>
                </c:pt>
                <c:pt idx="123">
                  <c:v>4.3007113914032189</c:v>
                </c:pt>
                <c:pt idx="124">
                  <c:v>4.2570397716294854</c:v>
                </c:pt>
                <c:pt idx="125">
                  <c:v>4.2178009434688217</c:v>
                </c:pt>
                <c:pt idx="126">
                  <c:v>4.1826059136325924</c:v>
                </c:pt>
                <c:pt idx="127">
                  <c:v>4.1510642699084093</c:v>
                </c:pt>
                <c:pt idx="128">
                  <c:v>4.1047281920833028</c:v>
                </c:pt>
                <c:pt idx="129">
                  <c:v>4.0697753068435647</c:v>
                </c:pt>
                <c:pt idx="130">
                  <c:v>4.0333508380753065</c:v>
                </c:pt>
                <c:pt idx="131">
                  <c:v>4.0027251428160362</c:v>
                </c:pt>
                <c:pt idx="132">
                  <c:v>3.9901797046559526</c:v>
                </c:pt>
                <c:pt idx="133">
                  <c:v>3.9664031920551301</c:v>
                </c:pt>
                <c:pt idx="134">
                  <c:v>3.9315158296360369</c:v>
                </c:pt>
                <c:pt idx="135">
                  <c:v>3.9150335480092955</c:v>
                </c:pt>
                <c:pt idx="136">
                  <c:v>3.8841074747073883</c:v>
                </c:pt>
                <c:pt idx="137">
                  <c:v>3.8472552956024098</c:v>
                </c:pt>
                <c:pt idx="138">
                  <c:v>3.8208587428986536</c:v>
                </c:pt>
                <c:pt idx="139">
                  <c:v>3.7950059752073715</c:v>
                </c:pt>
                <c:pt idx="140">
                  <c:v>3.763808834889895</c:v>
                </c:pt>
                <c:pt idx="141">
                  <c:v>3.7460225227571149</c:v>
                </c:pt>
                <c:pt idx="142">
                  <c:v>3.717525489692127</c:v>
                </c:pt>
                <c:pt idx="143">
                  <c:v>3.6814135285227563</c:v>
                </c:pt>
                <c:pt idx="144">
                  <c:v>3.6657612684763783</c:v>
                </c:pt>
                <c:pt idx="145">
                  <c:v>3.629682509233179</c:v>
                </c:pt>
                <c:pt idx="146">
                  <c:v>3.6130415840716341</c:v>
                </c:pt>
                <c:pt idx="147">
                  <c:v>3.6105298572934084</c:v>
                </c:pt>
                <c:pt idx="148">
                  <c:v>3.576151717130553</c:v>
                </c:pt>
                <c:pt idx="149">
                  <c:v>3.5584337642051107</c:v>
                </c:pt>
                <c:pt idx="150">
                  <c:v>3.5389371615506073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92928"/>
        <c:axId val="574544736"/>
      </c:scatterChart>
      <c:valAx>
        <c:axId val="5744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544736"/>
        <c:crossesAt val="0"/>
        <c:crossBetween val="midCat"/>
        <c:majorUnit val="10"/>
      </c:valAx>
      <c:valAx>
        <c:axId val="57454473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92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'6980'!$L$2:$L$141</c:f>
              <c:numCache>
                <c:formatCode>0.00</c:formatCode>
                <c:ptCount val="140"/>
                <c:pt idx="0">
                  <c:v>2.744728481086558</c:v>
                </c:pt>
                <c:pt idx="1">
                  <c:v>2.7814121096565905</c:v>
                </c:pt>
                <c:pt idx="2">
                  <c:v>2.7728220491634756</c:v>
                </c:pt>
                <c:pt idx="3">
                  <c:v>2.7495506350631449</c:v>
                </c:pt>
                <c:pt idx="4">
                  <c:v>2.7599043104791234</c:v>
                </c:pt>
                <c:pt idx="5">
                  <c:v>2.7635236304129918</c:v>
                </c:pt>
                <c:pt idx="6">
                  <c:v>2.7658922148507807</c:v>
                </c:pt>
                <c:pt idx="7">
                  <c:v>2.7537142380202431</c:v>
                </c:pt>
                <c:pt idx="8">
                  <c:v>2.7682612881993616</c:v>
                </c:pt>
                <c:pt idx="9">
                  <c:v>2.7489875523005041</c:v>
                </c:pt>
                <c:pt idx="10">
                  <c:v>2.7180354614858304</c:v>
                </c:pt>
                <c:pt idx="11">
                  <c:v>2.7007743747732769</c:v>
                </c:pt>
                <c:pt idx="12">
                  <c:v>2.7123740219688632</c:v>
                </c:pt>
                <c:pt idx="13">
                  <c:v>2.7007987138590779</c:v>
                </c:pt>
                <c:pt idx="14">
                  <c:v>2.6800234023101264</c:v>
                </c:pt>
                <c:pt idx="15">
                  <c:v>2.6449537645874397</c:v>
                </c:pt>
                <c:pt idx="16">
                  <c:v>2.6046140570883272</c:v>
                </c:pt>
                <c:pt idx="17">
                  <c:v>2.5773907608504509</c:v>
                </c:pt>
                <c:pt idx="18">
                  <c:v>2.5619249162736311</c:v>
                </c:pt>
                <c:pt idx="19">
                  <c:v>2.5442477489410518</c:v>
                </c:pt>
                <c:pt idx="20">
                  <c:v>2.5291429299060528</c:v>
                </c:pt>
                <c:pt idx="21">
                  <c:v>2.5184045459374573</c:v>
                </c:pt>
                <c:pt idx="22">
                  <c:v>2.5143788670608971</c:v>
                </c:pt>
                <c:pt idx="23">
                  <c:v>2.5036966368653961</c:v>
                </c:pt>
                <c:pt idx="24">
                  <c:v>2.4814091523492801</c:v>
                </c:pt>
                <c:pt idx="25">
                  <c:v>2.4600999977191065</c:v>
                </c:pt>
                <c:pt idx="26">
                  <c:v>2.4529245347501711</c:v>
                </c:pt>
                <c:pt idx="27">
                  <c:v>2.4343998036167438</c:v>
                </c:pt>
                <c:pt idx="28">
                  <c:v>2.4218513898062408</c:v>
                </c:pt>
                <c:pt idx="29">
                  <c:v>2.4073495344782545</c:v>
                </c:pt>
                <c:pt idx="30">
                  <c:v>2.4011388669725617</c:v>
                </c:pt>
                <c:pt idx="31">
                  <c:v>2.3805862906375341</c:v>
                </c:pt>
                <c:pt idx="32">
                  <c:v>2.3737716772655273</c:v>
                </c:pt>
                <c:pt idx="33">
                  <c:v>2.3678988823722662</c:v>
                </c:pt>
                <c:pt idx="34">
                  <c:v>2.3472658541186076</c:v>
                </c:pt>
                <c:pt idx="35">
                  <c:v>2.3368308806698455</c:v>
                </c:pt>
                <c:pt idx="36">
                  <c:v>2.3353180759774572</c:v>
                </c:pt>
                <c:pt idx="37">
                  <c:v>2.3294352514569034</c:v>
                </c:pt>
                <c:pt idx="38">
                  <c:v>2.3154411424700587</c:v>
                </c:pt>
                <c:pt idx="39">
                  <c:v>2.3094164508771473</c:v>
                </c:pt>
                <c:pt idx="40">
                  <c:v>2.3087675238271097</c:v>
                </c:pt>
                <c:pt idx="41">
                  <c:v>2.3108327826071626</c:v>
                </c:pt>
                <c:pt idx="42">
                  <c:v>2.3178433426528575</c:v>
                </c:pt>
                <c:pt idx="43">
                  <c:v>2.3051483487465325</c:v>
                </c:pt>
                <c:pt idx="44">
                  <c:v>2.3121377505175862</c:v>
                </c:pt>
                <c:pt idx="45">
                  <c:v>2.3135068399509628</c:v>
                </c:pt>
                <c:pt idx="46">
                  <c:v>2.2875623465945898</c:v>
                </c:pt>
                <c:pt idx="47">
                  <c:v>2.3417547258895537</c:v>
                </c:pt>
                <c:pt idx="48">
                  <c:v>2.3317834174843655</c:v>
                </c:pt>
                <c:pt idx="49">
                  <c:v>2.339260206948468</c:v>
                </c:pt>
                <c:pt idx="50">
                  <c:v>2.3689002560403121</c:v>
                </c:pt>
                <c:pt idx="51">
                  <c:v>2.6337056983733493</c:v>
                </c:pt>
                <c:pt idx="52">
                  <c:v>2.8024502239341573</c:v>
                </c:pt>
                <c:pt idx="53">
                  <c:v>2.8630309400222957</c:v>
                </c:pt>
                <c:pt idx="54">
                  <c:v>2.9210951694416143</c:v>
                </c:pt>
                <c:pt idx="55">
                  <c:v>2.935780699303467</c:v>
                </c:pt>
                <c:pt idx="56">
                  <c:v>2.9612611034792486</c:v>
                </c:pt>
                <c:pt idx="57">
                  <c:v>2.9799502623125744</c:v>
                </c:pt>
                <c:pt idx="58">
                  <c:v>2.981239134760592</c:v>
                </c:pt>
                <c:pt idx="59">
                  <c:v>3.0073480206991756</c:v>
                </c:pt>
                <c:pt idx="60">
                  <c:v>2.9999128790902119</c:v>
                </c:pt>
                <c:pt idx="61">
                  <c:v>3.0049751454148446</c:v>
                </c:pt>
                <c:pt idx="62">
                  <c:v>3.0002650718267758</c:v>
                </c:pt>
                <c:pt idx="63">
                  <c:v>3.0045941129977969</c:v>
                </c:pt>
                <c:pt idx="64">
                  <c:v>3.0047085376449365</c:v>
                </c:pt>
                <c:pt idx="65">
                  <c:v>3.0025708951533674</c:v>
                </c:pt>
                <c:pt idx="66">
                  <c:v>3.0089993106030266</c:v>
                </c:pt>
                <c:pt idx="67">
                  <c:v>3.0352675410567702</c:v>
                </c:pt>
                <c:pt idx="68">
                  <c:v>3.052464667765896</c:v>
                </c:pt>
                <c:pt idx="69">
                  <c:v>3.0512765967035778</c:v>
                </c:pt>
                <c:pt idx="70">
                  <c:v>3.0524483113847718</c:v>
                </c:pt>
                <c:pt idx="71">
                  <c:v>3.0755713984426234</c:v>
                </c:pt>
                <c:pt idx="72">
                  <c:v>3.0992210379933307</c:v>
                </c:pt>
                <c:pt idx="73">
                  <c:v>3.1002620684124582</c:v>
                </c:pt>
                <c:pt idx="74">
                  <c:v>3.1428371310160017</c:v>
                </c:pt>
                <c:pt idx="75">
                  <c:v>3.2707173182455516</c:v>
                </c:pt>
                <c:pt idx="76">
                  <c:v>3.3759934702899246</c:v>
                </c:pt>
                <c:pt idx="77">
                  <c:v>3.4005124467492593</c:v>
                </c:pt>
                <c:pt idx="78">
                  <c:v>3.4295500702485713</c:v>
                </c:pt>
                <c:pt idx="79">
                  <c:v>3.4181225002215996</c:v>
                </c:pt>
                <c:pt idx="80">
                  <c:v>3.4269555115057786</c:v>
                </c:pt>
                <c:pt idx="81">
                  <c:v>3.4129824373144855</c:v>
                </c:pt>
                <c:pt idx="82">
                  <c:v>3.4016019545733065</c:v>
                </c:pt>
                <c:pt idx="83">
                  <c:v>3.3795254926125708</c:v>
                </c:pt>
                <c:pt idx="84">
                  <c:v>3.3657358459748705</c:v>
                </c:pt>
                <c:pt idx="85">
                  <c:v>3.3895202684222592</c:v>
                </c:pt>
                <c:pt idx="86">
                  <c:v>3.3752928729850882</c:v>
                </c:pt>
                <c:pt idx="87">
                  <c:v>3.3757701034539216</c:v>
                </c:pt>
                <c:pt idx="88">
                  <c:v>3.3773193653303699</c:v>
                </c:pt>
                <c:pt idx="89">
                  <c:v>3.3839228484261867</c:v>
                </c:pt>
                <c:pt idx="90">
                  <c:v>3.3824047686549115</c:v>
                </c:pt>
                <c:pt idx="91">
                  <c:v>3.3790446772898841</c:v>
                </c:pt>
                <c:pt idx="92">
                  <c:v>3.347719404657048</c:v>
                </c:pt>
                <c:pt idx="93">
                  <c:v>3.34361923698027</c:v>
                </c:pt>
                <c:pt idx="94">
                  <c:v>3.3204478966591067</c:v>
                </c:pt>
                <c:pt idx="95">
                  <c:v>3.3041958629526631</c:v>
                </c:pt>
                <c:pt idx="96">
                  <c:v>3.2825707542989599</c:v>
                </c:pt>
                <c:pt idx="97">
                  <c:v>3.2281144752835789</c:v>
                </c:pt>
                <c:pt idx="98">
                  <c:v>3.1872957217925517</c:v>
                </c:pt>
                <c:pt idx="99">
                  <c:v>3.1587547346738964</c:v>
                </c:pt>
                <c:pt idx="100">
                  <c:v>3.1030337860532904</c:v>
                </c:pt>
                <c:pt idx="101">
                  <c:v>3.0663099721718101</c:v>
                </c:pt>
                <c:pt idx="102">
                  <c:v>3.0124860824502924</c:v>
                </c:pt>
                <c:pt idx="103">
                  <c:v>2.9781884804913958</c:v>
                </c:pt>
                <c:pt idx="104">
                  <c:v>2.9229838790036404</c:v>
                </c:pt>
                <c:pt idx="105">
                  <c:v>2.8779872434844749</c:v>
                </c:pt>
                <c:pt idx="106">
                  <c:v>2.8490914245827703</c:v>
                </c:pt>
                <c:pt idx="107">
                  <c:v>2.8110809957355682</c:v>
                </c:pt>
                <c:pt idx="108">
                  <c:v>2.7669816185013372</c:v>
                </c:pt>
                <c:pt idx="109">
                  <c:v>2.7304382132538136</c:v>
                </c:pt>
                <c:pt idx="110">
                  <c:v>2.70588316492382</c:v>
                </c:pt>
                <c:pt idx="111">
                  <c:v>2.66656458116169</c:v>
                </c:pt>
                <c:pt idx="112">
                  <c:v>2.6388591138136634</c:v>
                </c:pt>
                <c:pt idx="113">
                  <c:v>2.6043064689926525</c:v>
                </c:pt>
                <c:pt idx="114">
                  <c:v>2.5921381282277434</c:v>
                </c:pt>
                <c:pt idx="115">
                  <c:v>2.5681919810144538</c:v>
                </c:pt>
                <c:pt idx="116">
                  <c:v>2.552819414730211</c:v>
                </c:pt>
                <c:pt idx="117">
                  <c:v>2.5518610960309553</c:v>
                </c:pt>
                <c:pt idx="118">
                  <c:v>2.5518621367545946</c:v>
                </c:pt>
                <c:pt idx="119">
                  <c:v>2.5202980230212066</c:v>
                </c:pt>
                <c:pt idx="120">
                  <c:v>2.4920949398971173</c:v>
                </c:pt>
                <c:pt idx="121">
                  <c:v>2.4569444780114011</c:v>
                </c:pt>
                <c:pt idx="122">
                  <c:v>2.4240327038251732</c:v>
                </c:pt>
                <c:pt idx="123">
                  <c:v>2.3908558698191884</c:v>
                </c:pt>
                <c:pt idx="124">
                  <c:v>2.3576429654260624</c:v>
                </c:pt>
                <c:pt idx="125">
                  <c:v>2.3510440664228041</c:v>
                </c:pt>
                <c:pt idx="126">
                  <c:v>2.3363937654340741</c:v>
                </c:pt>
                <c:pt idx="127">
                  <c:v>2.3190435390507926</c:v>
                </c:pt>
                <c:pt idx="128">
                  <c:v>2.2993475181551877</c:v>
                </c:pt>
                <c:pt idx="129">
                  <c:v>2.2878551973196699</c:v>
                </c:pt>
                <c:pt idx="130">
                  <c:v>2.2687718489532149</c:v>
                </c:pt>
                <c:pt idx="131">
                  <c:v>2.2436050877228193</c:v>
                </c:pt>
                <c:pt idx="132">
                  <c:v>2.2326842107102762</c:v>
                </c:pt>
                <c:pt idx="133">
                  <c:v>2.2054394349325701</c:v>
                </c:pt>
                <c:pt idx="134">
                  <c:v>2.1847405914386</c:v>
                </c:pt>
                <c:pt idx="135">
                  <c:v>2.1884866034323793</c:v>
                </c:pt>
                <c:pt idx="136">
                  <c:v>2.1731527433630284</c:v>
                </c:pt>
                <c:pt idx="137">
                  <c:v>2.1669829521240174</c:v>
                </c:pt>
                <c:pt idx="138">
                  <c:v>2.1527093280862357</c:v>
                </c:pt>
                <c:pt idx="139">
                  <c:v>2.1438246178429501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34032"/>
        <c:axId val="616437424"/>
      </c:scatterChart>
      <c:valAx>
        <c:axId val="61643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37424"/>
        <c:crossesAt val="0"/>
        <c:crossBetween val="midCat"/>
        <c:majorUnit val="10"/>
      </c:valAx>
      <c:valAx>
        <c:axId val="6164374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34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'6980'!$P$2:$P$177</c:f>
              <c:numCache>
                <c:formatCode>General</c:formatCode>
                <c:ptCount val="176"/>
                <c:pt idx="4">
                  <c:v>14.972542507258218</c:v>
                </c:pt>
                <c:pt idx="5">
                  <c:v>15.219034729448785</c:v>
                </c:pt>
                <c:pt idx="6">
                  <c:v>15.413641928277411</c:v>
                </c:pt>
                <c:pt idx="7">
                  <c:v>15.004805254593471</c:v>
                </c:pt>
                <c:pt idx="8">
                  <c:v>15.704619174972903</c:v>
                </c:pt>
                <c:pt idx="9">
                  <c:v>15.001424800412538</c:v>
                </c:pt>
                <c:pt idx="10">
                  <c:v>13.813770106675518</c:v>
                </c:pt>
                <c:pt idx="11">
                  <c:v>13.194067685752126</c:v>
                </c:pt>
                <c:pt idx="12">
                  <c:v>13.771612690651832</c:v>
                </c:pt>
                <c:pt idx="13">
                  <c:v>13.387776891056591</c:v>
                </c:pt>
                <c:pt idx="14">
                  <c:v>12.622291738047013</c:v>
                </c:pt>
                <c:pt idx="15">
                  <c:v>11.263826334782831</c:v>
                </c:pt>
                <c:pt idx="16">
                  <c:v>9.6867394129593123</c:v>
                </c:pt>
                <c:pt idx="17">
                  <c:v>8.6537685787077674</c:v>
                </c:pt>
                <c:pt idx="18">
                  <c:v>8.1085392821538864</c:v>
                </c:pt>
                <c:pt idx="19">
                  <c:v>7.4715763351175299</c:v>
                </c:pt>
                <c:pt idx="20">
                  <c:v>6.9413236812913333</c:v>
                </c:pt>
                <c:pt idx="21">
                  <c:v>6.5922065162546755</c:v>
                </c:pt>
                <c:pt idx="22">
                  <c:v>6.521556590385563</c:v>
                </c:pt>
                <c:pt idx="23">
                  <c:v>6.174768886564312</c:v>
                </c:pt>
                <c:pt idx="24">
                  <c:v>5.346553340138561</c:v>
                </c:pt>
                <c:pt idx="25">
                  <c:v>4.5589224490191702</c:v>
                </c:pt>
                <c:pt idx="26">
                  <c:v>4.3576081087073062</c:v>
                </c:pt>
                <c:pt idx="27">
                  <c:v>3.6854851556220405</c:v>
                </c:pt>
                <c:pt idx="28">
                  <c:v>3.261281418782179</c:v>
                </c:pt>
                <c:pt idx="29">
                  <c:v>2.7560418761396175</c:v>
                </c:pt>
                <c:pt idx="30">
                  <c:v>2.5947507344231195</c:v>
                </c:pt>
                <c:pt idx="31">
                  <c:v>1.8385054421308489</c:v>
                </c:pt>
                <c:pt idx="32">
                  <c:v>1.6521604457174117</c:v>
                </c:pt>
                <c:pt idx="33">
                  <c:v>1.5048854796386324</c:v>
                </c:pt>
                <c:pt idx="34">
                  <c:v>0.74530275134109203</c:v>
                </c:pt>
                <c:pt idx="35">
                  <c:v>0.40877214993770455</c:v>
                </c:pt>
                <c:pt idx="36">
                  <c:v>0.44236531636115251</c:v>
                </c:pt>
                <c:pt idx="37">
                  <c:v>0.29467428513668575</c:v>
                </c:pt>
                <c:pt idx="38">
                  <c:v>-0.18950210638027609</c:v>
                </c:pt>
                <c:pt idx="39">
                  <c:v>-0.34307829588692146</c:v>
                </c:pt>
                <c:pt idx="40">
                  <c:v>-0.27364836637829382</c:v>
                </c:pt>
                <c:pt idx="41">
                  <c:v>-9.1624210796836011E-2</c:v>
                </c:pt>
                <c:pt idx="42">
                  <c:v>0.29554889314661104</c:v>
                </c:pt>
                <c:pt idx="43">
                  <c:v>-0.13473551520210356</c:v>
                </c:pt>
                <c:pt idx="44">
                  <c:v>0.25155986713072132</c:v>
                </c:pt>
                <c:pt idx="45">
                  <c:v>0.40470440513566619</c:v>
                </c:pt>
                <c:pt idx="46">
                  <c:v>-0.57521706928712535</c:v>
                </c:pt>
                <c:pt idx="47">
                  <c:v>1.7692282170489422</c:v>
                </c:pt>
                <c:pt idx="48">
                  <c:v>1.4519321154205913</c:v>
                </c:pt>
                <c:pt idx="49">
                  <c:v>1.8584460986642064</c:v>
                </c:pt>
                <c:pt idx="50">
                  <c:v>3.1843720976112282</c:v>
                </c:pt>
                <c:pt idx="51">
                  <c:v>14.265807523201305</c:v>
                </c:pt>
                <c:pt idx="52">
                  <c:v>21.36228935427031</c:v>
                </c:pt>
                <c:pt idx="53">
                  <c:v>23.971745911811873</c:v>
                </c:pt>
                <c:pt idx="54">
                  <c:v>26.47680951815709</c:v>
                </c:pt>
                <c:pt idx="55">
                  <c:v>27.182368075669107</c:v>
                </c:pt>
                <c:pt idx="56">
                  <c:v>28.335736987746994</c:v>
                </c:pt>
                <c:pt idx="57">
                  <c:v>29.207380527550281</c:v>
                </c:pt>
                <c:pt idx="58">
                  <c:v>29.357197375430154</c:v>
                </c:pt>
                <c:pt idx="59">
                  <c:v>30.536637979762521</c:v>
                </c:pt>
                <c:pt idx="60">
                  <c:v>30.3245512320578</c:v>
                </c:pt>
                <c:pt idx="61">
                  <c:v>30.630902079376959</c:v>
                </c:pt>
                <c:pt idx="62">
                  <c:v>30.531860990302899</c:v>
                </c:pt>
                <c:pt idx="63">
                  <c:v>30.807795011407418</c:v>
                </c:pt>
                <c:pt idx="64">
                  <c:v>30.90889152491048</c:v>
                </c:pt>
                <c:pt idx="65">
                  <c:v>30.916564163844662</c:v>
                </c:pt>
                <c:pt idx="66">
                  <c:v>31.279587808481935</c:v>
                </c:pt>
                <c:pt idx="67">
                  <c:v>32.465638598515106</c:v>
                </c:pt>
                <c:pt idx="68">
                  <c:v>33.275387259774106</c:v>
                </c:pt>
                <c:pt idx="69">
                  <c:v>33.322451549416954</c:v>
                </c:pt>
                <c:pt idx="70">
                  <c:v>33.467408270205432</c:v>
                </c:pt>
                <c:pt idx="71">
                  <c:v>34.522987158638266</c:v>
                </c:pt>
                <c:pt idx="72">
                  <c:v>35.600409345257425</c:v>
                </c:pt>
                <c:pt idx="73">
                  <c:v>35.739944811103022</c:v>
                </c:pt>
                <c:pt idx="74">
                  <c:v>37.602461864150065</c:v>
                </c:pt>
                <c:pt idx="75">
                  <c:v>43.003743426550059</c:v>
                </c:pt>
                <c:pt idx="76">
                  <c:v>47.467328011984591</c:v>
                </c:pt>
                <c:pt idx="77">
                  <c:v>48.580813431761328</c:v>
                </c:pt>
                <c:pt idx="78">
                  <c:v>49.881748642455861</c:v>
                </c:pt>
                <c:pt idx="79">
                  <c:v>49.504041551850079</c:v>
                </c:pt>
                <c:pt idx="80">
                  <c:v>49.966816511966279</c:v>
                </c:pt>
                <c:pt idx="81">
                  <c:v>49.483512719701558</c:v>
                </c:pt>
                <c:pt idx="82">
                  <c:v>49.107758979689123</c:v>
                </c:pt>
                <c:pt idx="83">
                  <c:v>48.288297410623194</c:v>
                </c:pt>
                <c:pt idx="84">
                  <c:v>47.812602855429958</c:v>
                </c:pt>
                <c:pt idx="85">
                  <c:v>48.895616323151344</c:v>
                </c:pt>
                <c:pt idx="86">
                  <c:v>48.401762367542595</c:v>
                </c:pt>
                <c:pt idx="87">
                  <c:v>48.517909376209047</c:v>
                </c:pt>
                <c:pt idx="88">
                  <c:v>48.678528117550542</c:v>
                </c:pt>
                <c:pt idx="89">
                  <c:v>49.048814200120773</c:v>
                </c:pt>
                <c:pt idx="90">
                  <c:v>49.082188537229662</c:v>
                </c:pt>
                <c:pt idx="91">
                  <c:v>49.039149584019064</c:v>
                </c:pt>
                <c:pt idx="92">
                  <c:v>47.836013961329215</c:v>
                </c:pt>
                <c:pt idx="93">
                  <c:v>47.762273971132657</c:v>
                </c:pt>
                <c:pt idx="94">
                  <c:v>46.89739289531461</c:v>
                </c:pt>
                <c:pt idx="95">
                  <c:v>46.319549635628398</c:v>
                </c:pt>
                <c:pt idx="96">
                  <c:v>45.518811831062067</c:v>
                </c:pt>
                <c:pt idx="97">
                  <c:v>43.356118563845733</c:v>
                </c:pt>
                <c:pt idx="98">
                  <c:v>41.759159084986919</c:v>
                </c:pt>
                <c:pt idx="99">
                  <c:v>40.671525676316278</c:v>
                </c:pt>
                <c:pt idx="100">
                  <c:v>38.456369348590414</c:v>
                </c:pt>
                <c:pt idx="101">
                  <c:v>37.029282746909139</c:v>
                </c:pt>
                <c:pt idx="102">
                  <c:v>34.892823270441383</c:v>
                </c:pt>
                <c:pt idx="103">
                  <c:v>33.566384697603013</c:v>
                </c:pt>
                <c:pt idx="104">
                  <c:v>31.372648312890544</c:v>
                </c:pt>
                <c:pt idx="105">
                  <c:v>29.602375205920197</c:v>
                </c:pt>
                <c:pt idx="106">
                  <c:v>28.500022093994311</c:v>
                </c:pt>
                <c:pt idx="107">
                  <c:v>27.019562059030328</c:v>
                </c:pt>
                <c:pt idx="108">
                  <c:v>25.286510464699099</c:v>
                </c:pt>
                <c:pt idx="109">
                  <c:v>23.866907864404912</c:v>
                </c:pt>
                <c:pt idx="110">
                  <c:v>22.944625585383374</c:v>
                </c:pt>
                <c:pt idx="111">
                  <c:v>21.409898562287346</c:v>
                </c:pt>
                <c:pt idx="112">
                  <c:v>20.356925529814792</c:v>
                </c:pt>
                <c:pt idx="113">
                  <c:v>19.01990685838599</c:v>
                </c:pt>
                <c:pt idx="114">
                  <c:v>18.611469923489224</c:v>
                </c:pt>
                <c:pt idx="115">
                  <c:v>17.71444706083858</c:v>
                </c:pt>
                <c:pt idx="116">
                  <c:v>17.173087284582696</c:v>
                </c:pt>
                <c:pt idx="117">
                  <c:v>17.229682531620096</c:v>
                </c:pt>
                <c:pt idx="118">
                  <c:v>17.326075470675864</c:v>
                </c:pt>
                <c:pt idx="119">
                  <c:v>16.113031856951306</c:v>
                </c:pt>
                <c:pt idx="120">
                  <c:v>15.039415925762597</c:v>
                </c:pt>
                <c:pt idx="121">
                  <c:v>13.677597644451749</c:v>
                </c:pt>
                <c:pt idx="122">
                  <c:v>12.408648210272943</c:v>
                </c:pt>
                <c:pt idx="123">
                  <c:v>11.128703137940839</c:v>
                </c:pt>
                <c:pt idx="124">
                  <c:v>9.8472617357409398</c:v>
                </c:pt>
                <c:pt idx="125">
                  <c:v>9.6698653500426417</c:v>
                </c:pt>
                <c:pt idx="126">
                  <c:v>9.1584677455238594</c:v>
                </c:pt>
                <c:pt idx="127">
                  <c:v>8.535067489276619</c:v>
                </c:pt>
                <c:pt idx="128">
                  <c:v>7.8143552086599026</c:v>
                </c:pt>
                <c:pt idx="129">
                  <c:v>7.4339620207740404</c:v>
                </c:pt>
                <c:pt idx="130">
                  <c:v>6.7386656083307601</c:v>
                </c:pt>
                <c:pt idx="131">
                  <c:v>5.7910072700004029</c:v>
                </c:pt>
                <c:pt idx="132">
                  <c:v>5.4343196347258012</c:v>
                </c:pt>
                <c:pt idx="133">
                  <c:v>4.4004577516239021</c:v>
                </c:pt>
                <c:pt idx="134">
                  <c:v>3.6381447695741818</c:v>
                </c:pt>
                <c:pt idx="135">
                  <c:v>3.8898926357509143</c:v>
                </c:pt>
                <c:pt idx="136">
                  <c:v>3.350138533012919</c:v>
                </c:pt>
                <c:pt idx="137">
                  <c:v>3.1905430863961066</c:v>
                </c:pt>
                <c:pt idx="138">
                  <c:v>2.6947714015550854</c:v>
                </c:pt>
                <c:pt idx="139">
                  <c:v>2.4225513141536315</c:v>
                </c:pt>
                <c:pt idx="140">
                  <c:v>1.573898984911251</c:v>
                </c:pt>
                <c:pt idx="141">
                  <c:v>1.1311408457441194</c:v>
                </c:pt>
                <c:pt idx="142">
                  <c:v>0.40688781073738706</c:v>
                </c:pt>
                <c:pt idx="143">
                  <c:v>8.1165882795373595E-2</c:v>
                </c:pt>
                <c:pt idx="144">
                  <c:v>-0.29510761073852404</c:v>
                </c:pt>
                <c:pt idx="145">
                  <c:v>-0.70631155955463765</c:v>
                </c:pt>
                <c:pt idx="146">
                  <c:v>-1.0310041868466768</c:v>
                </c:pt>
                <c:pt idx="147">
                  <c:v>-1.2010828264839808</c:v>
                </c:pt>
                <c:pt idx="148">
                  <c:v>-1.893689560805871</c:v>
                </c:pt>
                <c:pt idx="149">
                  <c:v>-2.0614789540847589</c:v>
                </c:pt>
                <c:pt idx="150">
                  <c:v>-2.1841198854965338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6976"/>
        <c:axId val="574195200"/>
      </c:scatterChart>
      <c:valAx>
        <c:axId val="57392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195200"/>
        <c:crossesAt val="0"/>
        <c:crossBetween val="midCat"/>
        <c:majorUnit val="10"/>
      </c:valAx>
      <c:valAx>
        <c:axId val="574195200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92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'6980'!$M$2:$M$177</c:f>
              <c:numCache>
                <c:formatCode>0.00</c:formatCode>
                <c:ptCount val="176"/>
                <c:pt idx="4">
                  <c:v>2.7715173025016453</c:v>
                </c:pt>
                <c:pt idx="5">
                  <c:v>2.7774592208400182</c:v>
                </c:pt>
                <c:pt idx="6">
                  <c:v>2.7821504036823117</c:v>
                </c:pt>
                <c:pt idx="7">
                  <c:v>2.7722950252562781</c:v>
                </c:pt>
                <c:pt idx="8">
                  <c:v>2.7891646738399012</c:v>
                </c:pt>
                <c:pt idx="9">
                  <c:v>2.7722135363455482</c:v>
                </c:pt>
                <c:pt idx="10">
                  <c:v>2.7435840439353787</c:v>
                </c:pt>
                <c:pt idx="11">
                  <c:v>2.7286455556273297</c:v>
                </c:pt>
                <c:pt idx="12">
                  <c:v>2.7425678012274206</c:v>
                </c:pt>
                <c:pt idx="13">
                  <c:v>2.7333150915221394</c:v>
                </c:pt>
                <c:pt idx="14">
                  <c:v>2.7148623783776924</c:v>
                </c:pt>
                <c:pt idx="15">
                  <c:v>2.6821153390595103</c:v>
                </c:pt>
                <c:pt idx="16">
                  <c:v>2.6440982299649018</c:v>
                </c:pt>
                <c:pt idx="17">
                  <c:v>2.6191975321315302</c:v>
                </c:pt>
                <c:pt idx="18">
                  <c:v>2.6060542859592148</c:v>
                </c:pt>
                <c:pt idx="19">
                  <c:v>2.5906997170311401</c:v>
                </c:pt>
                <c:pt idx="20">
                  <c:v>2.5779174964006453</c:v>
                </c:pt>
                <c:pt idx="21">
                  <c:v>2.5695017108365543</c:v>
                </c:pt>
                <c:pt idx="22">
                  <c:v>2.5677986303644986</c:v>
                </c:pt>
                <c:pt idx="23">
                  <c:v>2.5594389985735018</c:v>
                </c:pt>
                <c:pt idx="24">
                  <c:v>2.5394741124618903</c:v>
                </c:pt>
                <c:pt idx="25">
                  <c:v>2.5204875562362212</c:v>
                </c:pt>
                <c:pt idx="26">
                  <c:v>2.51563469167179</c:v>
                </c:pt>
                <c:pt idx="27">
                  <c:v>2.4994325589428672</c:v>
                </c:pt>
                <c:pt idx="28">
                  <c:v>2.4892067435368688</c:v>
                </c:pt>
                <c:pt idx="29">
                  <c:v>2.4770274866133866</c:v>
                </c:pt>
                <c:pt idx="30">
                  <c:v>2.4731394175121983</c:v>
                </c:pt>
                <c:pt idx="31">
                  <c:v>2.4549094395816753</c:v>
                </c:pt>
                <c:pt idx="32">
                  <c:v>2.4504174246141726</c:v>
                </c:pt>
                <c:pt idx="33">
                  <c:v>2.446867228125416</c:v>
                </c:pt>
                <c:pt idx="34">
                  <c:v>2.4285567982762619</c:v>
                </c:pt>
                <c:pt idx="35">
                  <c:v>2.4204444232320039</c:v>
                </c:pt>
                <c:pt idx="36">
                  <c:v>2.4212542169441202</c:v>
                </c:pt>
                <c:pt idx="37">
                  <c:v>2.417693990828071</c:v>
                </c:pt>
                <c:pt idx="38">
                  <c:v>2.4060224802457304</c:v>
                </c:pt>
                <c:pt idx="39">
                  <c:v>2.4023203870573235</c:v>
                </c:pt>
                <c:pt idx="40">
                  <c:v>2.4039940584117905</c:v>
                </c:pt>
                <c:pt idx="41">
                  <c:v>2.4083819155963475</c:v>
                </c:pt>
                <c:pt idx="42">
                  <c:v>2.417715074046547</c:v>
                </c:pt>
                <c:pt idx="43">
                  <c:v>2.4073426785447265</c:v>
                </c:pt>
                <c:pt idx="44">
                  <c:v>2.4166546787202843</c:v>
                </c:pt>
                <c:pt idx="45">
                  <c:v>2.4203463665581655</c:v>
                </c:pt>
                <c:pt idx="46">
                  <c:v>2.396724471606297</c:v>
                </c:pt>
                <c:pt idx="47">
                  <c:v>2.453239449305765</c:v>
                </c:pt>
                <c:pt idx="48">
                  <c:v>2.4455907393050813</c:v>
                </c:pt>
                <c:pt idx="49">
                  <c:v>2.4553901271736884</c:v>
                </c:pt>
                <c:pt idx="50">
                  <c:v>2.487352774670037</c:v>
                </c:pt>
                <c:pt idx="51">
                  <c:v>2.7544808154075784</c:v>
                </c:pt>
                <c:pt idx="52">
                  <c:v>2.9255479393728909</c:v>
                </c:pt>
                <c:pt idx="53">
                  <c:v>2.9884512538655339</c:v>
                </c:pt>
                <c:pt idx="54">
                  <c:v>3.0488380816893565</c:v>
                </c:pt>
                <c:pt idx="55">
                  <c:v>3.0658462099557138</c:v>
                </c:pt>
                <c:pt idx="56">
                  <c:v>3.093649212536</c:v>
                </c:pt>
                <c:pt idx="57">
                  <c:v>3.1146609697738299</c:v>
                </c:pt>
                <c:pt idx="58">
                  <c:v>3.118272440626352</c:v>
                </c:pt>
                <c:pt idx="59">
                  <c:v>3.1467039249694402</c:v>
                </c:pt>
                <c:pt idx="60">
                  <c:v>3.1415913817649805</c:v>
                </c:pt>
                <c:pt idx="61">
                  <c:v>3.1489762464941178</c:v>
                </c:pt>
                <c:pt idx="62">
                  <c:v>3.1465887713105536</c:v>
                </c:pt>
                <c:pt idx="63">
                  <c:v>3.1532404108860788</c:v>
                </c:pt>
                <c:pt idx="64">
                  <c:v>3.1556774339377229</c:v>
                </c:pt>
                <c:pt idx="65">
                  <c:v>3.1558623898506584</c:v>
                </c:pt>
                <c:pt idx="66">
                  <c:v>3.1646134037048217</c:v>
                </c:pt>
                <c:pt idx="67">
                  <c:v>3.1932042325630698</c:v>
                </c:pt>
                <c:pt idx="68">
                  <c:v>3.2127239576767002</c:v>
                </c:pt>
                <c:pt idx="69">
                  <c:v>3.213858485018886</c:v>
                </c:pt>
                <c:pt idx="70">
                  <c:v>3.2173527981045846</c:v>
                </c:pt>
                <c:pt idx="71">
                  <c:v>3.2427984835669408</c:v>
                </c:pt>
                <c:pt idx="72">
                  <c:v>3.2687707215221522</c:v>
                </c:pt>
                <c:pt idx="73">
                  <c:v>3.2721343503457843</c:v>
                </c:pt>
                <c:pt idx="74">
                  <c:v>3.3170320113538323</c:v>
                </c:pt>
                <c:pt idx="75">
                  <c:v>3.4472347969878863</c:v>
                </c:pt>
                <c:pt idx="76">
                  <c:v>3.5548335474367638</c:v>
                </c:pt>
                <c:pt idx="77">
                  <c:v>3.5816751223006031</c:v>
                </c:pt>
                <c:pt idx="78">
                  <c:v>3.6130353442044192</c:v>
                </c:pt>
                <c:pt idx="79">
                  <c:v>3.603930372581952</c:v>
                </c:pt>
                <c:pt idx="80">
                  <c:v>3.6150859822706356</c:v>
                </c:pt>
                <c:pt idx="81">
                  <c:v>3.603435506483847</c:v>
                </c:pt>
                <c:pt idx="82">
                  <c:v>3.5943776221471722</c:v>
                </c:pt>
                <c:pt idx="83">
                  <c:v>3.5746237585909411</c:v>
                </c:pt>
                <c:pt idx="84">
                  <c:v>3.5631567103577453</c:v>
                </c:pt>
                <c:pt idx="85">
                  <c:v>3.589263731209638</c:v>
                </c:pt>
                <c:pt idx="86">
                  <c:v>3.5773589341769716</c:v>
                </c:pt>
                <c:pt idx="87">
                  <c:v>3.5801587630503096</c:v>
                </c:pt>
                <c:pt idx="88">
                  <c:v>3.584030623331262</c:v>
                </c:pt>
                <c:pt idx="89">
                  <c:v>3.5929567048315834</c:v>
                </c:pt>
                <c:pt idx="90">
                  <c:v>3.5937612234648126</c:v>
                </c:pt>
                <c:pt idx="91">
                  <c:v>3.5927237305042894</c:v>
                </c:pt>
                <c:pt idx="92">
                  <c:v>3.5637210562759578</c:v>
                </c:pt>
                <c:pt idx="93">
                  <c:v>3.5619434870036843</c:v>
                </c:pt>
                <c:pt idx="94">
                  <c:v>3.5410947450870252</c:v>
                </c:pt>
                <c:pt idx="95">
                  <c:v>3.5271653097850861</c:v>
                </c:pt>
                <c:pt idx="96">
                  <c:v>3.5078627995358875</c:v>
                </c:pt>
                <c:pt idx="97">
                  <c:v>3.4557291189250106</c:v>
                </c:pt>
                <c:pt idx="98">
                  <c:v>3.417232963838488</c:v>
                </c:pt>
                <c:pt idx="99">
                  <c:v>3.3910145751243372</c:v>
                </c:pt>
                <c:pt idx="100">
                  <c:v>3.3376162249082353</c:v>
                </c:pt>
                <c:pt idx="101">
                  <c:v>3.3032150094312596</c:v>
                </c:pt>
                <c:pt idx="102">
                  <c:v>3.2517137181142464</c:v>
                </c:pt>
                <c:pt idx="103">
                  <c:v>3.2197387145598539</c:v>
                </c:pt>
                <c:pt idx="104">
                  <c:v>3.1668567114766031</c:v>
                </c:pt>
                <c:pt idx="105">
                  <c:v>3.1241826743619421</c:v>
                </c:pt>
                <c:pt idx="106">
                  <c:v>3.0976094538647416</c:v>
                </c:pt>
                <c:pt idx="107">
                  <c:v>3.0619216234220441</c:v>
                </c:pt>
                <c:pt idx="108">
                  <c:v>3.0201448445923176</c:v>
                </c:pt>
                <c:pt idx="109">
                  <c:v>2.9859240377492986</c:v>
                </c:pt>
                <c:pt idx="110">
                  <c:v>2.963691587823809</c:v>
                </c:pt>
                <c:pt idx="111">
                  <c:v>2.9266956024661837</c:v>
                </c:pt>
                <c:pt idx="112">
                  <c:v>2.9013127335226612</c:v>
                </c:pt>
                <c:pt idx="113">
                  <c:v>2.8690826871061548</c:v>
                </c:pt>
                <c:pt idx="114">
                  <c:v>2.8592369447457502</c:v>
                </c:pt>
                <c:pt idx="115">
                  <c:v>2.8376133959369652</c:v>
                </c:pt>
                <c:pt idx="116">
                  <c:v>2.8245634280572265</c:v>
                </c:pt>
                <c:pt idx="117">
                  <c:v>2.8259277077624754</c:v>
                </c:pt>
                <c:pt idx="118">
                  <c:v>2.8282513468906192</c:v>
                </c:pt>
                <c:pt idx="119">
                  <c:v>2.7990098315617353</c:v>
                </c:pt>
                <c:pt idx="120">
                  <c:v>2.7731293468421505</c:v>
                </c:pt>
                <c:pt idx="121">
                  <c:v>2.7403014833609389</c:v>
                </c:pt>
                <c:pt idx="122">
                  <c:v>2.7097123075792151</c:v>
                </c:pt>
                <c:pt idx="123">
                  <c:v>2.6788580719777348</c:v>
                </c:pt>
                <c:pt idx="124">
                  <c:v>2.6479677659891134</c:v>
                </c:pt>
                <c:pt idx="125">
                  <c:v>2.6436914653903592</c:v>
                </c:pt>
                <c:pt idx="126">
                  <c:v>2.6313637628061337</c:v>
                </c:pt>
                <c:pt idx="127">
                  <c:v>2.6163361348273568</c:v>
                </c:pt>
                <c:pt idx="128">
                  <c:v>2.598962712336256</c:v>
                </c:pt>
                <c:pt idx="129">
                  <c:v>2.5897929899052428</c:v>
                </c:pt>
                <c:pt idx="130">
                  <c:v>2.5730322399432923</c:v>
                </c:pt>
                <c:pt idx="131">
                  <c:v>2.5501880771174008</c:v>
                </c:pt>
                <c:pt idx="132">
                  <c:v>2.5415897985093623</c:v>
                </c:pt>
                <c:pt idx="133">
                  <c:v>2.5166676211361607</c:v>
                </c:pt>
                <c:pt idx="134">
                  <c:v>2.4982913760466947</c:v>
                </c:pt>
                <c:pt idx="135">
                  <c:v>2.5043599864449786</c:v>
                </c:pt>
                <c:pt idx="136">
                  <c:v>2.4913487247801323</c:v>
                </c:pt>
                <c:pt idx="137">
                  <c:v>2.4875015319456253</c:v>
                </c:pt>
                <c:pt idx="138">
                  <c:v>2.4755505063123482</c:v>
                </c:pt>
                <c:pt idx="139">
                  <c:v>2.4689883944735671</c:v>
                </c:pt>
                <c:pt idx="140">
                  <c:v>2.4485308611963927</c:v>
                </c:pt>
                <c:pt idx="141">
                  <c:v>2.4378577751119681</c:v>
                </c:pt>
                <c:pt idx="142">
                  <c:v>2.420398999528365</c:v>
                </c:pt>
                <c:pt idx="143">
                  <c:v>2.4125471773505742</c:v>
                </c:pt>
                <c:pt idx="144">
                  <c:v>2.4034767638843668</c:v>
                </c:pt>
                <c:pt idx="145">
                  <c:v>2.393564320146516</c:v>
                </c:pt>
                <c:pt idx="146">
                  <c:v>2.3857373101934414</c:v>
                </c:pt>
                <c:pt idx="147">
                  <c:v>2.3816374104933806</c:v>
                </c:pt>
                <c:pt idx="148">
                  <c:v>2.3649414976594003</c:v>
                </c:pt>
                <c:pt idx="149">
                  <c:v>2.3608967823168712</c:v>
                </c:pt>
                <c:pt idx="150">
                  <c:v>2.3579404115522498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69920"/>
        <c:axId val="574091472"/>
      </c:scatterChart>
      <c:valAx>
        <c:axId val="5736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091472"/>
        <c:crossesAt val="0"/>
        <c:crossBetween val="midCat"/>
        <c:majorUnit val="10"/>
      </c:valAx>
      <c:valAx>
        <c:axId val="5740914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669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'6981'!$L$2:$L$141</c:f>
              <c:numCache>
                <c:formatCode>0.00</c:formatCode>
                <c:ptCount val="140"/>
                <c:pt idx="0">
                  <c:v>2.7462518368111772</c:v>
                </c:pt>
                <c:pt idx="1">
                  <c:v>2.7673484271700164</c:v>
                </c:pt>
                <c:pt idx="2">
                  <c:v>2.7637360866077678</c:v>
                </c:pt>
                <c:pt idx="3">
                  <c:v>2.774374680004819</c:v>
                </c:pt>
                <c:pt idx="4">
                  <c:v>2.7658808279248945</c:v>
                </c:pt>
                <c:pt idx="5">
                  <c:v>2.7565278854296085</c:v>
                </c:pt>
                <c:pt idx="6">
                  <c:v>2.7646823263975535</c:v>
                </c:pt>
                <c:pt idx="7">
                  <c:v>2.7884306992876153</c:v>
                </c:pt>
                <c:pt idx="8">
                  <c:v>2.854109757840436</c:v>
                </c:pt>
                <c:pt idx="9">
                  <c:v>3.0454890078992363</c:v>
                </c:pt>
                <c:pt idx="10">
                  <c:v>3.1709151064408432</c:v>
                </c:pt>
                <c:pt idx="11">
                  <c:v>3.2550111477519006</c:v>
                </c:pt>
                <c:pt idx="12">
                  <c:v>3.2528002523474679</c:v>
                </c:pt>
                <c:pt idx="13">
                  <c:v>3.2610374703029521</c:v>
                </c:pt>
                <c:pt idx="14">
                  <c:v>3.2262817718588797</c:v>
                </c:pt>
                <c:pt idx="15">
                  <c:v>3.1929120382506198</c:v>
                </c:pt>
                <c:pt idx="16">
                  <c:v>3.1350699224261298</c:v>
                </c:pt>
                <c:pt idx="17">
                  <c:v>3.0808685737845565</c:v>
                </c:pt>
                <c:pt idx="18">
                  <c:v>3.049553299522116</c:v>
                </c:pt>
                <c:pt idx="19">
                  <c:v>3.015982073373376</c:v>
                </c:pt>
                <c:pt idx="20">
                  <c:v>2.9635293325301371</c:v>
                </c:pt>
                <c:pt idx="21">
                  <c:v>2.9401719451413286</c:v>
                </c:pt>
                <c:pt idx="22">
                  <c:v>2.9164247908089114</c:v>
                </c:pt>
                <c:pt idx="23">
                  <c:v>2.8896299526646887</c:v>
                </c:pt>
                <c:pt idx="24">
                  <c:v>2.859972534105597</c:v>
                </c:pt>
                <c:pt idx="25">
                  <c:v>2.8410900026226975</c:v>
                </c:pt>
                <c:pt idx="26">
                  <c:v>2.8293843262319553</c:v>
                </c:pt>
                <c:pt idx="27">
                  <c:v>2.8032172293675108</c:v>
                </c:pt>
                <c:pt idx="28">
                  <c:v>2.7851978223727025</c:v>
                </c:pt>
                <c:pt idx="29">
                  <c:v>2.7790929760466647</c:v>
                </c:pt>
                <c:pt idx="30">
                  <c:v>2.7578886523770616</c:v>
                </c:pt>
                <c:pt idx="31">
                  <c:v>2.7498157812748372</c:v>
                </c:pt>
                <c:pt idx="32">
                  <c:v>2.7394886822222304</c:v>
                </c:pt>
                <c:pt idx="33">
                  <c:v>2.730010008287409</c:v>
                </c:pt>
                <c:pt idx="34">
                  <c:v>2.7218886419427299</c:v>
                </c:pt>
                <c:pt idx="35">
                  <c:v>2.7253266121310959</c:v>
                </c:pt>
                <c:pt idx="36">
                  <c:v>2.7014251426571207</c:v>
                </c:pt>
                <c:pt idx="37">
                  <c:v>2.6896227211928747</c:v>
                </c:pt>
                <c:pt idx="38">
                  <c:v>2.6592826031435779</c:v>
                </c:pt>
                <c:pt idx="39">
                  <c:v>2.6472266580249033</c:v>
                </c:pt>
                <c:pt idx="40">
                  <c:v>2.6423208429713307</c:v>
                </c:pt>
                <c:pt idx="41">
                  <c:v>2.6259884666861271</c:v>
                </c:pt>
                <c:pt idx="42">
                  <c:v>2.6218043293514235</c:v>
                </c:pt>
                <c:pt idx="43">
                  <c:v>2.5862841279759858</c:v>
                </c:pt>
                <c:pt idx="44">
                  <c:v>2.5691234037391806</c:v>
                </c:pt>
                <c:pt idx="45">
                  <c:v>2.5605090779560453</c:v>
                </c:pt>
                <c:pt idx="46">
                  <c:v>2.5374083405502161</c:v>
                </c:pt>
                <c:pt idx="47">
                  <c:v>2.5111380865823603</c:v>
                </c:pt>
                <c:pt idx="48">
                  <c:v>2.5161240084146397</c:v>
                </c:pt>
                <c:pt idx="49">
                  <c:v>2.5046303554039127</c:v>
                </c:pt>
                <c:pt idx="50">
                  <c:v>2.5023820916487982</c:v>
                </c:pt>
                <c:pt idx="51">
                  <c:v>2.5783094858579947</c:v>
                </c:pt>
                <c:pt idx="52">
                  <c:v>2.7300835803171499</c:v>
                </c:pt>
                <c:pt idx="53">
                  <c:v>2.8705176147610501</c:v>
                </c:pt>
                <c:pt idx="54">
                  <c:v>3.0134335161755623</c:v>
                </c:pt>
                <c:pt idx="55">
                  <c:v>3.1625961774987679</c:v>
                </c:pt>
                <c:pt idx="56">
                  <c:v>3.2644213829463071</c:v>
                </c:pt>
                <c:pt idx="57">
                  <c:v>3.3826157959938565</c:v>
                </c:pt>
                <c:pt idx="58">
                  <c:v>3.4407951281517413</c:v>
                </c:pt>
                <c:pt idx="59">
                  <c:v>3.4993586739664844</c:v>
                </c:pt>
                <c:pt idx="60">
                  <c:v>3.565640871206631</c:v>
                </c:pt>
                <c:pt idx="61">
                  <c:v>3.6206322680544383</c:v>
                </c:pt>
                <c:pt idx="62">
                  <c:v>3.6777222252083863</c:v>
                </c:pt>
                <c:pt idx="63">
                  <c:v>3.7073326998668308</c:v>
                </c:pt>
                <c:pt idx="64">
                  <c:v>3.7663779501249568</c:v>
                </c:pt>
                <c:pt idx="65">
                  <c:v>3.8259442686053426</c:v>
                </c:pt>
                <c:pt idx="66">
                  <c:v>3.834234005639034</c:v>
                </c:pt>
                <c:pt idx="67">
                  <c:v>3.8612293043459736</c:v>
                </c:pt>
                <c:pt idx="68">
                  <c:v>3.8719342149143161</c:v>
                </c:pt>
                <c:pt idx="69">
                  <c:v>3.8555005545176484</c:v>
                </c:pt>
                <c:pt idx="70">
                  <c:v>3.8765947739846522</c:v>
                </c:pt>
                <c:pt idx="71">
                  <c:v>3.9562080314456924</c:v>
                </c:pt>
                <c:pt idx="72">
                  <c:v>4.0139841831869294</c:v>
                </c:pt>
                <c:pt idx="73">
                  <c:v>4.0677166408981211</c:v>
                </c:pt>
                <c:pt idx="74">
                  <c:v>4.1151778698698918</c:v>
                </c:pt>
                <c:pt idx="75">
                  <c:v>4.1644728224333969</c:v>
                </c:pt>
                <c:pt idx="76">
                  <c:v>4.1353010998970383</c:v>
                </c:pt>
                <c:pt idx="77">
                  <c:v>4.126379056937953</c:v>
                </c:pt>
                <c:pt idx="78">
                  <c:v>4.0949457558397286</c:v>
                </c:pt>
                <c:pt idx="79">
                  <c:v>4.0772727066995902</c:v>
                </c:pt>
                <c:pt idx="80">
                  <c:v>4.0679616777668768</c:v>
                </c:pt>
                <c:pt idx="81">
                  <c:v>3.9914192743696262</c:v>
                </c:pt>
                <c:pt idx="82">
                  <c:v>3.9778601161565068</c:v>
                </c:pt>
                <c:pt idx="83">
                  <c:v>3.995296091475443</c:v>
                </c:pt>
                <c:pt idx="84">
                  <c:v>3.9879186930739108</c:v>
                </c:pt>
                <c:pt idx="85">
                  <c:v>3.97328085931523</c:v>
                </c:pt>
                <c:pt idx="86">
                  <c:v>3.9771478234191235</c:v>
                </c:pt>
                <c:pt idx="87">
                  <c:v>3.9557689457508536</c:v>
                </c:pt>
                <c:pt idx="88">
                  <c:v>3.9306306901107684</c:v>
                </c:pt>
                <c:pt idx="89">
                  <c:v>3.8928810074078126</c:v>
                </c:pt>
                <c:pt idx="90">
                  <c:v>3.877754137097456</c:v>
                </c:pt>
                <c:pt idx="91">
                  <c:v>3.8457774559240607</c:v>
                </c:pt>
                <c:pt idx="92">
                  <c:v>3.7777363493979315</c:v>
                </c:pt>
                <c:pt idx="93">
                  <c:v>3.7368625501162627</c:v>
                </c:pt>
                <c:pt idx="94">
                  <c:v>3.6835214093922866</c:v>
                </c:pt>
                <c:pt idx="95">
                  <c:v>3.6070860008011287</c:v>
                </c:pt>
                <c:pt idx="96">
                  <c:v>3.5666144779536149</c:v>
                </c:pt>
                <c:pt idx="97">
                  <c:v>3.5045737051733958</c:v>
                </c:pt>
                <c:pt idx="98">
                  <c:v>3.4308862244161813</c:v>
                </c:pt>
                <c:pt idx="99">
                  <c:v>3.3800754021353128</c:v>
                </c:pt>
                <c:pt idx="100">
                  <c:v>3.3008556519681251</c:v>
                </c:pt>
                <c:pt idx="101">
                  <c:v>3.2443001490500207</c:v>
                </c:pt>
                <c:pt idx="102">
                  <c:v>3.2141415498718588</c:v>
                </c:pt>
                <c:pt idx="103">
                  <c:v>3.1465279672761963</c:v>
                </c:pt>
                <c:pt idx="104">
                  <c:v>3.1134005241391827</c:v>
                </c:pt>
                <c:pt idx="105">
                  <c:v>3.0800345697437002</c:v>
                </c:pt>
                <c:pt idx="106">
                  <c:v>3.0258577567422393</c:v>
                </c:pt>
                <c:pt idx="107">
                  <c:v>2.9706568621524823</c:v>
                </c:pt>
                <c:pt idx="108">
                  <c:v>2.9539099311020416</c:v>
                </c:pt>
                <c:pt idx="109">
                  <c:v>2.9704284458993824</c:v>
                </c:pt>
                <c:pt idx="110">
                  <c:v>2.9185557031017741</c:v>
                </c:pt>
                <c:pt idx="111">
                  <c:v>2.8951896441580272</c:v>
                </c:pt>
                <c:pt idx="112">
                  <c:v>2.8637474461012316</c:v>
                </c:pt>
                <c:pt idx="113">
                  <c:v>2.814521699541511</c:v>
                </c:pt>
                <c:pt idx="114">
                  <c:v>2.7956994976528171</c:v>
                </c:pt>
                <c:pt idx="115">
                  <c:v>2.7635787575169677</c:v>
                </c:pt>
                <c:pt idx="116">
                  <c:v>2.7332808879773656</c:v>
                </c:pt>
                <c:pt idx="117">
                  <c:v>2.7044840293871322</c:v>
                </c:pt>
                <c:pt idx="118">
                  <c:v>2.6670942029491176</c:v>
                </c:pt>
                <c:pt idx="119">
                  <c:v>2.6452390362118794</c:v>
                </c:pt>
                <c:pt idx="120">
                  <c:v>2.6315565588942254</c:v>
                </c:pt>
                <c:pt idx="121">
                  <c:v>2.6244978632613432</c:v>
                </c:pt>
                <c:pt idx="122">
                  <c:v>2.6030665132526951</c:v>
                </c:pt>
                <c:pt idx="123">
                  <c:v>2.5923112260460011</c:v>
                </c:pt>
                <c:pt idx="124">
                  <c:v>2.5772979845670041</c:v>
                </c:pt>
                <c:pt idx="125">
                  <c:v>2.5567641444345854</c:v>
                </c:pt>
                <c:pt idx="126">
                  <c:v>2.5181308898534867</c:v>
                </c:pt>
                <c:pt idx="127">
                  <c:v>2.4966286420267547</c:v>
                </c:pt>
                <c:pt idx="128">
                  <c:v>2.4787002316568829</c:v>
                </c:pt>
                <c:pt idx="129">
                  <c:v>2.4697333270271997</c:v>
                </c:pt>
                <c:pt idx="130">
                  <c:v>2.46443038922519</c:v>
                </c:pt>
                <c:pt idx="131">
                  <c:v>2.434576096319363</c:v>
                </c:pt>
                <c:pt idx="132">
                  <c:v>2.3997062517406631</c:v>
                </c:pt>
                <c:pt idx="133">
                  <c:v>2.3543909326873291</c:v>
                </c:pt>
                <c:pt idx="134">
                  <c:v>2.3255052790702457</c:v>
                </c:pt>
                <c:pt idx="135">
                  <c:v>2.3306611028198354</c:v>
                </c:pt>
                <c:pt idx="136">
                  <c:v>2.3005018899550285</c:v>
                </c:pt>
                <c:pt idx="137">
                  <c:v>2.2941077642281695</c:v>
                </c:pt>
                <c:pt idx="138">
                  <c:v>2.2755639108043524</c:v>
                </c:pt>
                <c:pt idx="139">
                  <c:v>2.2531712258849663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4960"/>
        <c:axId val="574429504"/>
      </c:scatterChart>
      <c:valAx>
        <c:axId val="5737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29504"/>
        <c:crossesAt val="0"/>
        <c:crossBetween val="midCat"/>
        <c:majorUnit val="10"/>
      </c:valAx>
      <c:valAx>
        <c:axId val="5744295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754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'6981'!$P$2:$P$177</c:f>
              <c:numCache>
                <c:formatCode>General</c:formatCode>
                <c:ptCount val="176"/>
                <c:pt idx="4">
                  <c:v>-1.2929921942842961</c:v>
                </c:pt>
                <c:pt idx="5">
                  <c:v>-1.4689034961798524</c:v>
                </c:pt>
                <c:pt idx="6">
                  <c:v>-1.0249357041021785</c:v>
                </c:pt>
                <c:pt idx="7">
                  <c:v>-2.8837868625204557E-2</c:v>
                </c:pt>
                <c:pt idx="8">
                  <c:v>2.4518881805934396</c:v>
                </c:pt>
                <c:pt idx="9">
                  <c:v>9.3832462152617087</c:v>
                </c:pt>
                <c:pt idx="10">
                  <c:v>13.979419218253533</c:v>
                </c:pt>
                <c:pt idx="11">
                  <c:v>17.112230292620158</c:v>
                </c:pt>
                <c:pt idx="12">
                  <c:v>17.189195480754655</c:v>
                </c:pt>
                <c:pt idx="13">
                  <c:v>17.636094134782397</c:v>
                </c:pt>
                <c:pt idx="14">
                  <c:v>16.560754464562823</c:v>
                </c:pt>
                <c:pt idx="15">
                  <c:v>15.534487268737077</c:v>
                </c:pt>
                <c:pt idx="16">
                  <c:v>13.641733190538355</c:v>
                </c:pt>
                <c:pt idx="17">
                  <c:v>11.877886751076947</c:v>
                </c:pt>
                <c:pt idx="18">
                  <c:v>10.924361230245978</c:v>
                </c:pt>
                <c:pt idx="19">
                  <c:v>9.8909598436545192</c:v>
                </c:pt>
                <c:pt idx="20">
                  <c:v>8.1890258778658609</c:v>
                </c:pt>
                <c:pt idx="21">
                  <c:v>7.5172630610693574</c:v>
                </c:pt>
                <c:pt idx="22">
                  <c:v>6.8316998736822327</c:v>
                </c:pt>
                <c:pt idx="23">
                  <c:v>6.038228186778519</c:v>
                </c:pt>
                <c:pt idx="24">
                  <c:v>5.1434019052421354</c:v>
                </c:pt>
                <c:pt idx="25">
                  <c:v>4.630079076376524</c:v>
                </c:pt>
                <c:pt idx="26">
                  <c:v>4.3708651748356013</c:v>
                </c:pt>
                <c:pt idx="27">
                  <c:v>3.5996197501586633</c:v>
                </c:pt>
                <c:pt idx="28">
                  <c:v>3.1168573318071506</c:v>
                </c:pt>
                <c:pt idx="29">
                  <c:v>3.0559504744512433</c:v>
                </c:pt>
                <c:pt idx="30">
                  <c:v>2.4604205904816587</c:v>
                </c:pt>
                <c:pt idx="31">
                  <c:v>2.329832423080676</c:v>
                </c:pt>
                <c:pt idx="32">
                  <c:v>2.1194294288423858</c:v>
                </c:pt>
                <c:pt idx="33">
                  <c:v>1.93906638857103</c:v>
                </c:pt>
                <c:pt idx="34">
                  <c:v>1.8067611635058944</c:v>
                </c:pt>
                <c:pt idx="35">
                  <c:v>2.0837341765101058</c:v>
                </c:pt>
                <c:pt idx="36">
                  <c:v>1.3927071954992121</c:v>
                </c:pt>
                <c:pt idx="37">
                  <c:v>1.1300678678438794</c:v>
                </c:pt>
                <c:pt idx="38">
                  <c:v>0.21106943389343444</c:v>
                </c:pt>
                <c:pt idx="39">
                  <c:v>-6.0546335817788705E-2</c:v>
                </c:pt>
                <c:pt idx="40">
                  <c:v>-7.8999423860748846E-2</c:v>
                </c:pt>
                <c:pt idx="41">
                  <c:v>-0.50202961152393377</c:v>
                </c:pt>
                <c:pt idx="42">
                  <c:v>-0.49493045576914374</c:v>
                </c:pt>
                <c:pt idx="43">
                  <c:v>-1.5973386702648953</c:v>
                </c:pt>
                <c:pt idx="44">
                  <c:v>-2.0496979452135538</c:v>
                </c:pt>
                <c:pt idx="45">
                  <c:v>-2.1994572490516564</c:v>
                </c:pt>
                <c:pt idx="46">
                  <c:v>-2.8621329307401746</c:v>
                </c:pt>
                <c:pt idx="47">
                  <c:v>-3.6370308105046547</c:v>
                </c:pt>
                <c:pt idx="48">
                  <c:v>-3.3052499009030649</c:v>
                </c:pt>
                <c:pt idx="49">
                  <c:v>-3.5569567491495326</c:v>
                </c:pt>
                <c:pt idx="50">
                  <c:v>-3.4813146518933658</c:v>
                </c:pt>
                <c:pt idx="51">
                  <c:v>-0.63772861078902554</c:v>
                </c:pt>
                <c:pt idx="52">
                  <c:v>4.8913406111998743</c:v>
                </c:pt>
                <c:pt idx="53">
                  <c:v>10.018895458261095</c:v>
                </c:pt>
                <c:pt idx="54">
                  <c:v>15.234325084117001</c:v>
                </c:pt>
                <c:pt idx="55">
                  <c:v>20.670932013857367</c:v>
                </c:pt>
                <c:pt idx="56">
                  <c:v>24.431474709280106</c:v>
                </c:pt>
                <c:pt idx="57">
                  <c:v>28.7715974200412</c:v>
                </c:pt>
                <c:pt idx="58">
                  <c:v>30.986782726835166</c:v>
                </c:pt>
                <c:pt idx="59">
                  <c:v>33.215571780528578</c:v>
                </c:pt>
                <c:pt idx="60">
                  <c:v>35.717652994773744</c:v>
                </c:pt>
                <c:pt idx="61">
                  <c:v>37.819963955963388</c:v>
                </c:pt>
                <c:pt idx="62">
                  <c:v>39.996578062677365</c:v>
                </c:pt>
                <c:pt idx="63">
                  <c:v>41.200233717436447</c:v>
                </c:pt>
                <c:pt idx="64">
                  <c:v>43.44607834739881</c:v>
                </c:pt>
                <c:pt idx="65">
                  <c:v>45.710372296083847</c:v>
                </c:pt>
                <c:pt idx="66">
                  <c:v>46.159130478617591</c:v>
                </c:pt>
                <c:pt idx="67">
                  <c:v>47.270191320290863</c:v>
                </c:pt>
                <c:pt idx="68">
                  <c:v>47.804462885540623</c:v>
                </c:pt>
                <c:pt idx="69">
                  <c:v>47.377846559298803</c:v>
                </c:pt>
                <c:pt idx="70">
                  <c:v>48.279969517113095</c:v>
                </c:pt>
                <c:pt idx="71">
                  <c:v>51.254059901020035</c:v>
                </c:pt>
                <c:pt idx="72">
                  <c:v>53.454969910085794</c:v>
                </c:pt>
                <c:pt idx="73">
                  <c:v>55.512705960752015</c:v>
                </c:pt>
                <c:pt idx="74">
                  <c:v>57.348398346397964</c:v>
                </c:pt>
                <c:pt idx="75">
                  <c:v>59.249016877120312</c:v>
                </c:pt>
                <c:pt idx="76">
                  <c:v>58.371387500601202</c:v>
                </c:pt>
                <c:pt idx="77">
                  <c:v>58.210732939648913</c:v>
                </c:pt>
                <c:pt idx="78">
                  <c:v>57.253028475220582</c:v>
                </c:pt>
                <c:pt idx="79">
                  <c:v>56.78252945382922</c:v>
                </c:pt>
                <c:pt idx="80">
                  <c:v>56.608102173874883</c:v>
                </c:pt>
                <c:pt idx="81">
                  <c:v>54.053232175156865</c:v>
                </c:pt>
                <c:pt idx="82">
                  <c:v>53.728392554320777</c:v>
                </c:pt>
                <c:pt idx="83">
                  <c:v>54.500989071316532</c:v>
                </c:pt>
                <c:pt idx="84">
                  <c:v>54.395025313867706</c:v>
                </c:pt>
                <c:pt idx="85">
                  <c:v>54.031993325721082</c:v>
                </c:pt>
                <c:pt idx="86">
                  <c:v>54.324155607883419</c:v>
                </c:pt>
                <c:pt idx="87">
                  <c:v>53.722445338662659</c:v>
                </c:pt>
                <c:pt idx="88">
                  <c:v>52.987627811240479</c:v>
                </c:pt>
                <c:pt idx="89">
                  <c:v>51.806280966752702</c:v>
                </c:pt>
                <c:pt idx="90">
                  <c:v>51.425933796402582</c:v>
                </c:pt>
                <c:pt idx="91">
                  <c:v>50.448990023633996</c:v>
                </c:pt>
                <c:pt idx="92">
                  <c:v>48.195123096741973</c:v>
                </c:pt>
                <c:pt idx="93">
                  <c:v>46.903161518856351</c:v>
                </c:pt>
                <c:pt idx="94">
                  <c:v>45.16977222370258</c:v>
                </c:pt>
                <c:pt idx="95">
                  <c:v>42.618690560551642</c:v>
                </c:pt>
                <c:pt idx="96">
                  <c:v>41.34097227333563</c:v>
                </c:pt>
                <c:pt idx="97">
                  <c:v>39.299557507199836</c:v>
                </c:pt>
                <c:pt idx="98">
                  <c:v>36.845770966394639</c:v>
                </c:pt>
                <c:pt idx="99">
                  <c:v>35.201971957948835</c:v>
                </c:pt>
                <c:pt idx="100">
                  <c:v>32.552305881136881</c:v>
                </c:pt>
                <c:pt idx="101">
                  <c:v>30.705106550989434</c:v>
                </c:pt>
                <c:pt idx="102">
                  <c:v>29.792535105607261</c:v>
                </c:pt>
                <c:pt idx="103">
                  <c:v>27.553805400518023</c:v>
                </c:pt>
                <c:pt idx="104">
                  <c:v>26.536116916531761</c:v>
                </c:pt>
                <c:pt idx="105">
                  <c:v>25.509983530249702</c:v>
                </c:pt>
                <c:pt idx="106">
                  <c:v>23.747005817425524</c:v>
                </c:pt>
                <c:pt idx="107">
                  <c:v>21.947768730466962</c:v>
                </c:pt>
                <c:pt idx="108">
                  <c:v>21.510060516654576</c:v>
                </c:pt>
                <c:pt idx="109">
                  <c:v>22.250172762195554</c:v>
                </c:pt>
                <c:pt idx="110">
                  <c:v>20.568774627120085</c:v>
                </c:pt>
                <c:pt idx="111">
                  <c:v>19.896704778971369</c:v>
                </c:pt>
                <c:pt idx="112">
                  <c:v>18.938685302386606</c:v>
                </c:pt>
                <c:pt idx="113">
                  <c:v>17.351008632494008</c:v>
                </c:pt>
                <c:pt idx="114">
                  <c:v>16.839821876918535</c:v>
                </c:pt>
                <c:pt idx="115">
                  <c:v>15.857777448228852</c:v>
                </c:pt>
                <c:pt idx="116">
                  <c:v>14.940274895599922</c:v>
                </c:pt>
                <c:pt idx="117">
                  <c:v>14.075918223353003</c:v>
                </c:pt>
                <c:pt idx="118">
                  <c:v>12.907312710312107</c:v>
                </c:pt>
                <c:pt idx="119">
                  <c:v>12.288738605489566</c:v>
                </c:pt>
                <c:pt idx="120">
                  <c:v>11.959532659157194</c:v>
                </c:pt>
                <c:pt idx="121">
                  <c:v>11.86485312267105</c:v>
                </c:pt>
                <c:pt idx="122">
                  <c:v>11.261284979777693</c:v>
                </c:pt>
                <c:pt idx="123">
                  <c:v>11.035721245754223</c:v>
                </c:pt>
                <c:pt idx="124">
                  <c:v>10.659397300072715</c:v>
                </c:pt>
                <c:pt idx="125">
                  <c:v>10.08760704164038</c:v>
                </c:pt>
                <c:pt idx="126">
                  <c:v>8.8749758115427557</c:v>
                </c:pt>
                <c:pt idx="127">
                  <c:v>8.268897409173416</c:v>
                </c:pt>
                <c:pt idx="128">
                  <c:v>7.7893568832045501</c:v>
                </c:pt>
                <c:pt idx="129">
                  <c:v>7.6271139174639551</c:v>
                </c:pt>
                <c:pt idx="130">
                  <c:v>7.594600013879119</c:v>
                </c:pt>
                <c:pt idx="131">
                  <c:v>6.6928030566882359</c:v>
                </c:pt>
                <c:pt idx="132">
                  <c:v>5.6134218457860134</c:v>
                </c:pt>
                <c:pt idx="133">
                  <c:v>4.1642006032733994</c:v>
                </c:pt>
                <c:pt idx="134">
                  <c:v>3.2966999900196075</c:v>
                </c:pt>
                <c:pt idx="135">
                  <c:v>3.6344965699118359</c:v>
                </c:pt>
                <c:pt idx="136">
                  <c:v>2.7219033958960033</c:v>
                </c:pt>
                <c:pt idx="137">
                  <c:v>2.6507541026408239</c:v>
                </c:pt>
                <c:pt idx="138">
                  <c:v>2.1494227543327442</c:v>
                </c:pt>
                <c:pt idx="139">
                  <c:v>1.5118168915982328</c:v>
                </c:pt>
                <c:pt idx="140">
                  <c:v>1.0547525522948353</c:v>
                </c:pt>
                <c:pt idx="141">
                  <c:v>0.42543066764042448</c:v>
                </c:pt>
                <c:pt idx="142">
                  <c:v>7.5150332670616438E-2</c:v>
                </c:pt>
                <c:pt idx="143">
                  <c:v>0.3638477498599807</c:v>
                </c:pt>
                <c:pt idx="144">
                  <c:v>8.9419334153182387E-2</c:v>
                </c:pt>
                <c:pt idx="145">
                  <c:v>-0.20296765944907719</c:v>
                </c:pt>
                <c:pt idx="146">
                  <c:v>-0.14515262324616698</c:v>
                </c:pt>
                <c:pt idx="147">
                  <c:v>0.10800386504039479</c:v>
                </c:pt>
                <c:pt idx="148">
                  <c:v>-0.18028143501293964</c:v>
                </c:pt>
                <c:pt idx="149">
                  <c:v>-0.6520528864771038</c:v>
                </c:pt>
                <c:pt idx="150">
                  <c:v>-0.39695362989753091</c:v>
                </c:pt>
                <c:pt idx="151">
                  <c:v>-1.6546960030502096</c:v>
                </c:pt>
                <c:pt idx="152">
                  <c:v>-2.5195218750403456</c:v>
                </c:pt>
                <c:pt idx="153">
                  <c:v>-2.9682531096157305</c:v>
                </c:pt>
                <c:pt idx="154">
                  <c:v>-2.9099310093800299</c:v>
                </c:pt>
                <c:pt idx="155">
                  <c:v>-2.6023742343448864</c:v>
                </c:pt>
                <c:pt idx="156">
                  <c:v>-2.5396112923647167</c:v>
                </c:pt>
                <c:pt idx="157">
                  <c:v>-2.8691864421630182</c:v>
                </c:pt>
                <c:pt idx="158">
                  <c:v>-2.6843080594515105</c:v>
                </c:pt>
                <c:pt idx="159">
                  <c:v>-2.6908461034351463</c:v>
                </c:pt>
                <c:pt idx="160">
                  <c:v>-2.2974704106185428</c:v>
                </c:pt>
                <c:pt idx="161">
                  <c:v>-2.5978059032856171</c:v>
                </c:pt>
                <c:pt idx="162">
                  <c:v>-2.2136548946496362</c:v>
                </c:pt>
                <c:pt idx="163">
                  <c:v>-2.5839915690987514</c:v>
                </c:pt>
                <c:pt idx="164">
                  <c:v>-2.2235295356614473</c:v>
                </c:pt>
                <c:pt idx="165">
                  <c:v>-2.8432729727514756</c:v>
                </c:pt>
                <c:pt idx="166">
                  <c:v>-2.6447550776968183</c:v>
                </c:pt>
                <c:pt idx="167">
                  <c:v>-2.8747183656417761</c:v>
                </c:pt>
                <c:pt idx="168">
                  <c:v>-3.2655699176830781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7120"/>
        <c:axId val="674510512"/>
      </c:scatterChart>
      <c:valAx>
        <c:axId val="67450712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10512"/>
        <c:crossesAt val="0"/>
        <c:crossBetween val="midCat"/>
        <c:majorUnit val="10"/>
      </c:valAx>
      <c:valAx>
        <c:axId val="674510512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071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'6981'!$M$2:$M$177</c:f>
              <c:numCache>
                <c:formatCode>0.00</c:formatCode>
                <c:ptCount val="176"/>
                <c:pt idx="4">
                  <c:v>2.7878040297926869</c:v>
                </c:pt>
                <c:pt idx="5">
                  <c:v>2.7828357276709594</c:v>
                </c:pt>
                <c:pt idx="6">
                  <c:v>2.795374809012463</c:v>
                </c:pt>
                <c:pt idx="7">
                  <c:v>2.8235078222760834</c:v>
                </c:pt>
                <c:pt idx="8">
                  <c:v>2.8935715212024626</c:v>
                </c:pt>
                <c:pt idx="9">
                  <c:v>3.0893354116348215</c:v>
                </c:pt>
                <c:pt idx="10">
                  <c:v>3.219146150549987</c:v>
                </c:pt>
                <c:pt idx="11">
                  <c:v>3.307626832234603</c:v>
                </c:pt>
                <c:pt idx="12">
                  <c:v>3.3098005772037284</c:v>
                </c:pt>
                <c:pt idx="13">
                  <c:v>3.3224224355327712</c:v>
                </c:pt>
                <c:pt idx="14">
                  <c:v>3.2920513774622573</c:v>
                </c:pt>
                <c:pt idx="15">
                  <c:v>3.263066284227556</c:v>
                </c:pt>
                <c:pt idx="16">
                  <c:v>3.2096088087766246</c:v>
                </c:pt>
                <c:pt idx="17">
                  <c:v>3.1597921005086098</c:v>
                </c:pt>
                <c:pt idx="18">
                  <c:v>3.1328614666197279</c:v>
                </c:pt>
                <c:pt idx="19">
                  <c:v>3.1036748808445465</c:v>
                </c:pt>
                <c:pt idx="20">
                  <c:v>3.0556067803748661</c:v>
                </c:pt>
                <c:pt idx="21">
                  <c:v>3.0366340333596158</c:v>
                </c:pt>
                <c:pt idx="22">
                  <c:v>3.0172715194007571</c:v>
                </c:pt>
                <c:pt idx="23">
                  <c:v>2.994861321630093</c:v>
                </c:pt>
                <c:pt idx="24">
                  <c:v>2.9695885434445599</c:v>
                </c:pt>
                <c:pt idx="25">
                  <c:v>2.9550906523352189</c:v>
                </c:pt>
                <c:pt idx="26">
                  <c:v>2.9477696163180354</c:v>
                </c:pt>
                <c:pt idx="27">
                  <c:v>2.9259871598271494</c:v>
                </c:pt>
                <c:pt idx="28">
                  <c:v>2.9123523932058997</c:v>
                </c:pt>
                <c:pt idx="29">
                  <c:v>2.9106321872534204</c:v>
                </c:pt>
                <c:pt idx="30">
                  <c:v>2.8938125039573754</c:v>
                </c:pt>
                <c:pt idx="31">
                  <c:v>2.8901242732287096</c:v>
                </c:pt>
                <c:pt idx="32">
                  <c:v>2.8841818145496614</c:v>
                </c:pt>
                <c:pt idx="33">
                  <c:v>2.8790877809883986</c:v>
                </c:pt>
                <c:pt idx="34">
                  <c:v>2.8753510550172781</c:v>
                </c:pt>
                <c:pt idx="35">
                  <c:v>2.8831736655792026</c:v>
                </c:pt>
                <c:pt idx="36">
                  <c:v>2.863656836478786</c:v>
                </c:pt>
                <c:pt idx="37">
                  <c:v>2.8562390553880985</c:v>
                </c:pt>
                <c:pt idx="38">
                  <c:v>2.8302835777123598</c:v>
                </c:pt>
                <c:pt idx="39">
                  <c:v>2.8226122729672438</c:v>
                </c:pt>
                <c:pt idx="40">
                  <c:v>2.8220910982872298</c:v>
                </c:pt>
                <c:pt idx="41">
                  <c:v>2.8101433623755847</c:v>
                </c:pt>
                <c:pt idx="42">
                  <c:v>2.8103438654144397</c:v>
                </c:pt>
                <c:pt idx="43">
                  <c:v>2.7792083044125606</c:v>
                </c:pt>
                <c:pt idx="44">
                  <c:v>2.7664322205493139</c:v>
                </c:pt>
                <c:pt idx="45">
                  <c:v>2.7622025351397372</c:v>
                </c:pt>
                <c:pt idx="46">
                  <c:v>2.7434864381074666</c:v>
                </c:pt>
                <c:pt idx="47">
                  <c:v>2.7216008245131689</c:v>
                </c:pt>
                <c:pt idx="48">
                  <c:v>2.7309713867190069</c:v>
                </c:pt>
                <c:pt idx="49">
                  <c:v>2.7238623740818384</c:v>
                </c:pt>
                <c:pt idx="50">
                  <c:v>2.7259987507002825</c:v>
                </c:pt>
                <c:pt idx="51">
                  <c:v>2.8063107852830376</c:v>
                </c:pt>
                <c:pt idx="52">
                  <c:v>2.9624695201157514</c:v>
                </c:pt>
                <c:pt idx="53">
                  <c:v>3.1072881949332101</c:v>
                </c:pt>
                <c:pt idx="54">
                  <c:v>3.2545887367212809</c:v>
                </c:pt>
                <c:pt idx="55">
                  <c:v>3.4081360384180446</c:v>
                </c:pt>
                <c:pt idx="56">
                  <c:v>3.5143458842391424</c:v>
                </c:pt>
                <c:pt idx="57">
                  <c:v>3.6369249376602504</c:v>
                </c:pt>
                <c:pt idx="58">
                  <c:v>3.6994889101916937</c:v>
                </c:pt>
                <c:pt idx="59">
                  <c:v>3.7624370963799953</c:v>
                </c:pt>
                <c:pt idx="60">
                  <c:v>3.8331039339937005</c:v>
                </c:pt>
                <c:pt idx="61">
                  <c:v>3.8924799712150664</c:v>
                </c:pt>
                <c:pt idx="62">
                  <c:v>3.953954568742573</c:v>
                </c:pt>
                <c:pt idx="63">
                  <c:v>3.987949683774576</c:v>
                </c:pt>
                <c:pt idx="64">
                  <c:v>4.0513795744062602</c:v>
                </c:pt>
                <c:pt idx="65">
                  <c:v>4.115330533260205</c:v>
                </c:pt>
                <c:pt idx="66">
                  <c:v>4.128004910667455</c:v>
                </c:pt>
                <c:pt idx="67">
                  <c:v>4.1593848497479531</c:v>
                </c:pt>
                <c:pt idx="68">
                  <c:v>4.1744744006898538</c:v>
                </c:pt>
                <c:pt idx="69">
                  <c:v>4.1624253806667442</c:v>
                </c:pt>
                <c:pt idx="70">
                  <c:v>4.187904240507307</c:v>
                </c:pt>
                <c:pt idx="71">
                  <c:v>4.2719021383419058</c:v>
                </c:pt>
                <c:pt idx="72">
                  <c:v>4.3340629304567013</c:v>
                </c:pt>
                <c:pt idx="73">
                  <c:v>4.3921800285414516</c:v>
                </c:pt>
                <c:pt idx="74">
                  <c:v>4.4440258978867808</c:v>
                </c:pt>
                <c:pt idx="75">
                  <c:v>4.4977054908238445</c:v>
                </c:pt>
                <c:pt idx="76">
                  <c:v>4.4729184086610445</c:v>
                </c:pt>
                <c:pt idx="77">
                  <c:v>4.4683810060755169</c:v>
                </c:pt>
                <c:pt idx="78">
                  <c:v>4.4413323453508511</c:v>
                </c:pt>
                <c:pt idx="79">
                  <c:v>4.4280439365842712</c:v>
                </c:pt>
                <c:pt idx="80">
                  <c:v>4.4231175480251164</c:v>
                </c:pt>
                <c:pt idx="81">
                  <c:v>4.3509597850014243</c:v>
                </c:pt>
                <c:pt idx="82">
                  <c:v>4.341785267161864</c:v>
                </c:pt>
                <c:pt idx="83">
                  <c:v>4.3636058828543582</c:v>
                </c:pt>
                <c:pt idx="84">
                  <c:v>4.3606131248263846</c:v>
                </c:pt>
                <c:pt idx="85">
                  <c:v>4.350359931441262</c:v>
                </c:pt>
                <c:pt idx="86">
                  <c:v>4.3586115359187145</c:v>
                </c:pt>
                <c:pt idx="87">
                  <c:v>4.3416172986240031</c:v>
                </c:pt>
                <c:pt idx="88">
                  <c:v>4.3208636833574765</c:v>
                </c:pt>
                <c:pt idx="89">
                  <c:v>4.2874986410280789</c:v>
                </c:pt>
                <c:pt idx="90">
                  <c:v>4.2767564110912808</c:v>
                </c:pt>
                <c:pt idx="91">
                  <c:v>4.2491643702914441</c:v>
                </c:pt>
                <c:pt idx="92">
                  <c:v>4.1855079041388734</c:v>
                </c:pt>
                <c:pt idx="93">
                  <c:v>4.1490187452307632</c:v>
                </c:pt>
                <c:pt idx="94">
                  <c:v>4.1000622448803457</c:v>
                </c:pt>
                <c:pt idx="95">
                  <c:v>4.0280114766627459</c:v>
                </c:pt>
                <c:pt idx="96">
                  <c:v>3.9919245941887911</c:v>
                </c:pt>
                <c:pt idx="97">
                  <c:v>3.9342684617821302</c:v>
                </c:pt>
                <c:pt idx="98">
                  <c:v>3.8649656213984742</c:v>
                </c:pt>
                <c:pt idx="99">
                  <c:v>3.8185394394911643</c:v>
                </c:pt>
                <c:pt idx="100">
                  <c:v>3.7437043296975352</c:v>
                </c:pt>
                <c:pt idx="101">
                  <c:v>3.6915334671529894</c:v>
                </c:pt>
                <c:pt idx="102">
                  <c:v>3.665759508348386</c:v>
                </c:pt>
                <c:pt idx="103">
                  <c:v>3.6025305661262821</c:v>
                </c:pt>
                <c:pt idx="104">
                  <c:v>3.573787763362827</c:v>
                </c:pt>
                <c:pt idx="105">
                  <c:v>3.5448064493409031</c:v>
                </c:pt>
                <c:pt idx="106">
                  <c:v>3.4950142767130004</c:v>
                </c:pt>
                <c:pt idx="107">
                  <c:v>3.4441980224968018</c:v>
                </c:pt>
                <c:pt idx="108">
                  <c:v>3.4318357318199197</c:v>
                </c:pt>
                <c:pt idx="109">
                  <c:v>3.4527388869908191</c:v>
                </c:pt>
                <c:pt idx="110">
                  <c:v>3.4052507845667694</c:v>
                </c:pt>
                <c:pt idx="111">
                  <c:v>3.386269365996581</c:v>
                </c:pt>
                <c:pt idx="112">
                  <c:v>3.359211808313344</c:v>
                </c:pt>
                <c:pt idx="113">
                  <c:v>3.314370702127182</c:v>
                </c:pt>
                <c:pt idx="114">
                  <c:v>3.2999331406120467</c:v>
                </c:pt>
                <c:pt idx="115">
                  <c:v>3.2721970408497558</c:v>
                </c:pt>
                <c:pt idx="116">
                  <c:v>3.2462838116837118</c:v>
                </c:pt>
                <c:pt idx="117">
                  <c:v>3.221871593467037</c:v>
                </c:pt>
                <c:pt idx="118">
                  <c:v>3.188866407402581</c:v>
                </c:pt>
                <c:pt idx="119">
                  <c:v>3.1713958810389014</c:v>
                </c:pt>
                <c:pt idx="120">
                  <c:v>3.1620980440948059</c:v>
                </c:pt>
                <c:pt idx="121">
                  <c:v>3.1594239888354823</c:v>
                </c:pt>
                <c:pt idx="122">
                  <c:v>3.1423772792003923</c:v>
                </c:pt>
                <c:pt idx="123">
                  <c:v>3.1360066323672573</c:v>
                </c:pt>
                <c:pt idx="124">
                  <c:v>3.1253780312618185</c:v>
                </c:pt>
                <c:pt idx="125">
                  <c:v>3.1092288315029584</c:v>
                </c:pt>
                <c:pt idx="126">
                  <c:v>3.0749802172954182</c:v>
                </c:pt>
                <c:pt idx="127">
                  <c:v>3.0578626098422448</c:v>
                </c:pt>
                <c:pt idx="128">
                  <c:v>3.0443188398459315</c:v>
                </c:pt>
                <c:pt idx="129">
                  <c:v>3.0397365755898069</c:v>
                </c:pt>
                <c:pt idx="130">
                  <c:v>3.0388182781613557</c:v>
                </c:pt>
                <c:pt idx="131">
                  <c:v>3.0133486256290869</c:v>
                </c:pt>
                <c:pt idx="132">
                  <c:v>2.9828634214239456</c:v>
                </c:pt>
                <c:pt idx="133">
                  <c:v>2.9419327427441702</c:v>
                </c:pt>
                <c:pt idx="134">
                  <c:v>2.9174317295006453</c:v>
                </c:pt>
                <c:pt idx="135">
                  <c:v>2.9269721936237936</c:v>
                </c:pt>
                <c:pt idx="136">
                  <c:v>2.9011976211325452</c:v>
                </c:pt>
                <c:pt idx="137">
                  <c:v>2.8991881357792448</c:v>
                </c:pt>
                <c:pt idx="138">
                  <c:v>2.8850289227289863</c:v>
                </c:pt>
                <c:pt idx="139">
                  <c:v>2.8670208781831583</c:v>
                </c:pt>
                <c:pt idx="140">
                  <c:v>2.85411190813827</c:v>
                </c:pt>
                <c:pt idx="141">
                  <c:v>2.8363378298324062</c:v>
                </c:pt>
                <c:pt idx="142">
                  <c:v>2.8264447842311453</c:v>
                </c:pt>
                <c:pt idx="143">
                  <c:v>2.8345985297546181</c:v>
                </c:pt>
                <c:pt idx="144">
                  <c:v>2.8268477868215238</c:v>
                </c:pt>
                <c:pt idx="145">
                  <c:v>2.8185898357687704</c:v>
                </c:pt>
                <c:pt idx="146">
                  <c:v>2.8202227187270537</c:v>
                </c:pt>
                <c:pt idx="147">
                  <c:v>2.8273726738710954</c:v>
                </c:pt>
                <c:pt idx="148">
                  <c:v>2.8192305678637837</c:v>
                </c:pt>
                <c:pt idx="149">
                  <c:v>2.8059062215709485</c:v>
                </c:pt>
                <c:pt idx="150">
                  <c:v>2.8131110467530616</c:v>
                </c:pt>
                <c:pt idx="151">
                  <c:v>2.777588348473953</c:v>
                </c:pt>
                <c:pt idx="152">
                  <c:v>2.7531628785443147</c:v>
                </c:pt>
                <c:pt idx="153">
                  <c:v>2.7404892622342611</c:v>
                </c:pt>
                <c:pt idx="154">
                  <c:v>2.7421364663150807</c:v>
                </c:pt>
                <c:pt idx="155">
                  <c:v>2.750822860887193</c:v>
                </c:pt>
                <c:pt idx="156">
                  <c:v>2.7525954886515596</c:v>
                </c:pt>
                <c:pt idx="157">
                  <c:v>2.7432872242116559</c:v>
                </c:pt>
                <c:pt idx="158">
                  <c:v>2.7485087855962251</c:v>
                </c:pt>
                <c:pt idx="159">
                  <c:v>2.7483241301622319</c:v>
                </c:pt>
                <c:pt idx="160">
                  <c:v>2.7594343275639721</c:v>
                </c:pt>
                <c:pt idx="161">
                  <c:v>2.7509518852798838</c:v>
                </c:pt>
                <c:pt idx="162">
                  <c:v>2.761801547869517</c:v>
                </c:pt>
                <c:pt idx="163">
                  <c:v>2.7513420466004543</c:v>
                </c:pt>
                <c:pt idx="164">
                  <c:v>2.7615226561817083</c:v>
                </c:pt>
                <c:pt idx="165">
                  <c:v>2.7440191041060764</c:v>
                </c:pt>
                <c:pt idx="166">
                  <c:v>2.7496258892789047</c:v>
                </c:pt>
                <c:pt idx="167">
                  <c:v>2.7431309848634129</c:v>
                </c:pt>
                <c:pt idx="168">
                  <c:v>2.7320920773323878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72896"/>
        <c:axId val="616476288"/>
      </c:scatterChart>
      <c:valAx>
        <c:axId val="6164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76288"/>
        <c:crossesAt val="0"/>
        <c:crossBetween val="midCat"/>
        <c:majorUnit val="10"/>
      </c:valAx>
      <c:valAx>
        <c:axId val="616476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472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'6943'!$L$2:$L$141</c:f>
              <c:numCache>
                <c:formatCode>0.00</c:formatCode>
                <c:ptCount val="140"/>
                <c:pt idx="0">
                  <c:v>2.3968972148735346</c:v>
                </c:pt>
                <c:pt idx="1">
                  <c:v>2.4375332205109594</c:v>
                </c:pt>
                <c:pt idx="2">
                  <c:v>2.4608854506090392</c:v>
                </c:pt>
                <c:pt idx="3">
                  <c:v>2.464880316725472</c:v>
                </c:pt>
                <c:pt idx="4">
                  <c:v>2.4598697343787355</c:v>
                </c:pt>
                <c:pt idx="5">
                  <c:v>2.4668259481744435</c:v>
                </c:pt>
                <c:pt idx="6">
                  <c:v>2.4794025733074987</c:v>
                </c:pt>
                <c:pt idx="7">
                  <c:v>2.4742188377050516</c:v>
                </c:pt>
                <c:pt idx="8">
                  <c:v>2.4834922855301689</c:v>
                </c:pt>
                <c:pt idx="9">
                  <c:v>2.4871453411473858</c:v>
                </c:pt>
                <c:pt idx="10">
                  <c:v>2.507782700025746</c:v>
                </c:pt>
                <c:pt idx="11">
                  <c:v>2.5683310863073467</c:v>
                </c:pt>
                <c:pt idx="12">
                  <c:v>2.6364438781427935</c:v>
                </c:pt>
                <c:pt idx="13">
                  <c:v>2.6974194921272416</c:v>
                </c:pt>
                <c:pt idx="14">
                  <c:v>2.6533772412548484</c:v>
                </c:pt>
                <c:pt idx="15">
                  <c:v>2.5655988415290079</c:v>
                </c:pt>
                <c:pt idx="16">
                  <c:v>2.5566040903497336</c:v>
                </c:pt>
                <c:pt idx="17">
                  <c:v>2.5192382881071316</c:v>
                </c:pt>
                <c:pt idx="18">
                  <c:v>2.5007385398786339</c:v>
                </c:pt>
                <c:pt idx="19">
                  <c:v>2.4726869272855132</c:v>
                </c:pt>
                <c:pt idx="20">
                  <c:v>2.4587669770574543</c:v>
                </c:pt>
                <c:pt idx="21">
                  <c:v>2.4440617137835257</c:v>
                </c:pt>
                <c:pt idx="22">
                  <c:v>2.4515913684568797</c:v>
                </c:pt>
                <c:pt idx="23">
                  <c:v>2.4713356213733935</c:v>
                </c:pt>
                <c:pt idx="24">
                  <c:v>2.4747458720018138</c:v>
                </c:pt>
                <c:pt idx="25">
                  <c:v>2.5478649720453541</c:v>
                </c:pt>
                <c:pt idx="26">
                  <c:v>2.5116282252585065</c:v>
                </c:pt>
                <c:pt idx="27">
                  <c:v>2.4283640094118302</c:v>
                </c:pt>
                <c:pt idx="28">
                  <c:v>2.3994268622302064</c:v>
                </c:pt>
                <c:pt idx="29">
                  <c:v>2.418871892779594</c:v>
                </c:pt>
                <c:pt idx="30">
                  <c:v>2.3915207830126541</c:v>
                </c:pt>
                <c:pt idx="31">
                  <c:v>2.4005799394286456</c:v>
                </c:pt>
                <c:pt idx="32">
                  <c:v>2.3840573884182983</c:v>
                </c:pt>
                <c:pt idx="33">
                  <c:v>2.3878172783520042</c:v>
                </c:pt>
                <c:pt idx="34">
                  <c:v>2.3635425863510808</c:v>
                </c:pt>
                <c:pt idx="35">
                  <c:v>2.3663063244448752</c:v>
                </c:pt>
                <c:pt idx="36">
                  <c:v>2.3207304039602707</c:v>
                </c:pt>
                <c:pt idx="37">
                  <c:v>2.2930279915289362</c:v>
                </c:pt>
                <c:pt idx="38">
                  <c:v>2.2944797639180501</c:v>
                </c:pt>
                <c:pt idx="39">
                  <c:v>2.3098463716132946</c:v>
                </c:pt>
                <c:pt idx="40">
                  <c:v>2.3235521034673976</c:v>
                </c:pt>
                <c:pt idx="41">
                  <c:v>2.3185278668234703</c:v>
                </c:pt>
                <c:pt idx="42">
                  <c:v>2.311294053631098</c:v>
                </c:pt>
                <c:pt idx="43">
                  <c:v>2.3081932873586495</c:v>
                </c:pt>
                <c:pt idx="44">
                  <c:v>2.314481395481732</c:v>
                </c:pt>
                <c:pt idx="45">
                  <c:v>2.2751292387167061</c:v>
                </c:pt>
                <c:pt idx="46">
                  <c:v>2.2704702758141218</c:v>
                </c:pt>
                <c:pt idx="47">
                  <c:v>2.2457343364057851</c:v>
                </c:pt>
                <c:pt idx="48">
                  <c:v>2.2291683963971596</c:v>
                </c:pt>
                <c:pt idx="49">
                  <c:v>2.2056923260970867</c:v>
                </c:pt>
                <c:pt idx="50">
                  <c:v>2.1953096134846373</c:v>
                </c:pt>
                <c:pt idx="51">
                  <c:v>2.3018909522056714</c:v>
                </c:pt>
                <c:pt idx="52">
                  <c:v>2.4940485769319003</c:v>
                </c:pt>
                <c:pt idx="53">
                  <c:v>2.6594850152157137</c:v>
                </c:pt>
                <c:pt idx="54">
                  <c:v>2.7965561538456662</c:v>
                </c:pt>
                <c:pt idx="55">
                  <c:v>2.8311427210854112</c:v>
                </c:pt>
                <c:pt idx="56">
                  <c:v>2.836700790679803</c:v>
                </c:pt>
                <c:pt idx="57">
                  <c:v>2.8576378508023597</c:v>
                </c:pt>
                <c:pt idx="58">
                  <c:v>2.8571148890986833</c:v>
                </c:pt>
                <c:pt idx="59">
                  <c:v>2.9062053326236033</c:v>
                </c:pt>
                <c:pt idx="60">
                  <c:v>2.9668239585823324</c:v>
                </c:pt>
                <c:pt idx="61">
                  <c:v>2.9891284601679904</c:v>
                </c:pt>
                <c:pt idx="62">
                  <c:v>3.0252313017135561</c:v>
                </c:pt>
                <c:pt idx="63">
                  <c:v>3.0531727955856183</c:v>
                </c:pt>
                <c:pt idx="64">
                  <c:v>3.0743571523167086</c:v>
                </c:pt>
                <c:pt idx="65">
                  <c:v>3.0764416217422084</c:v>
                </c:pt>
                <c:pt idx="66">
                  <c:v>3.0854443992127427</c:v>
                </c:pt>
                <c:pt idx="67">
                  <c:v>3.1129228961748057</c:v>
                </c:pt>
                <c:pt idx="68">
                  <c:v>3.1483854882654718</c:v>
                </c:pt>
                <c:pt idx="69">
                  <c:v>3.1165078195304958</c:v>
                </c:pt>
                <c:pt idx="70">
                  <c:v>3.1663911345030868</c:v>
                </c:pt>
                <c:pt idx="71">
                  <c:v>3.146985672950211</c:v>
                </c:pt>
                <c:pt idx="72">
                  <c:v>3.1854733451370691</c:v>
                </c:pt>
                <c:pt idx="73">
                  <c:v>3.206810036517755</c:v>
                </c:pt>
                <c:pt idx="74">
                  <c:v>3.2402854822143663</c:v>
                </c:pt>
                <c:pt idx="75">
                  <c:v>3.263131980482664</c:v>
                </c:pt>
                <c:pt idx="76">
                  <c:v>3.2578040626730416</c:v>
                </c:pt>
                <c:pt idx="77">
                  <c:v>3.3509629716427582</c:v>
                </c:pt>
                <c:pt idx="78">
                  <c:v>3.3813289503214503</c:v>
                </c:pt>
                <c:pt idx="79">
                  <c:v>3.3904344138098685</c:v>
                </c:pt>
                <c:pt idx="80">
                  <c:v>3.3498455111965639</c:v>
                </c:pt>
                <c:pt idx="81">
                  <c:v>3.347951798124519</c:v>
                </c:pt>
                <c:pt idx="82">
                  <c:v>3.3373040250703379</c:v>
                </c:pt>
                <c:pt idx="83">
                  <c:v>3.3079850068767525</c:v>
                </c:pt>
                <c:pt idx="84">
                  <c:v>3.3017417242989118</c:v>
                </c:pt>
                <c:pt idx="85">
                  <c:v>3.252353315298631</c:v>
                </c:pt>
                <c:pt idx="86">
                  <c:v>3.26555472187344</c:v>
                </c:pt>
                <c:pt idx="87">
                  <c:v>3.2769829795286571</c:v>
                </c:pt>
                <c:pt idx="88">
                  <c:v>3.2511267551027556</c:v>
                </c:pt>
                <c:pt idx="89">
                  <c:v>3.2887979765100566</c:v>
                </c:pt>
                <c:pt idx="90">
                  <c:v>3.2439414044664017</c:v>
                </c:pt>
                <c:pt idx="91">
                  <c:v>3.2343245624956385</c:v>
                </c:pt>
                <c:pt idx="92">
                  <c:v>3.2010774392975008</c:v>
                </c:pt>
                <c:pt idx="93">
                  <c:v>3.156732407175086</c:v>
                </c:pt>
                <c:pt idx="94">
                  <c:v>3.1076237084551139</c:v>
                </c:pt>
                <c:pt idx="95">
                  <c:v>3.0502439184095755</c:v>
                </c:pt>
                <c:pt idx="96">
                  <c:v>3.019170311951231</c:v>
                </c:pt>
                <c:pt idx="97">
                  <c:v>2.9327063796924855</c:v>
                </c:pt>
                <c:pt idx="98">
                  <c:v>2.8923468229183742</c:v>
                </c:pt>
                <c:pt idx="99">
                  <c:v>2.8109891918170415</c:v>
                </c:pt>
                <c:pt idx="100">
                  <c:v>2.7730758461950531</c:v>
                </c:pt>
                <c:pt idx="101">
                  <c:v>2.7561528834905054</c:v>
                </c:pt>
                <c:pt idx="102">
                  <c:v>2.7203804706140575</c:v>
                </c:pt>
                <c:pt idx="103">
                  <c:v>2.6725019969811536</c:v>
                </c:pt>
                <c:pt idx="104">
                  <c:v>2.6341156431117638</c:v>
                </c:pt>
                <c:pt idx="105">
                  <c:v>2.6080314276918144</c:v>
                </c:pt>
                <c:pt idx="106">
                  <c:v>2.5829886470143131</c:v>
                </c:pt>
                <c:pt idx="107">
                  <c:v>2.5177422871269144</c:v>
                </c:pt>
                <c:pt idx="108">
                  <c:v>2.4713726197861074</c:v>
                </c:pt>
                <c:pt idx="109">
                  <c:v>2.467970904868571</c:v>
                </c:pt>
                <c:pt idx="110">
                  <c:v>2.4665344202584998</c:v>
                </c:pt>
                <c:pt idx="111">
                  <c:v>2.4170871572452088</c:v>
                </c:pt>
                <c:pt idx="112">
                  <c:v>2.3776338445633729</c:v>
                </c:pt>
                <c:pt idx="113">
                  <c:v>2.3913065463887113</c:v>
                </c:pt>
                <c:pt idx="114">
                  <c:v>2.3661168545771791</c:v>
                </c:pt>
                <c:pt idx="115">
                  <c:v>2.3863709156851094</c:v>
                </c:pt>
                <c:pt idx="116">
                  <c:v>2.3509442097170146</c:v>
                </c:pt>
                <c:pt idx="117">
                  <c:v>2.3458905204989113</c:v>
                </c:pt>
                <c:pt idx="118">
                  <c:v>2.3249128589985633</c:v>
                </c:pt>
                <c:pt idx="119">
                  <c:v>2.2858870696684943</c:v>
                </c:pt>
                <c:pt idx="120">
                  <c:v>2.2615370833022044</c:v>
                </c:pt>
                <c:pt idx="121">
                  <c:v>2.2339107022794091</c:v>
                </c:pt>
                <c:pt idx="122">
                  <c:v>2.2153562755557359</c:v>
                </c:pt>
                <c:pt idx="123">
                  <c:v>2.1942090830614553</c:v>
                </c:pt>
                <c:pt idx="124">
                  <c:v>2.1798687870121345</c:v>
                </c:pt>
                <c:pt idx="125">
                  <c:v>2.1412787477591193</c:v>
                </c:pt>
                <c:pt idx="126">
                  <c:v>2.1422362953259135</c:v>
                </c:pt>
                <c:pt idx="127">
                  <c:v>2.1252929933302682</c:v>
                </c:pt>
                <c:pt idx="128">
                  <c:v>2.0951789224065078</c:v>
                </c:pt>
                <c:pt idx="129">
                  <c:v>2.1270447941158688</c:v>
                </c:pt>
                <c:pt idx="130">
                  <c:v>2.1124703908674287</c:v>
                </c:pt>
                <c:pt idx="131">
                  <c:v>2.08748591430964</c:v>
                </c:pt>
                <c:pt idx="132">
                  <c:v>2.0671864595127309</c:v>
                </c:pt>
                <c:pt idx="133">
                  <c:v>2.0667994860774832</c:v>
                </c:pt>
                <c:pt idx="134">
                  <c:v>2.0511990356564924</c:v>
                </c:pt>
                <c:pt idx="135">
                  <c:v>2.0102912109369084</c:v>
                </c:pt>
                <c:pt idx="136">
                  <c:v>2.0175808003038371</c:v>
                </c:pt>
                <c:pt idx="137">
                  <c:v>2.0440614061039013</c:v>
                </c:pt>
                <c:pt idx="138">
                  <c:v>2.0207859784852618</c:v>
                </c:pt>
                <c:pt idx="139">
                  <c:v>2.0142569675240325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16432"/>
        <c:axId val="527762768"/>
      </c:scatterChart>
      <c:valAx>
        <c:axId val="5582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762768"/>
        <c:crossesAt val="0"/>
        <c:crossBetween val="midCat"/>
        <c:majorUnit val="10"/>
      </c:valAx>
      <c:valAx>
        <c:axId val="5277627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2164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'6982'!$L$2:$L$141</c:f>
              <c:numCache>
                <c:formatCode>0.00</c:formatCode>
                <c:ptCount val="140"/>
                <c:pt idx="0">
                  <c:v>3.2781507977225366</c:v>
                </c:pt>
                <c:pt idx="1">
                  <c:v>3.3123544739820989</c:v>
                </c:pt>
                <c:pt idx="2">
                  <c:v>3.3441623915465608</c:v>
                </c:pt>
                <c:pt idx="3">
                  <c:v>3.36418135140678</c:v>
                </c:pt>
                <c:pt idx="4">
                  <c:v>3.3313877488648513</c:v>
                </c:pt>
                <c:pt idx="5">
                  <c:v>3.3491444795492615</c:v>
                </c:pt>
                <c:pt idx="6">
                  <c:v>3.3621300507433776</c:v>
                </c:pt>
                <c:pt idx="7">
                  <c:v>3.3391705625030865</c:v>
                </c:pt>
                <c:pt idx="8">
                  <c:v>3.3265453962461442</c:v>
                </c:pt>
                <c:pt idx="9">
                  <c:v>3.3285224141815446</c:v>
                </c:pt>
                <c:pt idx="10">
                  <c:v>3.2809985299814879</c:v>
                </c:pt>
                <c:pt idx="11">
                  <c:v>3.3741429584307552</c:v>
                </c:pt>
                <c:pt idx="12">
                  <c:v>3.517259943524786</c:v>
                </c:pt>
                <c:pt idx="13">
                  <c:v>3.6490598066298165</c:v>
                </c:pt>
                <c:pt idx="14">
                  <c:v>3.6475155795896397</c:v>
                </c:pt>
                <c:pt idx="15">
                  <c:v>3.5917622119994879</c:v>
                </c:pt>
                <c:pt idx="16">
                  <c:v>3.54126746840483</c:v>
                </c:pt>
                <c:pt idx="17">
                  <c:v>3.4992886301646577</c:v>
                </c:pt>
                <c:pt idx="18">
                  <c:v>3.4413803430485692</c:v>
                </c:pt>
                <c:pt idx="19">
                  <c:v>3.3949510198486452</c:v>
                </c:pt>
                <c:pt idx="20">
                  <c:v>3.3455987546504211</c:v>
                </c:pt>
                <c:pt idx="21">
                  <c:v>3.2984198131099487</c:v>
                </c:pt>
                <c:pt idx="22">
                  <c:v>3.2582034018005919</c:v>
                </c:pt>
                <c:pt idx="23">
                  <c:v>3.189270039672587</c:v>
                </c:pt>
                <c:pt idx="24">
                  <c:v>3.174941530007374</c:v>
                </c:pt>
                <c:pt idx="25">
                  <c:v>3.1444175809555905</c:v>
                </c:pt>
                <c:pt idx="26">
                  <c:v>3.1087869213872366</c:v>
                </c:pt>
                <c:pt idx="27">
                  <c:v>3.0793560756168983</c:v>
                </c:pt>
                <c:pt idx="28">
                  <c:v>3.057879940549832</c:v>
                </c:pt>
                <c:pt idx="29">
                  <c:v>3.0294186972027539</c:v>
                </c:pt>
                <c:pt idx="30">
                  <c:v>3.0090666985667101</c:v>
                </c:pt>
                <c:pt idx="31">
                  <c:v>3.0023911065667344</c:v>
                </c:pt>
                <c:pt idx="32">
                  <c:v>2.9744422210356447</c:v>
                </c:pt>
                <c:pt idx="33">
                  <c:v>2.9751899459987814</c:v>
                </c:pt>
                <c:pt idx="34">
                  <c:v>2.9480278771518886</c:v>
                </c:pt>
                <c:pt idx="35">
                  <c:v>2.9143761436033091</c:v>
                </c:pt>
                <c:pt idx="36">
                  <c:v>2.8951632534708902</c:v>
                </c:pt>
                <c:pt idx="37">
                  <c:v>2.8793018562223605</c:v>
                </c:pt>
                <c:pt idx="38">
                  <c:v>2.8517827007288981</c:v>
                </c:pt>
                <c:pt idx="39">
                  <c:v>2.8239393301004658</c:v>
                </c:pt>
                <c:pt idx="40">
                  <c:v>2.8126216551583294</c:v>
                </c:pt>
                <c:pt idx="41">
                  <c:v>2.7904494822336554</c:v>
                </c:pt>
                <c:pt idx="42">
                  <c:v>2.7832481981766999</c:v>
                </c:pt>
                <c:pt idx="43">
                  <c:v>2.7587977320082908</c:v>
                </c:pt>
                <c:pt idx="44">
                  <c:v>2.7323767960934067</c:v>
                </c:pt>
                <c:pt idx="45">
                  <c:v>2.7294180575410278</c:v>
                </c:pt>
                <c:pt idx="46">
                  <c:v>2.7221787599154132</c:v>
                </c:pt>
                <c:pt idx="47">
                  <c:v>2.6959672015933935</c:v>
                </c:pt>
                <c:pt idx="48">
                  <c:v>2.6742414857364953</c:v>
                </c:pt>
                <c:pt idx="49">
                  <c:v>2.6563772113850415</c:v>
                </c:pt>
                <c:pt idx="50">
                  <c:v>2.6522819170096823</c:v>
                </c:pt>
                <c:pt idx="51">
                  <c:v>2.7011983425582589</c:v>
                </c:pt>
                <c:pt idx="52">
                  <c:v>2.7880472473964382</c:v>
                </c:pt>
                <c:pt idx="53">
                  <c:v>2.8544189658696011</c:v>
                </c:pt>
                <c:pt idx="54">
                  <c:v>2.9328544392177331</c:v>
                </c:pt>
                <c:pt idx="55">
                  <c:v>3.0078648858265873</c:v>
                </c:pt>
                <c:pt idx="56">
                  <c:v>3.0990282268239349</c:v>
                </c:pt>
                <c:pt idx="57">
                  <c:v>3.1746779951370705</c:v>
                </c:pt>
                <c:pt idx="58">
                  <c:v>3.2364812812087851</c:v>
                </c:pt>
                <c:pt idx="59">
                  <c:v>3.305959119427611</c:v>
                </c:pt>
                <c:pt idx="60">
                  <c:v>3.362520816957328</c:v>
                </c:pt>
                <c:pt idx="61">
                  <c:v>3.4198854370581375</c:v>
                </c:pt>
                <c:pt idx="62">
                  <c:v>3.4736215970697191</c:v>
                </c:pt>
                <c:pt idx="63">
                  <c:v>3.5168265533980314</c:v>
                </c:pt>
                <c:pt idx="64">
                  <c:v>3.5738602424455674</c:v>
                </c:pt>
                <c:pt idx="65">
                  <c:v>3.6324140194071566</c:v>
                </c:pt>
                <c:pt idx="66">
                  <c:v>3.6810486391822685</c:v>
                </c:pt>
                <c:pt idx="67">
                  <c:v>3.7148782412743695</c:v>
                </c:pt>
                <c:pt idx="68">
                  <c:v>3.746012291644135</c:v>
                </c:pt>
                <c:pt idx="69">
                  <c:v>3.756170708226942</c:v>
                </c:pt>
                <c:pt idx="70">
                  <c:v>3.7762263240815042</c:v>
                </c:pt>
                <c:pt idx="71">
                  <c:v>3.8084658433477361</c:v>
                </c:pt>
                <c:pt idx="72">
                  <c:v>3.8027043140717049</c:v>
                </c:pt>
                <c:pt idx="73">
                  <c:v>3.8136706324097478</c:v>
                </c:pt>
                <c:pt idx="74">
                  <c:v>3.829180520225683</c:v>
                </c:pt>
                <c:pt idx="75">
                  <c:v>3.8282724497233804</c:v>
                </c:pt>
                <c:pt idx="76">
                  <c:v>3.8274083872865212</c:v>
                </c:pt>
                <c:pt idx="77">
                  <c:v>3.8456670706978646</c:v>
                </c:pt>
                <c:pt idx="78">
                  <c:v>3.8584985982093141</c:v>
                </c:pt>
                <c:pt idx="79">
                  <c:v>3.8757405400543501</c:v>
                </c:pt>
                <c:pt idx="80">
                  <c:v>3.8781828228799649</c:v>
                </c:pt>
                <c:pt idx="81">
                  <c:v>3.8686188606237217</c:v>
                </c:pt>
                <c:pt idx="82">
                  <c:v>3.8795249778153549</c:v>
                </c:pt>
                <c:pt idx="83">
                  <c:v>3.9093753049566944</c:v>
                </c:pt>
                <c:pt idx="84">
                  <c:v>3.921975499526865</c:v>
                </c:pt>
                <c:pt idx="85">
                  <c:v>3.9134578281154018</c:v>
                </c:pt>
                <c:pt idx="86">
                  <c:v>3.9165611125516615</c:v>
                </c:pt>
                <c:pt idx="87">
                  <c:v>3.9035941694000016</c:v>
                </c:pt>
                <c:pt idx="88">
                  <c:v>3.9093505291024564</c:v>
                </c:pt>
                <c:pt idx="89">
                  <c:v>3.8915707208178807</c:v>
                </c:pt>
                <c:pt idx="90">
                  <c:v>3.8859148242320263</c:v>
                </c:pt>
                <c:pt idx="91">
                  <c:v>3.8916653177329517</c:v>
                </c:pt>
                <c:pt idx="92">
                  <c:v>3.8887941571670432</c:v>
                </c:pt>
                <c:pt idx="93">
                  <c:v>3.8604730699191956</c:v>
                </c:pt>
                <c:pt idx="94">
                  <c:v>3.82796404716923</c:v>
                </c:pt>
                <c:pt idx="95">
                  <c:v>3.8113216398000809</c:v>
                </c:pt>
                <c:pt idx="96">
                  <c:v>3.8055273686691531</c:v>
                </c:pt>
                <c:pt idx="97">
                  <c:v>3.7695188133140203</c:v>
                </c:pt>
                <c:pt idx="98">
                  <c:v>3.7452134295319386</c:v>
                </c:pt>
                <c:pt idx="99">
                  <c:v>3.7119838528663909</c:v>
                </c:pt>
                <c:pt idx="100">
                  <c:v>3.6646746890074788</c:v>
                </c:pt>
                <c:pt idx="101">
                  <c:v>3.5983456724286449</c:v>
                </c:pt>
                <c:pt idx="102">
                  <c:v>3.5434412725124496</c:v>
                </c:pt>
                <c:pt idx="103">
                  <c:v>3.5004743925203119</c:v>
                </c:pt>
                <c:pt idx="104">
                  <c:v>3.4541873086098986</c:v>
                </c:pt>
                <c:pt idx="105">
                  <c:v>3.3942419685999319</c:v>
                </c:pt>
                <c:pt idx="106">
                  <c:v>3.3574467730572337</c:v>
                </c:pt>
                <c:pt idx="107">
                  <c:v>3.3172263074094657</c:v>
                </c:pt>
                <c:pt idx="108">
                  <c:v>3.254696739011687</c:v>
                </c:pt>
                <c:pt idx="109">
                  <c:v>3.1898258581271692</c:v>
                </c:pt>
                <c:pt idx="110">
                  <c:v>3.1598941784670607</c:v>
                </c:pt>
                <c:pt idx="111">
                  <c:v>3.1033566940764152</c:v>
                </c:pt>
                <c:pt idx="112">
                  <c:v>3.0590952702881227</c:v>
                </c:pt>
                <c:pt idx="113">
                  <c:v>3.0249684385906166</c:v>
                </c:pt>
                <c:pt idx="114">
                  <c:v>2.9937703141548964</c:v>
                </c:pt>
                <c:pt idx="115">
                  <c:v>2.9710652007646194</c:v>
                </c:pt>
                <c:pt idx="116">
                  <c:v>2.9349025137148557</c:v>
                </c:pt>
                <c:pt idx="117">
                  <c:v>2.912441370349383</c:v>
                </c:pt>
                <c:pt idx="118">
                  <c:v>2.8849491918541763</c:v>
                </c:pt>
                <c:pt idx="119">
                  <c:v>2.8672606236403562</c:v>
                </c:pt>
                <c:pt idx="120">
                  <c:v>2.8437349088701285</c:v>
                </c:pt>
                <c:pt idx="121">
                  <c:v>2.8114118223947835</c:v>
                </c:pt>
                <c:pt idx="122">
                  <c:v>2.7805642352941824</c:v>
                </c:pt>
                <c:pt idx="123">
                  <c:v>2.7817788374558714</c:v>
                </c:pt>
                <c:pt idx="124">
                  <c:v>2.757436174907097</c:v>
                </c:pt>
                <c:pt idx="125">
                  <c:v>2.7077777054912957</c:v>
                </c:pt>
                <c:pt idx="126">
                  <c:v>2.6881985698784834</c:v>
                </c:pt>
                <c:pt idx="127">
                  <c:v>2.6635720020412692</c:v>
                </c:pt>
                <c:pt idx="128">
                  <c:v>2.6684582599804272</c:v>
                </c:pt>
                <c:pt idx="129">
                  <c:v>2.6547833160712884</c:v>
                </c:pt>
                <c:pt idx="130">
                  <c:v>2.6310518800313503</c:v>
                </c:pt>
                <c:pt idx="131">
                  <c:v>2.619354738980062</c:v>
                </c:pt>
                <c:pt idx="132">
                  <c:v>2.6030841913150011</c:v>
                </c:pt>
                <c:pt idx="133">
                  <c:v>2.5735105803140104</c:v>
                </c:pt>
                <c:pt idx="134">
                  <c:v>2.5671128669990972</c:v>
                </c:pt>
                <c:pt idx="135">
                  <c:v>2.5557937493549838</c:v>
                </c:pt>
                <c:pt idx="136">
                  <c:v>2.5397257298954479</c:v>
                </c:pt>
                <c:pt idx="137">
                  <c:v>2.505368732996732</c:v>
                </c:pt>
                <c:pt idx="138">
                  <c:v>2.5019365540255647</c:v>
                </c:pt>
                <c:pt idx="139">
                  <c:v>2.4800080956706996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20096"/>
        <c:axId val="674322944"/>
      </c:scatterChart>
      <c:valAx>
        <c:axId val="6743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22944"/>
        <c:crossesAt val="0"/>
        <c:crossBetween val="midCat"/>
        <c:majorUnit val="10"/>
      </c:valAx>
      <c:valAx>
        <c:axId val="6743229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200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'6982'!$P$2:$P$177</c:f>
              <c:numCache>
                <c:formatCode>General</c:formatCode>
                <c:ptCount val="176"/>
                <c:pt idx="4">
                  <c:v>11.277549264202454</c:v>
                </c:pt>
                <c:pt idx="5">
                  <c:v>12.022518413369694</c:v>
                </c:pt>
                <c:pt idx="6">
                  <c:v>12.609234785758035</c:v>
                </c:pt>
                <c:pt idx="7">
                  <c:v>12.003703135721395</c:v>
                </c:pt>
                <c:pt idx="8">
                  <c:v>11.74094668599383</c:v>
                </c:pt>
                <c:pt idx="9">
                  <c:v>11.962524537011401</c:v>
                </c:pt>
                <c:pt idx="10">
                  <c:v>10.542225768324201</c:v>
                </c:pt>
                <c:pt idx="11">
                  <c:v>13.787700828167118</c:v>
                </c:pt>
                <c:pt idx="12">
                  <c:v>18.69069663697309</c:v>
                </c:pt>
                <c:pt idx="13">
                  <c:v>23.21831912540522</c:v>
                </c:pt>
                <c:pt idx="14">
                  <c:v>23.32310213939472</c:v>
                </c:pt>
                <c:pt idx="15">
                  <c:v>21.629842762162014</c:v>
                </c:pt>
                <c:pt idx="16">
                  <c:v>20.111004686714747</c:v>
                </c:pt>
                <c:pt idx="17">
                  <c:v>18.874627441150682</c:v>
                </c:pt>
                <c:pt idx="18">
                  <c:v>17.109892356721794</c:v>
                </c:pt>
                <c:pt idx="19">
                  <c:v>15.725898666072178</c:v>
                </c:pt>
                <c:pt idx="20">
                  <c:v>14.244955022578679</c:v>
                </c:pt>
                <c:pt idx="21">
                  <c:v>12.836097525938611</c:v>
                </c:pt>
                <c:pt idx="22">
                  <c:v>11.658177549773896</c:v>
                </c:pt>
                <c:pt idx="23">
                  <c:v>9.5277559402182153</c:v>
                </c:pt>
                <c:pt idx="24">
                  <c:v>9.2085019400073289</c:v>
                </c:pt>
                <c:pt idx="25">
                  <c:v>8.3520675627218797</c:v>
                </c:pt>
                <c:pt idx="26">
                  <c:v>7.3262506441281223</c:v>
                </c:pt>
                <c:pt idx="27">
                  <c:v>6.5060729943628353</c:v>
                </c:pt>
                <c:pt idx="28">
                  <c:v>5.9497421222679385</c:v>
                </c:pt>
                <c:pt idx="29">
                  <c:v>5.1617248469702437</c:v>
                </c:pt>
                <c:pt idx="30">
                  <c:v>4.6426800291456978</c:v>
                </c:pt>
                <c:pt idx="31">
                  <c:v>4.5772627479645802</c:v>
                </c:pt>
                <c:pt idx="32">
                  <c:v>3.8062396744430975</c:v>
                </c:pt>
                <c:pt idx="33">
                  <c:v>3.9870435738182524</c:v>
                </c:pt>
                <c:pt idx="34">
                  <c:v>3.2421181240176749</c:v>
                </c:pt>
                <c:pt idx="35">
                  <c:v>2.2819394508664335</c:v>
                </c:pt>
                <c:pt idx="36">
                  <c:v>1.8006772903011596</c:v>
                </c:pt>
                <c:pt idx="37">
                  <c:v>1.4305795241161439</c:v>
                </c:pt>
                <c:pt idx="38">
                  <c:v>0.67381000297708582</c:v>
                </c:pt>
                <c:pt idx="39">
                  <c:v>-9.371328681864656E-2</c:v>
                </c:pt>
                <c:pt idx="40">
                  <c:v>-0.31310205378415501</c:v>
                </c:pt>
                <c:pt idx="41">
                  <c:v>-0.89251954118372534</c:v>
                </c:pt>
                <c:pt idx="42">
                  <c:v>-0.97537330251538812</c:v>
                </c:pt>
                <c:pt idx="43">
                  <c:v>-1.6303586330925186</c:v>
                </c:pt>
                <c:pt idx="44">
                  <c:v>-2.3507017261952661</c:v>
                </c:pt>
                <c:pt idx="45">
                  <c:v>-2.292836107242977</c:v>
                </c:pt>
                <c:pt idx="46">
                  <c:v>-2.376950726193801</c:v>
                </c:pt>
                <c:pt idx="47">
                  <c:v>-3.0903490534522118</c:v>
                </c:pt>
                <c:pt idx="48">
                  <c:v>-3.6549581759602265</c:v>
                </c:pt>
                <c:pt idx="49">
                  <c:v>-4.0914886119667964</c:v>
                </c:pt>
                <c:pt idx="50">
                  <c:v>-4.0713209813791291</c:v>
                </c:pt>
                <c:pt idx="51">
                  <c:v>-2.2928277494666593</c:v>
                </c:pt>
                <c:pt idx="52">
                  <c:v>0.74383347911396269</c:v>
                </c:pt>
                <c:pt idx="53">
                  <c:v>3.1012946915402262</c:v>
                </c:pt>
                <c:pt idx="54">
                  <c:v>5.8588940069218607</c:v>
                </c:pt>
                <c:pt idx="55">
                  <c:v>8.5028899114061396</c:v>
                </c:pt>
                <c:pt idx="56">
                  <c:v>11.68265503408475</c:v>
                </c:pt>
                <c:pt idx="57">
                  <c:v>14.347856357328009</c:v>
                </c:pt>
                <c:pt idx="58">
                  <c:v>16.55378897077814</c:v>
                </c:pt>
                <c:pt idx="59">
                  <c:v>19.014275889169351</c:v>
                </c:pt>
                <c:pt idx="60">
                  <c:v>21.046352243320054</c:v>
                </c:pt>
                <c:pt idx="61">
                  <c:v>23.105060431236186</c:v>
                </c:pt>
                <c:pt idx="62">
                  <c:v>25.043417604745894</c:v>
                </c:pt>
                <c:pt idx="63">
                  <c:v>26.632469283628602</c:v>
                </c:pt>
                <c:pt idx="64">
                  <c:v>28.680200945144925</c:v>
                </c:pt>
                <c:pt idx="65">
                  <c:v>30.77835182526761</c:v>
                </c:pt>
                <c:pt idx="66">
                  <c:v>32.547497948525709</c:v>
                </c:pt>
                <c:pt idx="67">
                  <c:v>33.825582064034258</c:v>
                </c:pt>
                <c:pt idx="68">
                  <c:v>35.014258448386791</c:v>
                </c:pt>
                <c:pt idx="69">
                  <c:v>35.507202003384911</c:v>
                </c:pt>
                <c:pt idx="70">
                  <c:v>36.328422001515079</c:v>
                </c:pt>
                <c:pt idx="71">
                  <c:v>37.553765263775254</c:v>
                </c:pt>
                <c:pt idx="72">
                  <c:v>37.518666181872213</c:v>
                </c:pt>
                <c:pt idx="73">
                  <c:v>38.038406723303261</c:v>
                </c:pt>
                <c:pt idx="74">
                  <c:v>38.708851194843305</c:v>
                </c:pt>
                <c:pt idx="75">
                  <c:v>38.834734643389552</c:v>
                </c:pt>
                <c:pt idx="76">
                  <c:v>38.962077778741723</c:v>
                </c:pt>
                <c:pt idx="77">
                  <c:v>39.723696007238736</c:v>
                </c:pt>
                <c:pt idx="78">
                  <c:v>40.305302963231163</c:v>
                </c:pt>
                <c:pt idx="79">
                  <c:v>41.033197276930963</c:v>
                </c:pt>
                <c:pt idx="80">
                  <c:v>41.270207322358274</c:v>
                </c:pt>
                <c:pt idx="81">
                  <c:v>41.108986785312482</c:v>
                </c:pt>
                <c:pt idx="82">
                  <c:v>41.626730537786031</c:v>
                </c:pt>
                <c:pt idx="83">
                  <c:v>42.772827594005157</c:v>
                </c:pt>
                <c:pt idx="84">
                  <c:v>43.346761555541583</c:v>
                </c:pt>
                <c:pt idx="85">
                  <c:v>43.220245042086198</c:v>
                </c:pt>
                <c:pt idx="86">
                  <c:v>43.47917959885141</c:v>
                </c:pt>
                <c:pt idx="87">
                  <c:v>43.205086881129041</c:v>
                </c:pt>
                <c:pt idx="88">
                  <c:v>43.552020283611512</c:v>
                </c:pt>
                <c:pt idx="89">
                  <c:v>43.118291470492274</c:v>
                </c:pt>
                <c:pt idx="90">
                  <c:v>43.086696079164497</c:v>
                </c:pt>
                <c:pt idx="91">
                  <c:v>43.433434907836762</c:v>
                </c:pt>
                <c:pt idx="92">
                  <c:v>43.494205367755242</c:v>
                </c:pt>
                <c:pt idx="93">
                  <c:v>42.710836876873756</c:v>
                </c:pt>
                <c:pt idx="94">
                  <c:v>41.788560344135909</c:v>
                </c:pt>
                <c:pt idx="95">
                  <c:v>41.392557549931645</c:v>
                </c:pt>
                <c:pt idx="96">
                  <c:v>41.356372465880767</c:v>
                </c:pt>
                <c:pt idx="97">
                  <c:v>40.318021265481413</c:v>
                </c:pt>
                <c:pt idx="98">
                  <c:v>39.667848117465915</c:v>
                </c:pt>
                <c:pt idx="99">
                  <c:v>38.72167180560902</c:v>
                </c:pt>
                <c:pt idx="100">
                  <c:v>37.308495014354385</c:v>
                </c:pt>
                <c:pt idx="101">
                  <c:v>35.26445595304228</c:v>
                </c:pt>
                <c:pt idx="102">
                  <c:v>33.599355662101374</c:v>
                </c:pt>
                <c:pt idx="103">
                  <c:v>32.33020643498017</c:v>
                </c:pt>
                <c:pt idx="104">
                  <c:v>30.950930625293854</c:v>
                </c:pt>
                <c:pt idx="105">
                  <c:v>29.118629307215155</c:v>
                </c:pt>
                <c:pt idx="106">
                  <c:v>28.054186337244623</c:v>
                </c:pt>
                <c:pt idx="107">
                  <c:v>26.876131884269228</c:v>
                </c:pt>
                <c:pt idx="108">
                  <c:v>24.958115276430458</c:v>
                </c:pt>
                <c:pt idx="109">
                  <c:v>22.962440564081181</c:v>
                </c:pt>
                <c:pt idx="110">
                  <c:v>22.125650945270976</c:v>
                </c:pt>
                <c:pt idx="111">
                  <c:v>20.406383495734335</c:v>
                </c:pt>
                <c:pt idx="112">
                  <c:v>19.094296037179017</c:v>
                </c:pt>
                <c:pt idx="113">
                  <c:v>18.118359013995025</c:v>
                </c:pt>
                <c:pt idx="114">
                  <c:v>17.2395631694895</c:v>
                </c:pt>
                <c:pt idx="115">
                  <c:v>16.642468782227102</c:v>
                </c:pt>
                <c:pt idx="116">
                  <c:v>15.599005246196418</c:v>
                </c:pt>
                <c:pt idx="117">
                  <c:v>15.01000300801322</c:v>
                </c:pt>
                <c:pt idx="118">
                  <c:v>14.254128276681923</c:v>
                </c:pt>
                <c:pt idx="119">
                  <c:v>13.82342577081147</c:v>
                </c:pt>
                <c:pt idx="120">
                  <c:v>13.199113168088022</c:v>
                </c:pt>
                <c:pt idx="121">
                  <c:v>12.28300388501404</c:v>
                </c:pt>
                <c:pt idx="122">
                  <c:v>11.415834880223276</c:v>
                </c:pt>
                <c:pt idx="123">
                  <c:v>11.612124452050999</c:v>
                </c:pt>
                <c:pt idx="124">
                  <c:v>10.960714818783655</c:v>
                </c:pt>
                <c:pt idx="125">
                  <c:v>9.46961480391092</c:v>
                </c:pt>
                <c:pt idx="126">
                  <c:v>8.9762047861271057</c:v>
                </c:pt>
                <c:pt idx="127">
                  <c:v>8.3153784061906943</c:v>
                </c:pt>
                <c:pt idx="128">
                  <c:v>8.633451733799955</c:v>
                </c:pt>
                <c:pt idx="129">
                  <c:v>8.3358756078912677</c:v>
                </c:pt>
                <c:pt idx="130">
                  <c:v>7.7047395145172999</c:v>
                </c:pt>
                <c:pt idx="131">
                  <c:v>7.4727643803199157</c:v>
                </c:pt>
                <c:pt idx="132">
                  <c:v>7.0890956593873149</c:v>
                </c:pt>
                <c:pt idx="133">
                  <c:v>6.2641826839167791</c:v>
                </c:pt>
                <c:pt idx="134">
                  <c:v>6.2079822552865656</c:v>
                </c:pt>
                <c:pt idx="135">
                  <c:v>5.988545635887216</c:v>
                </c:pt>
                <c:pt idx="136">
                  <c:v>5.6115944960720698</c:v>
                </c:pt>
                <c:pt idx="137">
                  <c:v>4.6280232107588368</c:v>
                </c:pt>
                <c:pt idx="138">
                  <c:v>4.6701854642996237</c:v>
                </c:pt>
                <c:pt idx="139">
                  <c:v>4.0988516528895316</c:v>
                </c:pt>
                <c:pt idx="140">
                  <c:v>2.9030713706255225</c:v>
                </c:pt>
                <c:pt idx="141">
                  <c:v>1.5516325419071169</c:v>
                </c:pt>
                <c:pt idx="142">
                  <c:v>2.3483996037823078</c:v>
                </c:pt>
                <c:pt idx="143">
                  <c:v>1.215514144877021</c:v>
                </c:pt>
                <c:pt idx="144">
                  <c:v>1.02527351042902</c:v>
                </c:pt>
                <c:pt idx="145">
                  <c:v>1.8611703745349755</c:v>
                </c:pt>
                <c:pt idx="146">
                  <c:v>0.70828635802363027</c:v>
                </c:pt>
                <c:pt idx="147">
                  <c:v>0.37963998272520377</c:v>
                </c:pt>
                <c:pt idx="148">
                  <c:v>0.85116322463294947</c:v>
                </c:pt>
                <c:pt idx="149">
                  <c:v>0.78900784576124761</c:v>
                </c:pt>
                <c:pt idx="150">
                  <c:v>0.30530014338074196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21040"/>
        <c:axId val="616524432"/>
      </c:scatterChart>
      <c:valAx>
        <c:axId val="6165210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24432"/>
        <c:crossesAt val="0"/>
        <c:crossBetween val="midCat"/>
        <c:majorUnit val="10"/>
      </c:valAx>
      <c:valAx>
        <c:axId val="616524432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210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'6982'!$M$2:$M$177</c:f>
              <c:numCache>
                <c:formatCode>0.00</c:formatCode>
                <c:ptCount val="176"/>
                <c:pt idx="4">
                  <c:v>3.3549043879991709</c:v>
                </c:pt>
                <c:pt idx="5">
                  <c:v>3.3773644465104451</c:v>
                </c:pt>
                <c:pt idx="6">
                  <c:v>3.3950533455314251</c:v>
                </c:pt>
                <c:pt idx="7">
                  <c:v>3.3767971851179981</c:v>
                </c:pt>
                <c:pt idx="8">
                  <c:v>3.3688753466879198</c:v>
                </c:pt>
                <c:pt idx="9">
                  <c:v>3.3755556924501842</c:v>
                </c:pt>
                <c:pt idx="10">
                  <c:v>3.3327351360769915</c:v>
                </c:pt>
                <c:pt idx="11">
                  <c:v>3.4305828923531227</c:v>
                </c:pt>
                <c:pt idx="12">
                  <c:v>3.5784032052740176</c:v>
                </c:pt>
                <c:pt idx="13">
                  <c:v>3.7149063962059117</c:v>
                </c:pt>
                <c:pt idx="14">
                  <c:v>3.7180654969925988</c:v>
                </c:pt>
                <c:pt idx="15">
                  <c:v>3.667015457229311</c:v>
                </c:pt>
                <c:pt idx="16">
                  <c:v>3.6212240414615171</c:v>
                </c:pt>
                <c:pt idx="17">
                  <c:v>3.5839485310482089</c:v>
                </c:pt>
                <c:pt idx="18">
                  <c:v>3.5307435717589843</c:v>
                </c:pt>
                <c:pt idx="19">
                  <c:v>3.4890175763859244</c:v>
                </c:pt>
                <c:pt idx="20">
                  <c:v>3.4443686390145642</c:v>
                </c:pt>
                <c:pt idx="21">
                  <c:v>3.4018930253009558</c:v>
                </c:pt>
                <c:pt idx="22">
                  <c:v>3.3663799418184626</c:v>
                </c:pt>
                <c:pt idx="23">
                  <c:v>3.3021499075173217</c:v>
                </c:pt>
                <c:pt idx="24">
                  <c:v>3.2925247256789727</c:v>
                </c:pt>
                <c:pt idx="25">
                  <c:v>3.2667041044540532</c:v>
                </c:pt>
                <c:pt idx="26">
                  <c:v>3.2357767727125633</c:v>
                </c:pt>
                <c:pt idx="27">
                  <c:v>3.211049254769089</c:v>
                </c:pt>
                <c:pt idx="28">
                  <c:v>3.1942764475288867</c:v>
                </c:pt>
                <c:pt idx="29">
                  <c:v>3.1705185320086726</c:v>
                </c:pt>
                <c:pt idx="30">
                  <c:v>3.1548698611994928</c:v>
                </c:pt>
                <c:pt idx="31">
                  <c:v>3.1528975970263806</c:v>
                </c:pt>
                <c:pt idx="32">
                  <c:v>3.129652039322155</c:v>
                </c:pt>
                <c:pt idx="33">
                  <c:v>3.1351030921121557</c:v>
                </c:pt>
                <c:pt idx="34">
                  <c:v>3.1126443510921269</c:v>
                </c:pt>
                <c:pt idx="35">
                  <c:v>3.0836959453704114</c:v>
                </c:pt>
                <c:pt idx="36">
                  <c:v>3.0691863830648565</c:v>
                </c:pt>
                <c:pt idx="37">
                  <c:v>3.0580283136431907</c:v>
                </c:pt>
                <c:pt idx="38">
                  <c:v>3.0352124859765923</c:v>
                </c:pt>
                <c:pt idx="39">
                  <c:v>3.0120724431750241</c:v>
                </c:pt>
                <c:pt idx="40">
                  <c:v>3.0054580960597512</c:v>
                </c:pt>
                <c:pt idx="41">
                  <c:v>2.9879892509619412</c:v>
                </c:pt>
                <c:pt idx="42">
                  <c:v>2.9854912947318497</c:v>
                </c:pt>
                <c:pt idx="43">
                  <c:v>2.9657441563903046</c:v>
                </c:pt>
                <c:pt idx="44">
                  <c:v>2.9440265483022845</c:v>
                </c:pt>
                <c:pt idx="45">
                  <c:v>2.9457711375767697</c:v>
                </c:pt>
                <c:pt idx="46">
                  <c:v>2.9432351677780191</c:v>
                </c:pt>
                <c:pt idx="47">
                  <c:v>2.9217269372828634</c:v>
                </c:pt>
                <c:pt idx="48">
                  <c:v>2.9047045492528292</c:v>
                </c:pt>
                <c:pt idx="49">
                  <c:v>2.8915436027282388</c:v>
                </c:pt>
                <c:pt idx="50">
                  <c:v>2.8921516361797437</c:v>
                </c:pt>
                <c:pt idx="51">
                  <c:v>2.9457713895551842</c:v>
                </c:pt>
                <c:pt idx="52">
                  <c:v>3.0373236222202276</c:v>
                </c:pt>
                <c:pt idx="53">
                  <c:v>3.1083986685202545</c:v>
                </c:pt>
                <c:pt idx="54">
                  <c:v>3.1915374696952505</c:v>
                </c:pt>
                <c:pt idx="55">
                  <c:v>3.2712512441309687</c:v>
                </c:pt>
                <c:pt idx="56">
                  <c:v>3.3671179129551803</c:v>
                </c:pt>
                <c:pt idx="57">
                  <c:v>3.4474710090951799</c:v>
                </c:pt>
                <c:pt idx="58">
                  <c:v>3.513977622993758</c:v>
                </c:pt>
                <c:pt idx="59">
                  <c:v>3.588158789039448</c:v>
                </c:pt>
                <c:pt idx="60">
                  <c:v>3.6494238143960289</c:v>
                </c:pt>
                <c:pt idx="61">
                  <c:v>3.7114917623237025</c:v>
                </c:pt>
                <c:pt idx="62">
                  <c:v>3.769931250162148</c:v>
                </c:pt>
                <c:pt idx="63">
                  <c:v>3.8178395343173244</c:v>
                </c:pt>
                <c:pt idx="64">
                  <c:v>3.8795765511917244</c:v>
                </c:pt>
                <c:pt idx="65">
                  <c:v>3.9428336559801775</c:v>
                </c:pt>
                <c:pt idx="66">
                  <c:v>3.9961716035821535</c:v>
                </c:pt>
                <c:pt idx="67">
                  <c:v>4.0347045335011185</c:v>
                </c:pt>
                <c:pt idx="68">
                  <c:v>4.0705419116977479</c:v>
                </c:pt>
                <c:pt idx="69">
                  <c:v>4.0854036561074185</c:v>
                </c:pt>
                <c:pt idx="70">
                  <c:v>4.1101625997888451</c:v>
                </c:pt>
                <c:pt idx="71">
                  <c:v>4.147105446881941</c:v>
                </c:pt>
                <c:pt idx="72">
                  <c:v>4.146047245432773</c:v>
                </c:pt>
                <c:pt idx="73">
                  <c:v>4.1617168915976803</c:v>
                </c:pt>
                <c:pt idx="74">
                  <c:v>4.1819301072404791</c:v>
                </c:pt>
                <c:pt idx="75">
                  <c:v>4.185725364565041</c:v>
                </c:pt>
                <c:pt idx="76">
                  <c:v>4.1895646299550453</c:v>
                </c:pt>
                <c:pt idx="77">
                  <c:v>4.2125266411932527</c:v>
                </c:pt>
                <c:pt idx="78">
                  <c:v>4.2300614965315662</c:v>
                </c:pt>
                <c:pt idx="79">
                  <c:v>4.2520067662034666</c:v>
                </c:pt>
                <c:pt idx="80">
                  <c:v>4.2591523768559449</c:v>
                </c:pt>
                <c:pt idx="81">
                  <c:v>4.2542917424265658</c:v>
                </c:pt>
                <c:pt idx="82">
                  <c:v>4.269901187445063</c:v>
                </c:pt>
                <c:pt idx="83">
                  <c:v>4.304454842413266</c:v>
                </c:pt>
                <c:pt idx="84">
                  <c:v>4.3217583648103011</c:v>
                </c:pt>
                <c:pt idx="85">
                  <c:v>4.3179440212257019</c:v>
                </c:pt>
                <c:pt idx="86">
                  <c:v>4.3257506334888252</c:v>
                </c:pt>
                <c:pt idx="87">
                  <c:v>4.3174870181640292</c:v>
                </c:pt>
                <c:pt idx="88">
                  <c:v>4.3279467056933481</c:v>
                </c:pt>
                <c:pt idx="89">
                  <c:v>4.3148702252356363</c:v>
                </c:pt>
                <c:pt idx="90">
                  <c:v>4.3139176564766455</c:v>
                </c:pt>
                <c:pt idx="91">
                  <c:v>4.3243714778044353</c:v>
                </c:pt>
                <c:pt idx="92">
                  <c:v>4.3262036450653909</c:v>
                </c:pt>
                <c:pt idx="93">
                  <c:v>4.3025858856444072</c:v>
                </c:pt>
                <c:pt idx="94">
                  <c:v>4.2747801907213052</c:v>
                </c:pt>
                <c:pt idx="95">
                  <c:v>4.2628411111790205</c:v>
                </c:pt>
                <c:pt idx="96">
                  <c:v>4.2617501678749568</c:v>
                </c:pt>
                <c:pt idx="97">
                  <c:v>4.2304449403466879</c:v>
                </c:pt>
                <c:pt idx="98">
                  <c:v>4.2108428843914698</c:v>
                </c:pt>
                <c:pt idx="99">
                  <c:v>4.1823166355527857</c:v>
                </c:pt>
                <c:pt idx="100">
                  <c:v>4.1397107995207376</c:v>
                </c:pt>
                <c:pt idx="101">
                  <c:v>4.0780851107687681</c:v>
                </c:pt>
                <c:pt idx="102">
                  <c:v>4.0278840386794368</c:v>
                </c:pt>
                <c:pt idx="103">
                  <c:v>3.9896204865141627</c:v>
                </c:pt>
                <c:pt idx="104">
                  <c:v>3.9480367304306134</c:v>
                </c:pt>
                <c:pt idx="105">
                  <c:v>3.8927947182475107</c:v>
                </c:pt>
                <c:pt idx="106">
                  <c:v>3.8607028505316765</c:v>
                </c:pt>
                <c:pt idx="107">
                  <c:v>3.8251857127107725</c:v>
                </c:pt>
                <c:pt idx="108">
                  <c:v>3.7673594721398578</c:v>
                </c:pt>
                <c:pt idx="109">
                  <c:v>3.707191919082204</c:v>
                </c:pt>
                <c:pt idx="110">
                  <c:v>3.6819635672489595</c:v>
                </c:pt>
                <c:pt idx="111">
                  <c:v>3.6301294106851776</c:v>
                </c:pt>
                <c:pt idx="112">
                  <c:v>3.590571314723749</c:v>
                </c:pt>
                <c:pt idx="113">
                  <c:v>3.5611478108531069</c:v>
                </c:pt>
                <c:pt idx="114">
                  <c:v>3.5346530142442507</c:v>
                </c:pt>
                <c:pt idx="115">
                  <c:v>3.5166512286808378</c:v>
                </c:pt>
                <c:pt idx="116">
                  <c:v>3.485191869457938</c:v>
                </c:pt>
                <c:pt idx="117">
                  <c:v>3.4674340539193294</c:v>
                </c:pt>
                <c:pt idx="118">
                  <c:v>3.4446452032509867</c:v>
                </c:pt>
                <c:pt idx="119">
                  <c:v>3.4316599628640305</c:v>
                </c:pt>
                <c:pt idx="120">
                  <c:v>3.4128375759206664</c:v>
                </c:pt>
                <c:pt idx="121">
                  <c:v>3.3852178172721858</c:v>
                </c:pt>
                <c:pt idx="122">
                  <c:v>3.3590735579984483</c:v>
                </c:pt>
                <c:pt idx="123">
                  <c:v>3.3649914879870013</c:v>
                </c:pt>
                <c:pt idx="124">
                  <c:v>3.3453521532650909</c:v>
                </c:pt>
                <c:pt idx="125">
                  <c:v>3.3003970116761536</c:v>
                </c:pt>
                <c:pt idx="126">
                  <c:v>3.2855212038902053</c:v>
                </c:pt>
                <c:pt idx="127">
                  <c:v>3.2655979638798551</c:v>
                </c:pt>
                <c:pt idx="128">
                  <c:v>3.2751875496458771</c:v>
                </c:pt>
                <c:pt idx="129">
                  <c:v>3.2662159335636023</c:v>
                </c:pt>
                <c:pt idx="130">
                  <c:v>3.2471878253505277</c:v>
                </c:pt>
                <c:pt idx="131">
                  <c:v>3.2401940121261035</c:v>
                </c:pt>
                <c:pt idx="132">
                  <c:v>3.2286267922879066</c:v>
                </c:pt>
                <c:pt idx="133">
                  <c:v>3.2037565091137798</c:v>
                </c:pt>
                <c:pt idx="134">
                  <c:v>3.2020621236257307</c:v>
                </c:pt>
                <c:pt idx="135">
                  <c:v>3.1954463338084813</c:v>
                </c:pt>
                <c:pt idx="136">
                  <c:v>3.1840816421758094</c:v>
                </c:pt>
                <c:pt idx="137">
                  <c:v>3.1544279731039575</c:v>
                </c:pt>
                <c:pt idx="138">
                  <c:v>3.1556991219596542</c:v>
                </c:pt>
                <c:pt idx="139">
                  <c:v>3.1384739914316526</c:v>
                </c:pt>
                <c:pt idx="140">
                  <c:v>3.1024224379729626</c:v>
                </c:pt>
                <c:pt idx="141">
                  <c:v>3.0616779384170365</c:v>
                </c:pt>
                <c:pt idx="142">
                  <c:v>3.0856996510605428</c:v>
                </c:pt>
                <c:pt idx="143">
                  <c:v>3.0515443122494958</c:v>
                </c:pt>
                <c:pt idx="144">
                  <c:v>3.045808751541109</c:v>
                </c:pt>
                <c:pt idx="145">
                  <c:v>3.071010187732389</c:v>
                </c:pt>
                <c:pt idx="146">
                  <c:v>3.0362519128474452</c:v>
                </c:pt>
                <c:pt idx="147">
                  <c:v>3.0263435604989324</c:v>
                </c:pt>
                <c:pt idx="148">
                  <c:v>3.0405595043598455</c:v>
                </c:pt>
                <c:pt idx="149">
                  <c:v>3.0386855832077959</c:v>
                </c:pt>
                <c:pt idx="150">
                  <c:v>3.0241022903157821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55520"/>
        <c:axId val="574473424"/>
      </c:scatterChart>
      <c:valAx>
        <c:axId val="5736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73424"/>
        <c:crossesAt val="0"/>
        <c:crossBetween val="midCat"/>
        <c:majorUnit val="10"/>
      </c:valAx>
      <c:valAx>
        <c:axId val="5744734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6555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'6983'!$L$2:$L$141</c:f>
              <c:numCache>
                <c:formatCode>0.00</c:formatCode>
                <c:ptCount val="140"/>
                <c:pt idx="0">
                  <c:v>2.3396409606467317</c:v>
                </c:pt>
                <c:pt idx="1">
                  <c:v>2.3584939820101329</c:v>
                </c:pt>
                <c:pt idx="2">
                  <c:v>2.3550441752731541</c:v>
                </c:pt>
                <c:pt idx="3">
                  <c:v>2.3781935041049898</c:v>
                </c:pt>
                <c:pt idx="4">
                  <c:v>2.3848368469846397</c:v>
                </c:pt>
                <c:pt idx="5">
                  <c:v>2.3697445884411041</c:v>
                </c:pt>
                <c:pt idx="6">
                  <c:v>2.3752322127948684</c:v>
                </c:pt>
                <c:pt idx="7">
                  <c:v>2.3762167912508438</c:v>
                </c:pt>
                <c:pt idx="8">
                  <c:v>2.3704880994118049</c:v>
                </c:pt>
                <c:pt idx="9">
                  <c:v>2.448904382925126</c:v>
                </c:pt>
                <c:pt idx="10">
                  <c:v>2.4772540468251112</c:v>
                </c:pt>
                <c:pt idx="11">
                  <c:v>2.4977324795093074</c:v>
                </c:pt>
                <c:pt idx="12">
                  <c:v>2.5562630612699495</c:v>
                </c:pt>
                <c:pt idx="13">
                  <c:v>2.5596701715068435</c:v>
                </c:pt>
                <c:pt idx="14">
                  <c:v>2.5169240958407384</c:v>
                </c:pt>
                <c:pt idx="15">
                  <c:v>2.4942781421579605</c:v>
                </c:pt>
                <c:pt idx="16">
                  <c:v>2.4879589100017885</c:v>
                </c:pt>
                <c:pt idx="17">
                  <c:v>2.4617288197895286</c:v>
                </c:pt>
                <c:pt idx="18">
                  <c:v>2.4043543501852032</c:v>
                </c:pt>
                <c:pt idx="19">
                  <c:v>2.4408184901355159</c:v>
                </c:pt>
                <c:pt idx="20">
                  <c:v>2.4065371178139592</c:v>
                </c:pt>
                <c:pt idx="21">
                  <c:v>2.3911565316352816</c:v>
                </c:pt>
                <c:pt idx="22">
                  <c:v>2.3504779187387395</c:v>
                </c:pt>
                <c:pt idx="23">
                  <c:v>2.345889977486769</c:v>
                </c:pt>
                <c:pt idx="24">
                  <c:v>2.3174970677767379</c:v>
                </c:pt>
                <c:pt idx="25">
                  <c:v>2.275314893695938</c:v>
                </c:pt>
                <c:pt idx="26">
                  <c:v>2.2906207483758516</c:v>
                </c:pt>
                <c:pt idx="27">
                  <c:v>2.2830295449245206</c:v>
                </c:pt>
                <c:pt idx="28">
                  <c:v>2.2780764742585768</c:v>
                </c:pt>
                <c:pt idx="29">
                  <c:v>2.2812868697765314</c:v>
                </c:pt>
                <c:pt idx="30">
                  <c:v>2.2766811531287066</c:v>
                </c:pt>
                <c:pt idx="31">
                  <c:v>2.3016240749596544</c:v>
                </c:pt>
                <c:pt idx="32">
                  <c:v>2.2521494712982273</c:v>
                </c:pt>
                <c:pt idx="33">
                  <c:v>2.2579083994528903</c:v>
                </c:pt>
                <c:pt idx="34">
                  <c:v>2.2431942010430825</c:v>
                </c:pt>
                <c:pt idx="35">
                  <c:v>2.2774089330259648</c:v>
                </c:pt>
                <c:pt idx="36">
                  <c:v>2.2835843517385328</c:v>
                </c:pt>
                <c:pt idx="37">
                  <c:v>2.306123912070118</c:v>
                </c:pt>
                <c:pt idx="38">
                  <c:v>2.2802763942032604</c:v>
                </c:pt>
                <c:pt idx="39">
                  <c:v>2.2503060070540393</c:v>
                </c:pt>
                <c:pt idx="40">
                  <c:v>2.2520332280392723</c:v>
                </c:pt>
                <c:pt idx="41">
                  <c:v>2.2385345635062088</c:v>
                </c:pt>
                <c:pt idx="42">
                  <c:v>2.2047777046470558</c:v>
                </c:pt>
                <c:pt idx="43">
                  <c:v>2.2070198683685494</c:v>
                </c:pt>
                <c:pt idx="44">
                  <c:v>2.2036204643612338</c:v>
                </c:pt>
                <c:pt idx="45">
                  <c:v>2.1945292089396413</c:v>
                </c:pt>
                <c:pt idx="46">
                  <c:v>2.1941139053714478</c:v>
                </c:pt>
                <c:pt idx="47">
                  <c:v>2.2030709941225104</c:v>
                </c:pt>
                <c:pt idx="48">
                  <c:v>2.2154686204155749</c:v>
                </c:pt>
                <c:pt idx="49">
                  <c:v>2.2246766967770344</c:v>
                </c:pt>
                <c:pt idx="50">
                  <c:v>2.2093527453050616</c:v>
                </c:pt>
                <c:pt idx="51">
                  <c:v>2.3680654084931847</c:v>
                </c:pt>
                <c:pt idx="52">
                  <c:v>2.5344063186343977</c:v>
                </c:pt>
                <c:pt idx="53">
                  <c:v>2.644762752038841</c:v>
                </c:pt>
                <c:pt idx="54">
                  <c:v>2.7493743515920346</c:v>
                </c:pt>
                <c:pt idx="55">
                  <c:v>2.7991120150175739</c:v>
                </c:pt>
                <c:pt idx="56">
                  <c:v>2.8869838599438205</c:v>
                </c:pt>
                <c:pt idx="57">
                  <c:v>2.9916384423464923</c:v>
                </c:pt>
                <c:pt idx="58">
                  <c:v>3.0766251316014119</c:v>
                </c:pt>
                <c:pt idx="59">
                  <c:v>3.1328753786996475</c:v>
                </c:pt>
                <c:pt idx="60">
                  <c:v>3.1994174406988507</c:v>
                </c:pt>
                <c:pt idx="61">
                  <c:v>3.2802966963569462</c:v>
                </c:pt>
                <c:pt idx="62">
                  <c:v>3.3645634357716259</c:v>
                </c:pt>
                <c:pt idx="63">
                  <c:v>3.4267453846628189</c:v>
                </c:pt>
                <c:pt idx="64">
                  <c:v>3.4542982757669507</c:v>
                </c:pt>
                <c:pt idx="65">
                  <c:v>3.4904568600803545</c:v>
                </c:pt>
                <c:pt idx="66">
                  <c:v>3.5879515416091543</c:v>
                </c:pt>
                <c:pt idx="67">
                  <c:v>3.6026748799137689</c:v>
                </c:pt>
                <c:pt idx="68">
                  <c:v>3.640026294373726</c:v>
                </c:pt>
                <c:pt idx="69">
                  <c:v>3.7009834466050973</c:v>
                </c:pt>
                <c:pt idx="70">
                  <c:v>3.7335793021430459</c:v>
                </c:pt>
                <c:pt idx="71">
                  <c:v>3.8104953788783327</c:v>
                </c:pt>
                <c:pt idx="72">
                  <c:v>3.8529744063535456</c:v>
                </c:pt>
                <c:pt idx="73">
                  <c:v>3.8996501735731486</c:v>
                </c:pt>
                <c:pt idx="74">
                  <c:v>3.8859264894126007</c:v>
                </c:pt>
                <c:pt idx="75">
                  <c:v>3.9372535012679366</c:v>
                </c:pt>
                <c:pt idx="76">
                  <c:v>3.9856300869291625</c:v>
                </c:pt>
                <c:pt idx="77">
                  <c:v>3.9800320535063634</c:v>
                </c:pt>
                <c:pt idx="78">
                  <c:v>4.0305508929417382</c:v>
                </c:pt>
                <c:pt idx="79">
                  <c:v>4.0066636690748689</c:v>
                </c:pt>
                <c:pt idx="80">
                  <c:v>3.967109056417935</c:v>
                </c:pt>
                <c:pt idx="81">
                  <c:v>3.9392376830497775</c:v>
                </c:pt>
                <c:pt idx="82">
                  <c:v>3.9416897878914834</c:v>
                </c:pt>
                <c:pt idx="83">
                  <c:v>3.9199875318705826</c:v>
                </c:pt>
                <c:pt idx="84">
                  <c:v>3.8689856122287054</c:v>
                </c:pt>
                <c:pt idx="85">
                  <c:v>3.8476098590972154</c:v>
                </c:pt>
                <c:pt idx="86">
                  <c:v>3.8872891907383265</c:v>
                </c:pt>
                <c:pt idx="87">
                  <c:v>3.8559783908691703</c:v>
                </c:pt>
                <c:pt idx="88">
                  <c:v>3.8404340728597566</c:v>
                </c:pt>
                <c:pt idx="89">
                  <c:v>3.85689928450538</c:v>
                </c:pt>
                <c:pt idx="90">
                  <c:v>3.8130082010812854</c:v>
                </c:pt>
                <c:pt idx="91">
                  <c:v>3.8126842558651441</c:v>
                </c:pt>
                <c:pt idx="92">
                  <c:v>3.7902442377967587</c:v>
                </c:pt>
                <c:pt idx="93">
                  <c:v>3.7473349324311229</c:v>
                </c:pt>
                <c:pt idx="94">
                  <c:v>3.7289015807216104</c:v>
                </c:pt>
                <c:pt idx="95">
                  <c:v>3.6850073792785425</c:v>
                </c:pt>
                <c:pt idx="96">
                  <c:v>3.6060708492865801</c:v>
                </c:pt>
                <c:pt idx="97">
                  <c:v>3.5539216629412942</c:v>
                </c:pt>
                <c:pt idx="98">
                  <c:v>3.5322458763053572</c:v>
                </c:pt>
                <c:pt idx="99">
                  <c:v>3.4639624353544938</c:v>
                </c:pt>
                <c:pt idx="100">
                  <c:v>3.3866195349969326</c:v>
                </c:pt>
                <c:pt idx="101">
                  <c:v>3.3080562775632667</c:v>
                </c:pt>
                <c:pt idx="102">
                  <c:v>3.1837225719544007</c:v>
                </c:pt>
                <c:pt idx="103">
                  <c:v>3.1509564789622262</c:v>
                </c:pt>
                <c:pt idx="104">
                  <c:v>3.0964426013842559</c:v>
                </c:pt>
                <c:pt idx="105">
                  <c:v>3.0511893956485165</c:v>
                </c:pt>
                <c:pt idx="106">
                  <c:v>3.010370389354891</c:v>
                </c:pt>
                <c:pt idx="107">
                  <c:v>2.9888844236586571</c:v>
                </c:pt>
                <c:pt idx="108">
                  <c:v>2.9756413401955228</c:v>
                </c:pt>
                <c:pt idx="109">
                  <c:v>2.9541575282809451</c:v>
                </c:pt>
                <c:pt idx="110">
                  <c:v>2.9549736071873633</c:v>
                </c:pt>
                <c:pt idx="111">
                  <c:v>2.9135132012902281</c:v>
                </c:pt>
                <c:pt idx="112">
                  <c:v>2.9541673426355248</c:v>
                </c:pt>
                <c:pt idx="113">
                  <c:v>2.9312624803617178</c:v>
                </c:pt>
                <c:pt idx="114">
                  <c:v>2.9237050412970662</c:v>
                </c:pt>
                <c:pt idx="115">
                  <c:v>2.819169743378247</c:v>
                </c:pt>
                <c:pt idx="116">
                  <c:v>2.7836131372332518</c:v>
                </c:pt>
                <c:pt idx="117">
                  <c:v>2.7556824124017969</c:v>
                </c:pt>
                <c:pt idx="118">
                  <c:v>2.723854895880879</c:v>
                </c:pt>
                <c:pt idx="119">
                  <c:v>2.6950874401037668</c:v>
                </c:pt>
                <c:pt idx="120">
                  <c:v>2.6787135745383535</c:v>
                </c:pt>
                <c:pt idx="121">
                  <c:v>2.6540683040479638</c:v>
                </c:pt>
                <c:pt idx="122">
                  <c:v>2.6265360422423614</c:v>
                </c:pt>
                <c:pt idx="123">
                  <c:v>2.5778081680973117</c:v>
                </c:pt>
                <c:pt idx="124">
                  <c:v>2.559157734418128</c:v>
                </c:pt>
                <c:pt idx="125">
                  <c:v>2.5404701749720244</c:v>
                </c:pt>
                <c:pt idx="126">
                  <c:v>2.5174243883034251</c:v>
                </c:pt>
                <c:pt idx="127">
                  <c:v>2.4986922669519656</c:v>
                </c:pt>
                <c:pt idx="128">
                  <c:v>2.5285882399851314</c:v>
                </c:pt>
                <c:pt idx="129">
                  <c:v>2.4386926164618745</c:v>
                </c:pt>
                <c:pt idx="130">
                  <c:v>2.4456575606005533</c:v>
                </c:pt>
                <c:pt idx="131">
                  <c:v>2.442621762274952</c:v>
                </c:pt>
                <c:pt idx="132">
                  <c:v>2.4125914157216357</c:v>
                </c:pt>
                <c:pt idx="133">
                  <c:v>2.3835574746773682</c:v>
                </c:pt>
                <c:pt idx="134">
                  <c:v>2.3614388379478433</c:v>
                </c:pt>
                <c:pt idx="135">
                  <c:v>2.3393799309677186</c:v>
                </c:pt>
                <c:pt idx="136">
                  <c:v>2.3474883139616427</c:v>
                </c:pt>
                <c:pt idx="137">
                  <c:v>2.3442342861220169</c:v>
                </c:pt>
                <c:pt idx="138">
                  <c:v>2.3200931151529289</c:v>
                </c:pt>
                <c:pt idx="139">
                  <c:v>2.3175346865736413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6624"/>
        <c:axId val="615547344"/>
      </c:scatterChart>
      <c:valAx>
        <c:axId val="61581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547344"/>
        <c:crossesAt val="0"/>
        <c:crossBetween val="midCat"/>
        <c:majorUnit val="10"/>
      </c:valAx>
      <c:valAx>
        <c:axId val="615547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166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'6983'!$P$2:$P$177</c:f>
              <c:numCache>
                <c:formatCode>General</c:formatCode>
                <c:ptCount val="176"/>
                <c:pt idx="4">
                  <c:v>5.6059296650084907</c:v>
                </c:pt>
                <c:pt idx="5">
                  <c:v>4.9445178720742415</c:v>
                </c:pt>
                <c:pt idx="6">
                  <c:v>5.1941406061445141</c:v>
                </c:pt>
                <c:pt idx="7">
                  <c:v>5.244421569902272</c:v>
                </c:pt>
                <c:pt idx="8">
                  <c:v>4.9975180910471995</c:v>
                </c:pt>
                <c:pt idx="9">
                  <c:v>8.4755618435488369</c:v>
                </c:pt>
                <c:pt idx="10">
                  <c:v>9.7372460887699788</c:v>
                </c:pt>
                <c:pt idx="11">
                  <c:v>10.650485037027851</c:v>
                </c:pt>
                <c:pt idx="12">
                  <c:v>13.248224417497251</c:v>
                </c:pt>
                <c:pt idx="13">
                  <c:v>13.405746520876463</c:v>
                </c:pt>
                <c:pt idx="14">
                  <c:v>11.520149812612388</c:v>
                </c:pt>
                <c:pt idx="15">
                  <c:v>10.524349475649117</c:v>
                </c:pt>
                <c:pt idx="16">
                  <c:v>10.251303835481405</c:v>
                </c:pt>
                <c:pt idx="17">
                  <c:v>9.0968401988214911</c:v>
                </c:pt>
                <c:pt idx="18">
                  <c:v>6.5636707118954423</c:v>
                </c:pt>
                <c:pt idx="19">
                  <c:v>8.1845682668954165</c:v>
                </c:pt>
                <c:pt idx="20">
                  <c:v>6.6736888029527615</c:v>
                </c:pt>
                <c:pt idx="21">
                  <c:v>5.9995132624299421</c:v>
                </c:pt>
                <c:pt idx="22">
                  <c:v>4.205439425105765</c:v>
                </c:pt>
                <c:pt idx="23">
                  <c:v>4.009034929976977</c:v>
                </c:pt>
                <c:pt idx="24">
                  <c:v>2.7588271509436266</c:v>
                </c:pt>
                <c:pt idx="25">
                  <c:v>0.89819335508332432</c:v>
                </c:pt>
                <c:pt idx="26">
                  <c:v>1.5824515467916154</c:v>
                </c:pt>
                <c:pt idx="27">
                  <c:v>1.2530980173598232</c:v>
                </c:pt>
                <c:pt idx="28">
                  <c:v>1.0405298975586028</c:v>
                </c:pt>
                <c:pt idx="29">
                  <c:v>1.1893437929359634</c:v>
                </c:pt>
                <c:pt idx="30">
                  <c:v>0.99215241289459832</c:v>
                </c:pt>
                <c:pt idx="31">
                  <c:v>2.1030262932084152</c:v>
                </c:pt>
                <c:pt idx="32">
                  <c:v>-8.0430288712130621E-2</c:v>
                </c:pt>
                <c:pt idx="33">
                  <c:v>0.18120257831950995</c:v>
                </c:pt>
                <c:pt idx="34">
                  <c:v>-0.46347317015670525</c:v>
                </c:pt>
                <c:pt idx="35">
                  <c:v>1.0578471261253684</c:v>
                </c:pt>
                <c:pt idx="36">
                  <c:v>1.3379172836078963</c:v>
                </c:pt>
                <c:pt idx="37">
                  <c:v>2.3423986583025722</c:v>
                </c:pt>
                <c:pt idx="38">
                  <c:v>1.2048708136234905</c:v>
                </c:pt>
                <c:pt idx="39">
                  <c:v>-0.11516906405904101</c:v>
                </c:pt>
                <c:pt idx="40">
                  <c:v>-3.2012646696812981E-2</c:v>
                </c:pt>
                <c:pt idx="41">
                  <c:v>-0.62287888925972612</c:v>
                </c:pt>
                <c:pt idx="42">
                  <c:v>-2.110539082397322</c:v>
                </c:pt>
                <c:pt idx="43">
                  <c:v>-2.0045870731211548</c:v>
                </c:pt>
                <c:pt idx="44">
                  <c:v>-2.148377154848498</c:v>
                </c:pt>
                <c:pt idx="45">
                  <c:v>-2.5441352962029677</c:v>
                </c:pt>
                <c:pt idx="46">
                  <c:v>-2.5558246004061718</c:v>
                </c:pt>
                <c:pt idx="47">
                  <c:v>-2.1526148963844638</c:v>
                </c:pt>
                <c:pt idx="48">
                  <c:v>-1.5970987624447412</c:v>
                </c:pt>
                <c:pt idx="49">
                  <c:v>-1.1827782867989871</c:v>
                </c:pt>
                <c:pt idx="50">
                  <c:v>-1.8544467103720981</c:v>
                </c:pt>
                <c:pt idx="51">
                  <c:v>5.1781738413398521</c:v>
                </c:pt>
                <c:pt idx="52">
                  <c:v>12.548483212247858</c:v>
                </c:pt>
                <c:pt idx="53">
                  <c:v>17.440460148612718</c:v>
                </c:pt>
                <c:pt idx="54">
                  <c:v>22.078123587835208</c:v>
                </c:pt>
                <c:pt idx="55">
                  <c:v>24.286616234667452</c:v>
                </c:pt>
                <c:pt idx="56">
                  <c:v>28.183240742092469</c:v>
                </c:pt>
                <c:pt idx="57">
                  <c:v>32.822806955015842</c:v>
                </c:pt>
                <c:pt idx="58">
                  <c:v>36.591710792431293</c:v>
                </c:pt>
                <c:pt idx="59">
                  <c:v>39.088503844831443</c:v>
                </c:pt>
                <c:pt idx="60">
                  <c:v>42.040897095109862</c:v>
                </c:pt>
                <c:pt idx="61">
                  <c:v>45.627972209652647</c:v>
                </c:pt>
                <c:pt idx="62">
                  <c:v>49.365005158130451</c:v>
                </c:pt>
                <c:pt idx="63">
                  <c:v>52.124384016496862</c:v>
                </c:pt>
                <c:pt idx="64">
                  <c:v>53.350796558238315</c:v>
                </c:pt>
                <c:pt idx="65">
                  <c:v>54.958167712892184</c:v>
                </c:pt>
                <c:pt idx="66">
                  <c:v>59.280777948049355</c:v>
                </c:pt>
                <c:pt idx="67">
                  <c:v>59.939249183967313</c:v>
                </c:pt>
                <c:pt idx="68">
                  <c:v>61.599424791094727</c:v>
                </c:pt>
                <c:pt idx="69">
                  <c:v>64.30458409674425</c:v>
                </c:pt>
                <c:pt idx="70">
                  <c:v>65.754239634599458</c:v>
                </c:pt>
                <c:pt idx="71">
                  <c:v>69.165871922115798</c:v>
                </c:pt>
                <c:pt idx="72">
                  <c:v>71.053037766327037</c:v>
                </c:pt>
                <c:pt idx="73">
                  <c:v>73.12598575648498</c:v>
                </c:pt>
                <c:pt idx="74">
                  <c:v>72.525158298354654</c:v>
                </c:pt>
                <c:pt idx="75">
                  <c:v>74.804008551311824</c:v>
                </c:pt>
                <c:pt idx="76">
                  <c:v>76.952248725211348</c:v>
                </c:pt>
                <c:pt idx="77">
                  <c:v>76.711129260241663</c:v>
                </c:pt>
                <c:pt idx="78">
                  <c:v>78.954203168793384</c:v>
                </c:pt>
                <c:pt idx="79">
                  <c:v>77.903454025722169</c:v>
                </c:pt>
                <c:pt idx="80">
                  <c:v>76.159137664266751</c:v>
                </c:pt>
                <c:pt idx="81">
                  <c:v>74.932017364248964</c:v>
                </c:pt>
                <c:pt idx="82">
                  <c:v>75.047263090603394</c:v>
                </c:pt>
                <c:pt idx="83">
                  <c:v>74.093238557580037</c:v>
                </c:pt>
                <c:pt idx="84">
                  <c:v>71.842170434875712</c:v>
                </c:pt>
                <c:pt idx="85">
                  <c:v>70.902599599519363</c:v>
                </c:pt>
                <c:pt idx="86">
                  <c:v>72.665827927530643</c:v>
                </c:pt>
                <c:pt idx="87">
                  <c:v>71.286450381388519</c:v>
                </c:pt>
                <c:pt idx="88">
                  <c:v>70.60502672620369</c:v>
                </c:pt>
                <c:pt idx="89">
                  <c:v>71.340607572669313</c:v>
                </c:pt>
                <c:pt idx="90">
                  <c:v>69.404323423353105</c:v>
                </c:pt>
                <c:pt idx="91">
                  <c:v>69.396678389637998</c:v>
                </c:pt>
                <c:pt idx="92">
                  <c:v>68.409994453190109</c:v>
                </c:pt>
                <c:pt idx="93">
                  <c:v>66.517171858712445</c:v>
                </c:pt>
                <c:pt idx="94">
                  <c:v>65.707855860135538</c:v>
                </c:pt>
                <c:pt idx="95">
                  <c:v>63.771433681708345</c:v>
                </c:pt>
                <c:pt idx="96">
                  <c:v>60.283750430806002</c:v>
                </c:pt>
                <c:pt idx="97">
                  <c:v>57.981894867584948</c:v>
                </c:pt>
                <c:pt idx="98">
                  <c:v>57.029042086788309</c:v>
                </c:pt>
                <c:pt idx="99">
                  <c:v>54.012951992374113</c:v>
                </c:pt>
                <c:pt idx="100">
                  <c:v>50.595815868850579</c:v>
                </c:pt>
                <c:pt idx="101">
                  <c:v>47.124656725023513</c:v>
                </c:pt>
                <c:pt idx="102">
                  <c:v>41.627321882716203</c:v>
                </c:pt>
                <c:pt idx="103">
                  <c:v>40.183521118589908</c:v>
                </c:pt>
                <c:pt idx="104">
                  <c:v>37.776984913140168</c:v>
                </c:pt>
                <c:pt idx="105">
                  <c:v>35.780402050653223</c:v>
                </c:pt>
                <c:pt idx="106">
                  <c:v>33.980113249291385</c:v>
                </c:pt>
                <c:pt idx="107">
                  <c:v>33.035663501246709</c:v>
                </c:pt>
                <c:pt idx="108">
                  <c:v>32.456111374527715</c:v>
                </c:pt>
                <c:pt idx="109">
                  <c:v>31.511756970536382</c:v>
                </c:pt>
                <c:pt idx="110">
                  <c:v>31.55457876126593</c:v>
                </c:pt>
                <c:pt idx="111">
                  <c:v>29.725896349147391</c:v>
                </c:pt>
                <c:pt idx="112">
                  <c:v>31.532277755444106</c:v>
                </c:pt>
                <c:pt idx="113">
                  <c:v>30.52501599924231</c:v>
                </c:pt>
                <c:pt idx="114">
                  <c:v>30.197157158687133</c:v>
                </c:pt>
                <c:pt idx="115">
                  <c:v>25.576262336731475</c:v>
                </c:pt>
                <c:pt idx="116">
                  <c:v>24.008930557245836</c:v>
                </c:pt>
                <c:pt idx="117">
                  <c:v>22.779182874333689</c:v>
                </c:pt>
                <c:pt idx="118">
                  <c:v>21.376931208218082</c:v>
                </c:pt>
                <c:pt idx="119">
                  <c:v>20.110142946158298</c:v>
                </c:pt>
                <c:pt idx="120">
                  <c:v>19.39199670760992</c:v>
                </c:pt>
                <c:pt idx="121">
                  <c:v>18.307690199292619</c:v>
                </c:pt>
                <c:pt idx="122">
                  <c:v>17.095581760301236</c:v>
                </c:pt>
                <c:pt idx="123">
                  <c:v>14.945181555579129</c:v>
                </c:pt>
                <c:pt idx="124">
                  <c:v>14.12625572731821</c:v>
                </c:pt>
                <c:pt idx="125">
                  <c:v>13.305686407902623</c:v>
                </c:pt>
                <c:pt idx="126">
                  <c:v>12.292186181346374</c:v>
                </c:pt>
                <c:pt idx="127">
                  <c:v>11.469644186256652</c:v>
                </c:pt>
                <c:pt idx="128">
                  <c:v>12.799780765088242</c:v>
                </c:pt>
                <c:pt idx="129">
                  <c:v>8.8269580874211933</c:v>
                </c:pt>
                <c:pt idx="130">
                  <c:v>9.1419791203156127</c:v>
                </c:pt>
                <c:pt idx="131">
                  <c:v>9.0142852103648217</c:v>
                </c:pt>
                <c:pt idx="132">
                  <c:v>7.6915910373385392</c:v>
                </c:pt>
                <c:pt idx="133">
                  <c:v>6.4130059501690884</c:v>
                </c:pt>
                <c:pt idx="134">
                  <c:v>5.4405489895255981</c:v>
                </c:pt>
                <c:pt idx="135">
                  <c:v>4.470736157824148</c:v>
                </c:pt>
                <c:pt idx="136">
                  <c:v>4.8363751792584209</c:v>
                </c:pt>
                <c:pt idx="137">
                  <c:v>4.6990206398920265</c:v>
                </c:pt>
                <c:pt idx="138">
                  <c:v>3.6370297137985745</c:v>
                </c:pt>
                <c:pt idx="139">
                  <c:v>3.530468106845317</c:v>
                </c:pt>
                <c:pt idx="140">
                  <c:v>2.5518176401416017</c:v>
                </c:pt>
                <c:pt idx="141">
                  <c:v>1.1017787083423942</c:v>
                </c:pt>
                <c:pt idx="142">
                  <c:v>0.24785230148270898</c:v>
                </c:pt>
                <c:pt idx="143">
                  <c:v>-0.77954177614716924</c:v>
                </c:pt>
                <c:pt idx="144">
                  <c:v>-1.2363478979488762</c:v>
                </c:pt>
                <c:pt idx="145">
                  <c:v>-1.9738740567451278</c:v>
                </c:pt>
                <c:pt idx="146">
                  <c:v>-2.4200417658512334</c:v>
                </c:pt>
                <c:pt idx="147">
                  <c:v>-2.7529199808622336</c:v>
                </c:pt>
                <c:pt idx="148">
                  <c:v>-3.4613074617640223</c:v>
                </c:pt>
                <c:pt idx="149">
                  <c:v>-3.6110852987298965</c:v>
                </c:pt>
                <c:pt idx="150">
                  <c:v>-4.5182224830096942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0496"/>
        <c:axId val="615593616"/>
      </c:scatterChart>
      <c:valAx>
        <c:axId val="6155904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593616"/>
        <c:crossesAt val="0"/>
        <c:crossBetween val="midCat"/>
        <c:majorUnit val="10"/>
      </c:valAx>
      <c:valAx>
        <c:axId val="615593616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5904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'6983'!$M$2:$M$177</c:f>
              <c:numCache>
                <c:formatCode>0.00</c:formatCode>
                <c:ptCount val="176"/>
                <c:pt idx="4">
                  <c:v>2.3855930827478047</c:v>
                </c:pt>
                <c:pt idx="5">
                  <c:v>2.3706520713569019</c:v>
                </c:pt>
                <c:pt idx="6">
                  <c:v>2.3762909428632994</c:v>
                </c:pt>
                <c:pt idx="7">
                  <c:v>2.3774267684719077</c:v>
                </c:pt>
                <c:pt idx="8">
                  <c:v>2.3718493237855021</c:v>
                </c:pt>
                <c:pt idx="9">
                  <c:v>2.450416854451456</c:v>
                </c:pt>
                <c:pt idx="10">
                  <c:v>2.4789177655040739</c:v>
                </c:pt>
                <c:pt idx="11">
                  <c:v>2.4995474453409035</c:v>
                </c:pt>
                <c:pt idx="12">
                  <c:v>2.5582292742541783</c:v>
                </c:pt>
                <c:pt idx="13">
                  <c:v>2.5617876316437052</c:v>
                </c:pt>
                <c:pt idx="14">
                  <c:v>2.5191928031302333</c:v>
                </c:pt>
                <c:pt idx="15">
                  <c:v>2.4966980966000882</c:v>
                </c:pt>
                <c:pt idx="16">
                  <c:v>2.4905301115965495</c:v>
                </c:pt>
                <c:pt idx="17">
                  <c:v>2.4644512685369224</c:v>
                </c:pt>
                <c:pt idx="18">
                  <c:v>2.4072280460852298</c:v>
                </c:pt>
                <c:pt idx="19">
                  <c:v>2.4438434331881758</c:v>
                </c:pt>
                <c:pt idx="20">
                  <c:v>2.4097133080192519</c:v>
                </c:pt>
                <c:pt idx="21">
                  <c:v>2.3944839689932076</c:v>
                </c:pt>
                <c:pt idx="22">
                  <c:v>2.3539566032492982</c:v>
                </c:pt>
                <c:pt idx="23">
                  <c:v>2.3495199091499606</c:v>
                </c:pt>
                <c:pt idx="24">
                  <c:v>2.3212782465925628</c:v>
                </c:pt>
                <c:pt idx="25">
                  <c:v>2.2792473196643956</c:v>
                </c:pt>
                <c:pt idx="26">
                  <c:v>2.2947044214969425</c:v>
                </c:pt>
                <c:pt idx="27">
                  <c:v>2.2872644651982443</c:v>
                </c:pt>
                <c:pt idx="28">
                  <c:v>2.2824626416849334</c:v>
                </c:pt>
                <c:pt idx="29">
                  <c:v>2.2858242843555212</c:v>
                </c:pt>
                <c:pt idx="30">
                  <c:v>2.2813698148603292</c:v>
                </c:pt>
                <c:pt idx="31">
                  <c:v>2.3064639838439098</c:v>
                </c:pt>
                <c:pt idx="32">
                  <c:v>2.257140627335116</c:v>
                </c:pt>
                <c:pt idx="33">
                  <c:v>2.2630508026424119</c:v>
                </c:pt>
                <c:pt idx="34">
                  <c:v>2.2484878513852373</c:v>
                </c:pt>
                <c:pt idx="35">
                  <c:v>2.2828538305207524</c:v>
                </c:pt>
                <c:pt idx="36">
                  <c:v>2.2891804963859532</c:v>
                </c:pt>
                <c:pt idx="37">
                  <c:v>2.3118713038701717</c:v>
                </c:pt>
                <c:pt idx="38">
                  <c:v>2.2861750331559469</c:v>
                </c:pt>
                <c:pt idx="39">
                  <c:v>2.256355893159359</c:v>
                </c:pt>
                <c:pt idx="40">
                  <c:v>2.2582343612972249</c:v>
                </c:pt>
                <c:pt idx="41">
                  <c:v>2.2448869439167942</c:v>
                </c:pt>
                <c:pt idx="42">
                  <c:v>2.2112813322102745</c:v>
                </c:pt>
                <c:pt idx="43">
                  <c:v>2.2136747430844008</c:v>
                </c:pt>
                <c:pt idx="44">
                  <c:v>2.2104265862297185</c:v>
                </c:pt>
                <c:pt idx="45">
                  <c:v>2.2014865779607589</c:v>
                </c:pt>
                <c:pt idx="46">
                  <c:v>2.2012225215451982</c:v>
                </c:pt>
                <c:pt idx="47">
                  <c:v>2.210330857448894</c:v>
                </c:pt>
                <c:pt idx="48">
                  <c:v>2.2228797308945913</c:v>
                </c:pt>
                <c:pt idx="49">
                  <c:v>2.2322390544086836</c:v>
                </c:pt>
                <c:pt idx="50">
                  <c:v>2.2170663500893442</c:v>
                </c:pt>
                <c:pt idx="51">
                  <c:v>2.3759302604301</c:v>
                </c:pt>
                <c:pt idx="52">
                  <c:v>2.5424224177239463</c:v>
                </c:pt>
                <c:pt idx="53">
                  <c:v>2.6529300982810224</c:v>
                </c:pt>
                <c:pt idx="54">
                  <c:v>2.7576929449868488</c:v>
                </c:pt>
                <c:pt idx="55">
                  <c:v>2.8075818555650214</c:v>
                </c:pt>
                <c:pt idx="56">
                  <c:v>2.8956049476439008</c:v>
                </c:pt>
                <c:pt idx="57">
                  <c:v>3.0004107771992059</c:v>
                </c:pt>
                <c:pt idx="58">
                  <c:v>3.0855487136067583</c:v>
                </c:pt>
                <c:pt idx="59">
                  <c:v>3.1419502078576267</c:v>
                </c:pt>
                <c:pt idx="60">
                  <c:v>3.2086435170094632</c:v>
                </c:pt>
                <c:pt idx="61">
                  <c:v>3.2896740198201915</c:v>
                </c:pt>
                <c:pt idx="62">
                  <c:v>3.3740920063875044</c:v>
                </c:pt>
                <c:pt idx="63">
                  <c:v>3.4364252024313302</c:v>
                </c:pt>
                <c:pt idx="64">
                  <c:v>3.4641293406880949</c:v>
                </c:pt>
                <c:pt idx="65">
                  <c:v>3.5004391721541319</c:v>
                </c:pt>
                <c:pt idx="66">
                  <c:v>3.5980851008355645</c:v>
                </c:pt>
                <c:pt idx="67">
                  <c:v>3.6129596862928124</c:v>
                </c:pt>
                <c:pt idx="68">
                  <c:v>3.6504623479054024</c:v>
                </c:pt>
                <c:pt idx="69">
                  <c:v>3.7115707472894064</c:v>
                </c:pt>
                <c:pt idx="70">
                  <c:v>3.7443178499799883</c:v>
                </c:pt>
                <c:pt idx="71">
                  <c:v>3.8213851738679079</c:v>
                </c:pt>
                <c:pt idx="72">
                  <c:v>3.8640154484957536</c:v>
                </c:pt>
                <c:pt idx="73">
                  <c:v>3.9108424628679899</c:v>
                </c:pt>
                <c:pt idx="74">
                  <c:v>3.8972700258600748</c:v>
                </c:pt>
                <c:pt idx="75">
                  <c:v>3.948748284868044</c:v>
                </c:pt>
                <c:pt idx="76">
                  <c:v>3.9972761176819027</c:v>
                </c:pt>
                <c:pt idx="77">
                  <c:v>3.9918293314117363</c:v>
                </c:pt>
                <c:pt idx="78">
                  <c:v>4.0424994179997444</c:v>
                </c:pt>
                <c:pt idx="79">
                  <c:v>4.0187634412855084</c:v>
                </c:pt>
                <c:pt idx="80">
                  <c:v>3.9793600757812073</c:v>
                </c:pt>
                <c:pt idx="81">
                  <c:v>3.9516399495656827</c:v>
                </c:pt>
                <c:pt idx="82">
                  <c:v>3.9542433015600214</c:v>
                </c:pt>
                <c:pt idx="83">
                  <c:v>3.9326922926917538</c:v>
                </c:pt>
                <c:pt idx="84">
                  <c:v>3.8818416202025094</c:v>
                </c:pt>
                <c:pt idx="85">
                  <c:v>3.8606171142236527</c:v>
                </c:pt>
                <c:pt idx="86">
                  <c:v>3.9004476930173966</c:v>
                </c:pt>
                <c:pt idx="87">
                  <c:v>3.8692881403008732</c:v>
                </c:pt>
                <c:pt idx="88">
                  <c:v>3.8538950694440928</c:v>
                </c:pt>
                <c:pt idx="89">
                  <c:v>3.870511528242349</c:v>
                </c:pt>
                <c:pt idx="90">
                  <c:v>3.8267716919708872</c:v>
                </c:pt>
                <c:pt idx="91">
                  <c:v>3.8265989939073792</c:v>
                </c:pt>
                <c:pt idx="92">
                  <c:v>3.8043102229916266</c:v>
                </c:pt>
                <c:pt idx="93">
                  <c:v>3.7615521647786241</c:v>
                </c:pt>
                <c:pt idx="94">
                  <c:v>3.7432700602217444</c:v>
                </c:pt>
                <c:pt idx="95">
                  <c:v>3.6995271059313093</c:v>
                </c:pt>
                <c:pt idx="96">
                  <c:v>3.6207418230919801</c:v>
                </c:pt>
                <c:pt idx="97">
                  <c:v>3.5687438838993271</c:v>
                </c:pt>
                <c:pt idx="98">
                  <c:v>3.5472193444160234</c:v>
                </c:pt>
                <c:pt idx="99">
                  <c:v>3.4790871506177927</c:v>
                </c:pt>
                <c:pt idx="100">
                  <c:v>3.4018954974128643</c:v>
                </c:pt>
                <c:pt idx="101">
                  <c:v>3.3234834871318317</c:v>
                </c:pt>
                <c:pt idx="102">
                  <c:v>3.1993010286755985</c:v>
                </c:pt>
                <c:pt idx="103">
                  <c:v>3.1666861828360573</c:v>
                </c:pt>
                <c:pt idx="104">
                  <c:v>3.1123235524107198</c:v>
                </c:pt>
                <c:pt idx="105">
                  <c:v>3.0672215938276133</c:v>
                </c:pt>
                <c:pt idx="106">
                  <c:v>3.026553834686621</c:v>
                </c:pt>
                <c:pt idx="107">
                  <c:v>3.00521911614302</c:v>
                </c:pt>
                <c:pt idx="108">
                  <c:v>2.9921272798325185</c:v>
                </c:pt>
                <c:pt idx="109">
                  <c:v>2.970794715070574</c:v>
                </c:pt>
                <c:pt idx="110">
                  <c:v>2.9717620411296251</c:v>
                </c:pt>
                <c:pt idx="111">
                  <c:v>2.930452882385123</c:v>
                </c:pt>
                <c:pt idx="112">
                  <c:v>2.9712582708830526</c:v>
                </c:pt>
                <c:pt idx="113">
                  <c:v>2.9485046557618784</c:v>
                </c:pt>
                <c:pt idx="114">
                  <c:v>2.9410984638498601</c:v>
                </c:pt>
                <c:pt idx="115">
                  <c:v>2.8367144130836737</c:v>
                </c:pt>
                <c:pt idx="116">
                  <c:v>2.8013090540913117</c:v>
                </c:pt>
                <c:pt idx="117">
                  <c:v>2.7735295764124897</c:v>
                </c:pt>
                <c:pt idx="118">
                  <c:v>2.7418533070442046</c:v>
                </c:pt>
                <c:pt idx="119">
                  <c:v>2.7132370984197256</c:v>
                </c:pt>
                <c:pt idx="120">
                  <c:v>2.6970144800069451</c:v>
                </c:pt>
                <c:pt idx="121">
                  <c:v>2.6725204566691887</c:v>
                </c:pt>
                <c:pt idx="122">
                  <c:v>2.6451394420162191</c:v>
                </c:pt>
                <c:pt idx="123">
                  <c:v>2.5965628150238023</c:v>
                </c:pt>
                <c:pt idx="124">
                  <c:v>2.5780636284972518</c:v>
                </c:pt>
                <c:pt idx="125">
                  <c:v>2.559527316203781</c:v>
                </c:pt>
                <c:pt idx="126">
                  <c:v>2.5366327766878145</c:v>
                </c:pt>
                <c:pt idx="127">
                  <c:v>2.5180519024889882</c:v>
                </c:pt>
                <c:pt idx="128">
                  <c:v>2.5480991226747869</c:v>
                </c:pt>
                <c:pt idx="129">
                  <c:v>2.4583547463041633</c:v>
                </c:pt>
                <c:pt idx="130">
                  <c:v>2.4654709375954749</c:v>
                </c:pt>
                <c:pt idx="131">
                  <c:v>2.4625863864225064</c:v>
                </c:pt>
                <c:pt idx="132">
                  <c:v>2.4327072870218234</c:v>
                </c:pt>
                <c:pt idx="133">
                  <c:v>2.4038245931301887</c:v>
                </c:pt>
                <c:pt idx="134">
                  <c:v>2.381857203553297</c:v>
                </c:pt>
                <c:pt idx="135">
                  <c:v>2.3599495437258051</c:v>
                </c:pt>
                <c:pt idx="136">
                  <c:v>2.3682091738723621</c:v>
                </c:pt>
                <c:pt idx="137">
                  <c:v>2.3651063931853695</c:v>
                </c:pt>
                <c:pt idx="138">
                  <c:v>2.3411164693689144</c:v>
                </c:pt>
                <c:pt idx="139">
                  <c:v>2.33870928794226</c:v>
                </c:pt>
                <c:pt idx="140">
                  <c:v>2.3166019896948788</c:v>
                </c:pt>
                <c:pt idx="141">
                  <c:v>2.2838462262979928</c:v>
                </c:pt>
                <c:pt idx="142">
                  <c:v>2.2645563915714573</c:v>
                </c:pt>
                <c:pt idx="143">
                  <c:v>2.2413479958627645</c:v>
                </c:pt>
                <c:pt idx="144">
                  <c:v>2.2310289396527221</c:v>
                </c:pt>
                <c:pt idx="145">
                  <c:v>2.2143685370754143</c:v>
                </c:pt>
                <c:pt idx="146">
                  <c:v>2.2042897980882641</c:v>
                </c:pt>
                <c:pt idx="147">
                  <c:v>2.1967702206398512</c:v>
                </c:pt>
                <c:pt idx="148">
                  <c:v>2.1807680484161414</c:v>
                </c:pt>
                <c:pt idx="149">
                  <c:v>2.1773846307146152</c:v>
                </c:pt>
                <c:pt idx="150">
                  <c:v>2.1568927871336174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3120"/>
        <c:axId val="615626512"/>
      </c:scatterChart>
      <c:valAx>
        <c:axId val="6156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626512"/>
        <c:crossesAt val="0"/>
        <c:crossBetween val="midCat"/>
        <c:majorUnit val="10"/>
      </c:valAx>
      <c:valAx>
        <c:axId val="6156265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623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'6984'!$L$2:$L$141</c:f>
              <c:numCache>
                <c:formatCode>0.00</c:formatCode>
                <c:ptCount val="140"/>
                <c:pt idx="0">
                  <c:v>2.2731540349344468</c:v>
                </c:pt>
                <c:pt idx="1">
                  <c:v>2.2883125713640435</c:v>
                </c:pt>
                <c:pt idx="2">
                  <c:v>2.2741005430556647</c:v>
                </c:pt>
                <c:pt idx="3">
                  <c:v>2.2539098129372213</c:v>
                </c:pt>
                <c:pt idx="4">
                  <c:v>2.2479882671697289</c:v>
                </c:pt>
                <c:pt idx="5">
                  <c:v>2.2374331822872806</c:v>
                </c:pt>
                <c:pt idx="6">
                  <c:v>2.2291671505219322</c:v>
                </c:pt>
                <c:pt idx="7">
                  <c:v>2.2191735352666653</c:v>
                </c:pt>
                <c:pt idx="8">
                  <c:v>2.2149383212448241</c:v>
                </c:pt>
                <c:pt idx="9">
                  <c:v>2.2002972120954705</c:v>
                </c:pt>
                <c:pt idx="10">
                  <c:v>2.2096319379624045</c:v>
                </c:pt>
                <c:pt idx="11">
                  <c:v>2.2030081251381586</c:v>
                </c:pt>
                <c:pt idx="12">
                  <c:v>2.2250504193840435</c:v>
                </c:pt>
                <c:pt idx="13">
                  <c:v>2.2503268002632844</c:v>
                </c:pt>
                <c:pt idx="14">
                  <c:v>2.2550075991853271</c:v>
                </c:pt>
                <c:pt idx="15">
                  <c:v>2.2451550356341596</c:v>
                </c:pt>
                <c:pt idx="16">
                  <c:v>2.2273135683539915</c:v>
                </c:pt>
                <c:pt idx="17">
                  <c:v>2.2106382507175675</c:v>
                </c:pt>
                <c:pt idx="18">
                  <c:v>2.1936071287440697</c:v>
                </c:pt>
                <c:pt idx="19">
                  <c:v>2.1807894716971035</c:v>
                </c:pt>
                <c:pt idx="20">
                  <c:v>2.1640167704964437</c:v>
                </c:pt>
                <c:pt idx="21">
                  <c:v>2.16530549576715</c:v>
                </c:pt>
                <c:pt idx="22">
                  <c:v>2.1549894344236469</c:v>
                </c:pt>
                <c:pt idx="23">
                  <c:v>2.1477079085254487</c:v>
                </c:pt>
                <c:pt idx="24">
                  <c:v>2.1403850922071328</c:v>
                </c:pt>
                <c:pt idx="25">
                  <c:v>2.1320917362636962</c:v>
                </c:pt>
                <c:pt idx="26">
                  <c:v>2.1217480248227867</c:v>
                </c:pt>
                <c:pt idx="27">
                  <c:v>2.1119844269650181</c:v>
                </c:pt>
                <c:pt idx="28">
                  <c:v>2.1009868646304715</c:v>
                </c:pt>
                <c:pt idx="29">
                  <c:v>2.0890453745394448</c:v>
                </c:pt>
                <c:pt idx="30">
                  <c:v>2.0798393068548324</c:v>
                </c:pt>
                <c:pt idx="31">
                  <c:v>2.0790950439876785</c:v>
                </c:pt>
                <c:pt idx="32">
                  <c:v>2.0780843204729176</c:v>
                </c:pt>
                <c:pt idx="33">
                  <c:v>2.0644290484224368</c:v>
                </c:pt>
                <c:pt idx="34">
                  <c:v>2.0664890222831951</c:v>
                </c:pt>
                <c:pt idx="35">
                  <c:v>2.0583600323333289</c:v>
                </c:pt>
                <c:pt idx="36">
                  <c:v>2.0489079556928558</c:v>
                </c:pt>
                <c:pt idx="37">
                  <c:v>2.0411779944552433</c:v>
                </c:pt>
                <c:pt idx="38">
                  <c:v>2.0197046459114061</c:v>
                </c:pt>
                <c:pt idx="39">
                  <c:v>2.0186008916231981</c:v>
                </c:pt>
                <c:pt idx="40">
                  <c:v>2.0089910165795617</c:v>
                </c:pt>
                <c:pt idx="41">
                  <c:v>2.0062076790843122</c:v>
                </c:pt>
                <c:pt idx="42">
                  <c:v>2.0029199276230223</c:v>
                </c:pt>
                <c:pt idx="43">
                  <c:v>2.0088511033745879</c:v>
                </c:pt>
                <c:pt idx="44">
                  <c:v>1.9966421043139415</c:v>
                </c:pt>
                <c:pt idx="45">
                  <c:v>2.0115896155665971</c:v>
                </c:pt>
                <c:pt idx="46">
                  <c:v>2.0022270038766474</c:v>
                </c:pt>
                <c:pt idx="47">
                  <c:v>1.9902848638219635</c:v>
                </c:pt>
                <c:pt idx="48">
                  <c:v>1.9897937535086363</c:v>
                </c:pt>
                <c:pt idx="49">
                  <c:v>1.9833986703182487</c:v>
                </c:pt>
                <c:pt idx="50">
                  <c:v>1.9835294332787059</c:v>
                </c:pt>
                <c:pt idx="51">
                  <c:v>2.0269297668373114</c:v>
                </c:pt>
                <c:pt idx="52">
                  <c:v>2.0884258536669824</c:v>
                </c:pt>
                <c:pt idx="53">
                  <c:v>2.1500023809900091</c:v>
                </c:pt>
                <c:pt idx="54">
                  <c:v>2.2260223334149427</c:v>
                </c:pt>
                <c:pt idx="55">
                  <c:v>2.3148465499580722</c:v>
                </c:pt>
                <c:pt idx="56">
                  <c:v>2.3378141450587289</c:v>
                </c:pt>
                <c:pt idx="57">
                  <c:v>2.3711801879743013</c:v>
                </c:pt>
                <c:pt idx="58">
                  <c:v>2.4001323087072515</c:v>
                </c:pt>
                <c:pt idx="59">
                  <c:v>2.4394216689060237</c:v>
                </c:pt>
                <c:pt idx="60">
                  <c:v>2.4788318349702583</c:v>
                </c:pt>
                <c:pt idx="61">
                  <c:v>2.5434059411127103</c:v>
                </c:pt>
                <c:pt idx="62">
                  <c:v>2.597213191656127</c:v>
                </c:pt>
                <c:pt idx="63">
                  <c:v>2.663043991358617</c:v>
                </c:pt>
                <c:pt idx="64">
                  <c:v>2.7118571048226774</c:v>
                </c:pt>
                <c:pt idx="65">
                  <c:v>2.7654973538490348</c:v>
                </c:pt>
                <c:pt idx="66">
                  <c:v>2.803817726543937</c:v>
                </c:pt>
                <c:pt idx="67">
                  <c:v>2.8540175372633994</c:v>
                </c:pt>
                <c:pt idx="68">
                  <c:v>2.9192733417057317</c:v>
                </c:pt>
                <c:pt idx="69">
                  <c:v>2.9784119062618233</c:v>
                </c:pt>
                <c:pt idx="70">
                  <c:v>3.0216758519587024</c:v>
                </c:pt>
                <c:pt idx="71">
                  <c:v>3.0500167511306042</c:v>
                </c:pt>
                <c:pt idx="72">
                  <c:v>3.0683487110417147</c:v>
                </c:pt>
                <c:pt idx="73">
                  <c:v>3.0682300854723792</c:v>
                </c:pt>
                <c:pt idx="74">
                  <c:v>3.0749636263431785</c:v>
                </c:pt>
                <c:pt idx="75">
                  <c:v>3.0673014927364384</c:v>
                </c:pt>
                <c:pt idx="76">
                  <c:v>3.0517844049868268</c:v>
                </c:pt>
                <c:pt idx="77">
                  <c:v>3.0458782194253757</c:v>
                </c:pt>
                <c:pt idx="78">
                  <c:v>3.0639652242994382</c:v>
                </c:pt>
                <c:pt idx="79">
                  <c:v>3.0597521532202006</c:v>
                </c:pt>
                <c:pt idx="80">
                  <c:v>3.0778356113926408</c:v>
                </c:pt>
                <c:pt idx="81">
                  <c:v>3.0851377819114227</c:v>
                </c:pt>
                <c:pt idx="82">
                  <c:v>3.0661202252933255</c:v>
                </c:pt>
                <c:pt idx="83">
                  <c:v>3.0433188545256709</c:v>
                </c:pt>
                <c:pt idx="84">
                  <c:v>3.0275614103825705</c:v>
                </c:pt>
                <c:pt idx="85">
                  <c:v>2.9893348134282181</c:v>
                </c:pt>
                <c:pt idx="86">
                  <c:v>2.9797186508509785</c:v>
                </c:pt>
                <c:pt idx="87">
                  <c:v>2.9651064439721435</c:v>
                </c:pt>
                <c:pt idx="88">
                  <c:v>2.9415443594011617</c:v>
                </c:pt>
                <c:pt idx="89">
                  <c:v>2.9361741110642732</c:v>
                </c:pt>
                <c:pt idx="90">
                  <c:v>2.9214780626153365</c:v>
                </c:pt>
                <c:pt idx="91">
                  <c:v>2.9095459200104359</c:v>
                </c:pt>
                <c:pt idx="92">
                  <c:v>2.8849324005907726</c:v>
                </c:pt>
                <c:pt idx="93">
                  <c:v>2.8591903260100477</c:v>
                </c:pt>
                <c:pt idx="94">
                  <c:v>2.8117708209504877</c:v>
                </c:pt>
                <c:pt idx="95">
                  <c:v>2.7761772374795917</c:v>
                </c:pt>
                <c:pt idx="96">
                  <c:v>2.724659560892245</c:v>
                </c:pt>
                <c:pt idx="97">
                  <c:v>2.6614036844663946</c:v>
                </c:pt>
                <c:pt idx="98">
                  <c:v>2.6098402498923194</c:v>
                </c:pt>
                <c:pt idx="99">
                  <c:v>2.5466009160036363</c:v>
                </c:pt>
                <c:pt idx="100">
                  <c:v>2.483206117909579</c:v>
                </c:pt>
                <c:pt idx="101">
                  <c:v>2.4267628689871743</c:v>
                </c:pt>
                <c:pt idx="102">
                  <c:v>2.3771390513189576</c:v>
                </c:pt>
                <c:pt idx="103">
                  <c:v>2.3171900210534226</c:v>
                </c:pt>
                <c:pt idx="104">
                  <c:v>2.2735584748922393</c:v>
                </c:pt>
                <c:pt idx="105">
                  <c:v>2.234156544138155</c:v>
                </c:pt>
                <c:pt idx="106">
                  <c:v>2.1956599854867793</c:v>
                </c:pt>
                <c:pt idx="107">
                  <c:v>2.1600900582624312</c:v>
                </c:pt>
                <c:pt idx="108">
                  <c:v>2.1195168130745436</c:v>
                </c:pt>
                <c:pt idx="109">
                  <c:v>2.0830435036648574</c:v>
                </c:pt>
                <c:pt idx="110">
                  <c:v>2.0557349579877582</c:v>
                </c:pt>
                <c:pt idx="111">
                  <c:v>2.0237601288404981</c:v>
                </c:pt>
                <c:pt idx="112">
                  <c:v>1.998583737771312</c:v>
                </c:pt>
                <c:pt idx="113">
                  <c:v>1.976955888824186</c:v>
                </c:pt>
                <c:pt idx="114">
                  <c:v>1.9418023903749462</c:v>
                </c:pt>
                <c:pt idx="115">
                  <c:v>1.9194187212095974</c:v>
                </c:pt>
                <c:pt idx="116">
                  <c:v>1.8995163859458861</c:v>
                </c:pt>
                <c:pt idx="117">
                  <c:v>1.8732653131129022</c:v>
                </c:pt>
                <c:pt idx="118">
                  <c:v>1.8490048506357848</c:v>
                </c:pt>
                <c:pt idx="119">
                  <c:v>1.8259964358384462</c:v>
                </c:pt>
                <c:pt idx="120">
                  <c:v>1.8123789089001852</c:v>
                </c:pt>
                <c:pt idx="121">
                  <c:v>1.7913995764452106</c:v>
                </c:pt>
                <c:pt idx="122">
                  <c:v>1.7723476616031215</c:v>
                </c:pt>
                <c:pt idx="123">
                  <c:v>1.7507941883334466</c:v>
                </c:pt>
                <c:pt idx="124">
                  <c:v>1.7347207346549882</c:v>
                </c:pt>
                <c:pt idx="125">
                  <c:v>1.7216721130653356</c:v>
                </c:pt>
                <c:pt idx="126">
                  <c:v>1.696853185532788</c:v>
                </c:pt>
                <c:pt idx="127">
                  <c:v>1.6898625899880488</c:v>
                </c:pt>
                <c:pt idx="128">
                  <c:v>1.6712834340571996</c:v>
                </c:pt>
                <c:pt idx="129">
                  <c:v>1.6552191093146886</c:v>
                </c:pt>
                <c:pt idx="130">
                  <c:v>1.644999890849268</c:v>
                </c:pt>
                <c:pt idx="131">
                  <c:v>1.6272914135619974</c:v>
                </c:pt>
                <c:pt idx="132">
                  <c:v>1.6119809803418426</c:v>
                </c:pt>
                <c:pt idx="133">
                  <c:v>1.6000875044341312</c:v>
                </c:pt>
                <c:pt idx="134">
                  <c:v>1.5897563141072697</c:v>
                </c:pt>
                <c:pt idx="135">
                  <c:v>1.5743266958404685</c:v>
                </c:pt>
                <c:pt idx="136">
                  <c:v>1.5630080346252264</c:v>
                </c:pt>
                <c:pt idx="137">
                  <c:v>1.5587264131386176</c:v>
                </c:pt>
                <c:pt idx="138">
                  <c:v>1.5422278325278695</c:v>
                </c:pt>
                <c:pt idx="139">
                  <c:v>1.5305819930846287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51616"/>
        <c:axId val="574542176"/>
      </c:scatterChart>
      <c:valAx>
        <c:axId val="5740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542176"/>
        <c:crossesAt val="0"/>
        <c:crossBetween val="midCat"/>
        <c:majorUnit val="10"/>
      </c:valAx>
      <c:valAx>
        <c:axId val="5745421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051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'6984'!$P$2:$P$177</c:f>
              <c:numCache>
                <c:formatCode>General</c:formatCode>
                <c:ptCount val="176"/>
                <c:pt idx="4">
                  <c:v>2.1745372451461091</c:v>
                </c:pt>
                <c:pt idx="5">
                  <c:v>1.9282679678983197</c:v>
                </c:pt>
                <c:pt idx="6">
                  <c:v>1.7848782523886084</c:v>
                </c:pt>
                <c:pt idx="7">
                  <c:v>1.563843753985471</c:v>
                </c:pt>
                <c:pt idx="8">
                  <c:v>1.6016157423262973</c:v>
                </c:pt>
                <c:pt idx="9">
                  <c:v>1.1717035505955697</c:v>
                </c:pt>
                <c:pt idx="10">
                  <c:v>1.8193650422163925</c:v>
                </c:pt>
                <c:pt idx="11">
                  <c:v>1.7497834719509178</c:v>
                </c:pt>
                <c:pt idx="12">
                  <c:v>2.9685759066753086</c:v>
                </c:pt>
                <c:pt idx="13">
                  <c:v>4.3327216374753528</c:v>
                </c:pt>
                <c:pt idx="14">
                  <c:v>4.7712163077258962</c:v>
                </c:pt>
                <c:pt idx="15">
                  <c:v>4.5565212591990889</c:v>
                </c:pt>
                <c:pt idx="16">
                  <c:v>3.9827716704924869</c:v>
                </c:pt>
                <c:pt idx="17">
                  <c:v>3.4614336939818422</c:v>
                </c:pt>
                <c:pt idx="18">
                  <c:v>2.9241043916303231</c:v>
                </c:pt>
                <c:pt idx="19">
                  <c:v>2.5761457167239095</c:v>
                </c:pt>
                <c:pt idx="20">
                  <c:v>2.0504309180529683</c:v>
                </c:pt>
                <c:pt idx="21">
                  <c:v>2.3364716989525145</c:v>
                </c:pt>
                <c:pt idx="22">
                  <c:v>2.1009451330678051</c:v>
                </c:pt>
                <c:pt idx="23">
                  <c:v>2.0018032034152142</c:v>
                </c:pt>
                <c:pt idx="24">
                  <c:v>1.9008055106551809</c:v>
                </c:pt>
                <c:pt idx="25">
                  <c:v>1.7561877330067988</c:v>
                </c:pt>
                <c:pt idx="26">
                  <c:v>1.5194184568145057</c:v>
                </c:pt>
                <c:pt idx="27">
                  <c:v>1.3087218963429892</c:v>
                </c:pt>
                <c:pt idx="28">
                  <c:v>1.0425658432004619</c:v>
                </c:pt>
                <c:pt idx="29">
                  <c:v>0.73398575316093095</c:v>
                </c:pt>
                <c:pt idx="30">
                  <c:v>0.54834691609545805</c:v>
                </c:pt>
                <c:pt idx="31">
                  <c:v>0.74301675978112192</c:v>
                </c:pt>
                <c:pt idx="32">
                  <c:v>0.92571075439560246</c:v>
                </c:pt>
                <c:pt idx="33">
                  <c:v>0.54010617960899499</c:v>
                </c:pt>
                <c:pt idx="34">
                  <c:v>0.86081007790976616</c:v>
                </c:pt>
                <c:pt idx="35">
                  <c:v>0.72357959121450699</c:v>
                </c:pt>
                <c:pt idx="36">
                  <c:v>0.52688408911425277</c:v>
                </c:pt>
                <c:pt idx="37">
                  <c:v>0.40758761134646987</c:v>
                </c:pt>
                <c:pt idx="38">
                  <c:v>-0.32939381759129727</c:v>
                </c:pt>
                <c:pt idx="39">
                  <c:v>-0.15088101262632203</c:v>
                </c:pt>
                <c:pt idx="40">
                  <c:v>-0.35466863086800388</c:v>
                </c:pt>
                <c:pt idx="41">
                  <c:v>-0.251643276566485</c:v>
                </c:pt>
                <c:pt idx="42">
                  <c:v>-0.17128838254092285</c:v>
                </c:pt>
                <c:pt idx="43">
                  <c:v>0.3234034197323683</c:v>
                </c:pt>
                <c:pt idx="44">
                  <c:v>2.8003646729761215E-3</c:v>
                </c:pt>
                <c:pt idx="45">
                  <c:v>0.90272376157655621</c:v>
                </c:pt>
                <c:pt idx="46">
                  <c:v>0.71004918622197633</c:v>
                </c:pt>
                <c:pt idx="47">
                  <c:v>0.40143988411404202</c:v>
                </c:pt>
                <c:pt idx="48">
                  <c:v>0.60748745582007058</c:v>
                </c:pt>
                <c:pt idx="49">
                  <c:v>0.54818594603552218</c:v>
                </c:pt>
                <c:pt idx="50">
                  <c:v>0.78218308753775323</c:v>
                </c:pt>
                <c:pt idx="51">
                  <c:v>2.9608945855915887</c:v>
                </c:pt>
                <c:pt idx="52">
                  <c:v>5.9529044522768491</c:v>
                </c:pt>
                <c:pt idx="53">
                  <c:v>8.9485296490916948</c:v>
                </c:pt>
                <c:pt idx="54">
                  <c:v>12.593302405384691</c:v>
                </c:pt>
                <c:pt idx="55">
                  <c:v>16.8135520132275</c:v>
                </c:pt>
                <c:pt idx="56">
                  <c:v>18.073931314461753</c:v>
                </c:pt>
                <c:pt idx="57">
                  <c:v>19.801660082584071</c:v>
                </c:pt>
                <c:pt idx="58">
                  <c:v>21.331008840953871</c:v>
                </c:pt>
                <c:pt idx="59">
                  <c:v>23.324956108585447</c:v>
                </c:pt>
                <c:pt idx="60">
                  <c:v>25.32433289395135</c:v>
                </c:pt>
                <c:pt idx="61">
                  <c:v>28.454681742617758</c:v>
                </c:pt>
                <c:pt idx="62">
                  <c:v>31.101123347257598</c:v>
                </c:pt>
                <c:pt idx="63">
                  <c:v>34.287953228072169</c:v>
                </c:pt>
                <c:pt idx="64">
                  <c:v>36.709937553784776</c:v>
                </c:pt>
                <c:pt idx="65">
                  <c:v>39.348873416091109</c:v>
                </c:pt>
                <c:pt idx="66">
                  <c:v>41.299270357614859</c:v>
                </c:pt>
                <c:pt idx="67">
                  <c:v>43.783578621917364</c:v>
                </c:pt>
                <c:pt idx="68">
                  <c:v>46.944565825720829</c:v>
                </c:pt>
                <c:pt idx="69">
                  <c:v>49.830618842177579</c:v>
                </c:pt>
                <c:pt idx="70">
                  <c:v>52.003200502816995</c:v>
                </c:pt>
                <c:pt idx="71">
                  <c:v>53.505078423635766</c:v>
                </c:pt>
                <c:pt idx="72">
                  <c:v>54.55711301101627</c:v>
                </c:pt>
                <c:pt idx="73">
                  <c:v>54.779901595383706</c:v>
                </c:pt>
                <c:pt idx="74">
                  <c:v>55.310655021218324</c:v>
                </c:pt>
                <c:pt idx="75">
                  <c:v>55.19440699911361</c:v>
                </c:pt>
                <c:pt idx="76">
                  <c:v>54.725124688003248</c:v>
                </c:pt>
                <c:pt idx="77">
                  <c:v>54.687796269810185</c:v>
                </c:pt>
                <c:pt idx="78">
                  <c:v>55.728821559648047</c:v>
                </c:pt>
                <c:pt idx="79">
                  <c:v>55.767588743868636</c:v>
                </c:pt>
                <c:pt idx="80">
                  <c:v>56.808454630193403</c:v>
                </c:pt>
                <c:pt idx="81">
                  <c:v>57.364764635968754</c:v>
                </c:pt>
                <c:pt idx="82">
                  <c:v>56.738156703894241</c:v>
                </c:pt>
                <c:pt idx="83">
                  <c:v>55.941488436174026</c:v>
                </c:pt>
                <c:pt idx="84">
                  <c:v>55.461403509677275</c:v>
                </c:pt>
                <c:pt idx="85">
                  <c:v>53.971461460783679</c:v>
                </c:pt>
                <c:pt idx="86">
                  <c:v>53.767391254647144</c:v>
                </c:pt>
                <c:pt idx="87">
                  <c:v>53.338778051088418</c:v>
                </c:pt>
                <c:pt idx="88">
                  <c:v>52.507920143071161</c:v>
                </c:pt>
                <c:pt idx="89">
                  <c:v>52.494678971421308</c:v>
                </c:pt>
                <c:pt idx="90">
                  <c:v>52.062297579207176</c:v>
                </c:pt>
                <c:pt idx="91">
                  <c:v>51.754137604047791</c:v>
                </c:pt>
                <c:pt idx="92">
                  <c:v>50.876023843547081</c:v>
                </c:pt>
                <c:pt idx="93">
                  <c:v>49.947188123166974</c:v>
                </c:pt>
                <c:pt idx="94">
                  <c:v>48.044078572874085</c:v>
                </c:pt>
                <c:pt idx="95">
                  <c:v>46.672475094284906</c:v>
                </c:pt>
                <c:pt idx="96">
                  <c:v>44.5851766811139</c:v>
                </c:pt>
                <c:pt idx="97">
                  <c:v>41.97031477631473</c:v>
                </c:pt>
                <c:pt idx="98">
                  <c:v>39.88095980902294</c:v>
                </c:pt>
                <c:pt idx="99">
                  <c:v>37.266841394604604</c:v>
                </c:pt>
                <c:pt idx="100">
                  <c:v>34.645735772595792</c:v>
                </c:pt>
                <c:pt idx="101">
                  <c:v>32.337061665101821</c:v>
                </c:pt>
                <c:pt idx="102">
                  <c:v>30.334881143751822</c:v>
                </c:pt>
                <c:pt idx="103">
                  <c:v>27.868642650601405</c:v>
                </c:pt>
                <c:pt idx="104">
                  <c:v>26.135779718194186</c:v>
                </c:pt>
                <c:pt idx="105">
                  <c:v>24.593013282959749</c:v>
                </c:pt>
                <c:pt idx="106">
                  <c:v>23.090938033281777</c:v>
                </c:pt>
                <c:pt idx="107">
                  <c:v>21.720397764741794</c:v>
                </c:pt>
                <c:pt idx="108">
                  <c:v>20.124987590178183</c:v>
                </c:pt>
                <c:pt idx="109">
                  <c:v>18.713845571239617</c:v>
                </c:pt>
                <c:pt idx="110">
                  <c:v>17.714606128610125</c:v>
                </c:pt>
                <c:pt idx="111">
                  <c:v>16.505644511003705</c:v>
                </c:pt>
                <c:pt idx="112">
                  <c:v>15.602232958946688</c:v>
                </c:pt>
                <c:pt idx="113">
                  <c:v>14.858307639690249</c:v>
                </c:pt>
                <c:pt idx="114">
                  <c:v>13.506483411227377</c:v>
                </c:pt>
                <c:pt idx="115">
                  <c:v>12.728588389729145</c:v>
                </c:pt>
                <c:pt idx="116">
                  <c:v>12.062214827658547</c:v>
                </c:pt>
                <c:pt idx="117">
                  <c:v>11.110502610124822</c:v>
                </c:pt>
                <c:pt idx="118">
                  <c:v>10.248256696135105</c:v>
                </c:pt>
                <c:pt idx="119">
                  <c:v>9.4422830091237007</c:v>
                </c:pt>
                <c:pt idx="120">
                  <c:v>9.058374856571211</c:v>
                </c:pt>
                <c:pt idx="121">
                  <c:v>8.3435965640893297</c:v>
                </c:pt>
                <c:pt idx="122">
                  <c:v>7.7154444306155785</c:v>
                </c:pt>
                <c:pt idx="123">
                  <c:v>6.9748618634529969</c:v>
                </c:pt>
                <c:pt idx="124">
                  <c:v>6.480574154915149</c:v>
                </c:pt>
                <c:pt idx="125">
                  <c:v>6.122234973435468</c:v>
                </c:pt>
                <c:pt idx="126">
                  <c:v>5.2348893185443819</c:v>
                </c:pt>
                <c:pt idx="127">
                  <c:v>5.1488230082544915</c:v>
                </c:pt>
                <c:pt idx="128">
                  <c:v>4.5419186253168933</c:v>
                </c:pt>
                <c:pt idx="129">
                  <c:v>4.0480412091057554</c:v>
                </c:pt>
                <c:pt idx="130">
                  <c:v>3.8168671646982082</c:v>
                </c:pt>
                <c:pt idx="131">
                  <c:v>3.2490946990573026</c:v>
                </c:pt>
                <c:pt idx="132">
                  <c:v>2.7891003014789346</c:v>
                </c:pt>
                <c:pt idx="133">
                  <c:v>2.4826781684128618</c:v>
                </c:pt>
                <c:pt idx="134">
                  <c:v>2.246471643131037</c:v>
                </c:pt>
                <c:pt idx="135">
                  <c:v>1.7811205741529783</c:v>
                </c:pt>
                <c:pt idx="136">
                  <c:v>1.5005330026355643</c:v>
                </c:pt>
                <c:pt idx="137">
                  <c:v>1.5362192466129294</c:v>
                </c:pt>
                <c:pt idx="138">
                  <c:v>1.0228245666595541</c:v>
                </c:pt>
                <c:pt idx="139">
                  <c:v>0.72753224563006691</c:v>
                </c:pt>
                <c:pt idx="140">
                  <c:v>0.24827807549612169</c:v>
                </c:pt>
                <c:pt idx="141">
                  <c:v>0.30234072231308756</c:v>
                </c:pt>
                <c:pt idx="142">
                  <c:v>-0.48368091163531868</c:v>
                </c:pt>
                <c:pt idx="143">
                  <c:v>-0.67956003851929192</c:v>
                </c:pt>
                <c:pt idx="144">
                  <c:v>-0.64555833717010147</c:v>
                </c:pt>
                <c:pt idx="145">
                  <c:v>-0.86676906672716547</c:v>
                </c:pt>
                <c:pt idx="146">
                  <c:v>-0.98139102161025094</c:v>
                </c:pt>
                <c:pt idx="147">
                  <c:v>-0.92603863463977931</c:v>
                </c:pt>
                <c:pt idx="148">
                  <c:v>-1.2883249747046761</c:v>
                </c:pt>
                <c:pt idx="149">
                  <c:v>-1.2078629948802071</c:v>
                </c:pt>
                <c:pt idx="150">
                  <c:v>-1.3721025063421979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75728"/>
        <c:axId val="573978800"/>
      </c:scatterChart>
      <c:valAx>
        <c:axId val="5736757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978800"/>
        <c:crossesAt val="0"/>
        <c:crossBetween val="midCat"/>
        <c:majorUnit val="10"/>
      </c:valAx>
      <c:valAx>
        <c:axId val="573978800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36757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'6984'!$M$2:$M$177</c:f>
              <c:numCache>
                <c:formatCode>0.00</c:formatCode>
                <c:ptCount val="176"/>
                <c:pt idx="4">
                  <c:v>2.2733664395327695</c:v>
                </c:pt>
                <c:pt idx="5">
                  <c:v>2.2678869891229296</c:v>
                </c:pt>
                <c:pt idx="6">
                  <c:v>2.2646965918301891</c:v>
                </c:pt>
                <c:pt idx="7">
                  <c:v>2.2597786110475306</c:v>
                </c:pt>
                <c:pt idx="8">
                  <c:v>2.2606190314982975</c:v>
                </c:pt>
                <c:pt idx="9">
                  <c:v>2.2510535568215522</c:v>
                </c:pt>
                <c:pt idx="10">
                  <c:v>2.2654639171610942</c:v>
                </c:pt>
                <c:pt idx="11">
                  <c:v>2.2639157388094566</c:v>
                </c:pt>
                <c:pt idx="12">
                  <c:v>2.2910336675279495</c:v>
                </c:pt>
                <c:pt idx="13">
                  <c:v>2.3213856828797983</c:v>
                </c:pt>
                <c:pt idx="14">
                  <c:v>2.3311421162744494</c:v>
                </c:pt>
                <c:pt idx="15">
                  <c:v>2.3263651871958899</c:v>
                </c:pt>
                <c:pt idx="16">
                  <c:v>2.3135993543883302</c:v>
                </c:pt>
                <c:pt idx="17">
                  <c:v>2.3019996712245141</c:v>
                </c:pt>
                <c:pt idx="18">
                  <c:v>2.2900441837236247</c:v>
                </c:pt>
                <c:pt idx="19">
                  <c:v>2.2823021611492664</c:v>
                </c:pt>
                <c:pt idx="20">
                  <c:v>2.2706050944212151</c:v>
                </c:pt>
                <c:pt idx="21">
                  <c:v>2.2769694541645293</c:v>
                </c:pt>
                <c:pt idx="22">
                  <c:v>2.2717290272936346</c:v>
                </c:pt>
                <c:pt idx="23">
                  <c:v>2.2695231358680443</c:v>
                </c:pt>
                <c:pt idx="24">
                  <c:v>2.2672759540223364</c:v>
                </c:pt>
                <c:pt idx="25">
                  <c:v>2.2640582325515082</c:v>
                </c:pt>
                <c:pt idx="26">
                  <c:v>2.2587901555832066</c:v>
                </c:pt>
                <c:pt idx="27">
                  <c:v>2.2541021921980464</c:v>
                </c:pt>
                <c:pt idx="28">
                  <c:v>2.2481802643361077</c:v>
                </c:pt>
                <c:pt idx="29">
                  <c:v>2.2413144087176895</c:v>
                </c:pt>
                <c:pt idx="30">
                  <c:v>2.237183975505685</c:v>
                </c:pt>
                <c:pt idx="31">
                  <c:v>2.2415153471111395</c:v>
                </c:pt>
                <c:pt idx="32">
                  <c:v>2.2455802580689865</c:v>
                </c:pt>
                <c:pt idx="33">
                  <c:v>2.2370006204911141</c:v>
                </c:pt>
                <c:pt idx="34">
                  <c:v>2.2441362288244804</c:v>
                </c:pt>
                <c:pt idx="35">
                  <c:v>2.2410828733472226</c:v>
                </c:pt>
                <c:pt idx="36">
                  <c:v>2.2367064311793574</c:v>
                </c:pt>
                <c:pt idx="37">
                  <c:v>2.2340521044143529</c:v>
                </c:pt>
                <c:pt idx="38">
                  <c:v>2.2176543903431241</c:v>
                </c:pt>
                <c:pt idx="39">
                  <c:v>2.221626270527524</c:v>
                </c:pt>
                <c:pt idx="40">
                  <c:v>2.217092029956496</c:v>
                </c:pt>
                <c:pt idx="41">
                  <c:v>2.2193843269338545</c:v>
                </c:pt>
                <c:pt idx="42">
                  <c:v>2.2211722099451729</c:v>
                </c:pt>
                <c:pt idx="43">
                  <c:v>2.2321790201693466</c:v>
                </c:pt>
                <c:pt idx="44">
                  <c:v>2.2250456555813085</c:v>
                </c:pt>
                <c:pt idx="45">
                  <c:v>2.245068801306572</c:v>
                </c:pt>
                <c:pt idx="46">
                  <c:v>2.2407818240892308</c:v>
                </c:pt>
                <c:pt idx="47">
                  <c:v>2.233915318507155</c:v>
                </c:pt>
                <c:pt idx="48">
                  <c:v>2.2384998426664358</c:v>
                </c:pt>
                <c:pt idx="49">
                  <c:v>2.2371803939486563</c:v>
                </c:pt>
                <c:pt idx="50">
                  <c:v>2.2423867913817217</c:v>
                </c:pt>
                <c:pt idx="51">
                  <c:v>2.2908627594129354</c:v>
                </c:pt>
                <c:pt idx="52">
                  <c:v>2.3574344807152143</c:v>
                </c:pt>
                <c:pt idx="53">
                  <c:v>2.4240866425108494</c:v>
                </c:pt>
                <c:pt idx="54">
                  <c:v>2.505182229408391</c:v>
                </c:pt>
                <c:pt idx="55">
                  <c:v>2.5990820804241288</c:v>
                </c:pt>
                <c:pt idx="56">
                  <c:v>2.6271253099973935</c:v>
                </c:pt>
                <c:pt idx="57">
                  <c:v>2.6655669873855743</c:v>
                </c:pt>
                <c:pt idx="58">
                  <c:v>2.6995947425911324</c:v>
                </c:pt>
                <c:pt idx="59">
                  <c:v>2.7439597372625131</c:v>
                </c:pt>
                <c:pt idx="60">
                  <c:v>2.7884455377993556</c:v>
                </c:pt>
                <c:pt idx="61">
                  <c:v>2.858095278414416</c:v>
                </c:pt>
                <c:pt idx="62">
                  <c:v>2.9169781634304406</c:v>
                </c:pt>
                <c:pt idx="63">
                  <c:v>2.9878845976055386</c:v>
                </c:pt>
                <c:pt idx="64">
                  <c:v>3.0417733455422074</c:v>
                </c:pt>
                <c:pt idx="65">
                  <c:v>3.1004892290411727</c:v>
                </c:pt>
                <c:pt idx="66">
                  <c:v>3.1438852362086833</c:v>
                </c:pt>
                <c:pt idx="67">
                  <c:v>3.1991606814007536</c:v>
                </c:pt>
                <c:pt idx="68">
                  <c:v>3.2694921203156944</c:v>
                </c:pt>
                <c:pt idx="69">
                  <c:v>3.3337063193443939</c:v>
                </c:pt>
                <c:pt idx="70">
                  <c:v>3.3820458995138813</c:v>
                </c:pt>
                <c:pt idx="71">
                  <c:v>3.4154624331583912</c:v>
                </c:pt>
                <c:pt idx="72">
                  <c:v>3.43887002754211</c:v>
                </c:pt>
                <c:pt idx="73">
                  <c:v>3.4438270364453825</c:v>
                </c:pt>
                <c:pt idx="74">
                  <c:v>3.4556362117887902</c:v>
                </c:pt>
                <c:pt idx="75">
                  <c:v>3.453049712654658</c:v>
                </c:pt>
                <c:pt idx="76">
                  <c:v>3.4426082593776544</c:v>
                </c:pt>
                <c:pt idx="77">
                  <c:v>3.4417777082888117</c:v>
                </c:pt>
                <c:pt idx="78">
                  <c:v>3.4649403476354821</c:v>
                </c:pt>
                <c:pt idx="79">
                  <c:v>3.4658029110288529</c:v>
                </c:pt>
                <c:pt idx="80">
                  <c:v>3.4889620036739011</c:v>
                </c:pt>
                <c:pt idx="81">
                  <c:v>3.5013398086652914</c:v>
                </c:pt>
                <c:pt idx="82">
                  <c:v>3.4873978865198021</c:v>
                </c:pt>
                <c:pt idx="83">
                  <c:v>3.4696721502247558</c:v>
                </c:pt>
                <c:pt idx="84">
                  <c:v>3.4589903405542635</c:v>
                </c:pt>
                <c:pt idx="85">
                  <c:v>3.4258393780725194</c:v>
                </c:pt>
                <c:pt idx="86">
                  <c:v>3.4212988499678878</c:v>
                </c:pt>
                <c:pt idx="87">
                  <c:v>3.4117622775616612</c:v>
                </c:pt>
                <c:pt idx="88">
                  <c:v>3.3932758274632873</c:v>
                </c:pt>
                <c:pt idx="89">
                  <c:v>3.3929812135990067</c:v>
                </c:pt>
                <c:pt idx="90">
                  <c:v>3.3833607996226784</c:v>
                </c:pt>
                <c:pt idx="91">
                  <c:v>3.3765042914903858</c:v>
                </c:pt>
                <c:pt idx="92">
                  <c:v>3.3569664065433309</c:v>
                </c:pt>
                <c:pt idx="93">
                  <c:v>3.336299966435214</c:v>
                </c:pt>
                <c:pt idx="94">
                  <c:v>3.2939560958482623</c:v>
                </c:pt>
                <c:pt idx="95">
                  <c:v>3.2634381468499742</c:v>
                </c:pt>
                <c:pt idx="96">
                  <c:v>3.216996104735236</c:v>
                </c:pt>
                <c:pt idx="97">
                  <c:v>3.1588158627819936</c:v>
                </c:pt>
                <c:pt idx="98">
                  <c:v>3.1123280626805268</c:v>
                </c:pt>
                <c:pt idx="99">
                  <c:v>3.0541643632644515</c:v>
                </c:pt>
                <c:pt idx="100">
                  <c:v>2.9958451996430027</c:v>
                </c:pt>
                <c:pt idx="101">
                  <c:v>2.9444775851932059</c:v>
                </c:pt>
                <c:pt idx="102">
                  <c:v>2.8999294019975972</c:v>
                </c:pt>
                <c:pt idx="103">
                  <c:v>2.8450560062046706</c:v>
                </c:pt>
                <c:pt idx="104">
                  <c:v>2.8065000945160952</c:v>
                </c:pt>
                <c:pt idx="105">
                  <c:v>2.7721737982346193</c:v>
                </c:pt>
                <c:pt idx="106">
                  <c:v>2.7387528740558515</c:v>
                </c:pt>
                <c:pt idx="107">
                  <c:v>2.7082585813041118</c:v>
                </c:pt>
                <c:pt idx="108">
                  <c:v>2.6727609705888322</c:v>
                </c:pt>
                <c:pt idx="109">
                  <c:v>2.6413632956517543</c:v>
                </c:pt>
                <c:pt idx="110">
                  <c:v>2.6191303844472631</c:v>
                </c:pt>
                <c:pt idx="111">
                  <c:v>2.5922311897726109</c:v>
                </c:pt>
                <c:pt idx="112">
                  <c:v>2.5721304331760333</c:v>
                </c:pt>
                <c:pt idx="113">
                  <c:v>2.5555782187015152</c:v>
                </c:pt>
                <c:pt idx="114">
                  <c:v>2.5255003547248838</c:v>
                </c:pt>
                <c:pt idx="115">
                  <c:v>2.5081923200321432</c:v>
                </c:pt>
                <c:pt idx="116">
                  <c:v>2.4933656192410401</c:v>
                </c:pt>
                <c:pt idx="117">
                  <c:v>2.4721901808806646</c:v>
                </c:pt>
                <c:pt idx="118">
                  <c:v>2.4530053528761551</c:v>
                </c:pt>
                <c:pt idx="119">
                  <c:v>2.4350725725514244</c:v>
                </c:pt>
                <c:pt idx="120">
                  <c:v>2.4265306800857718</c:v>
                </c:pt>
                <c:pt idx="121">
                  <c:v>2.4106269821034054</c:v>
                </c:pt>
                <c:pt idx="122">
                  <c:v>2.3966507017339245</c:v>
                </c:pt>
                <c:pt idx="123">
                  <c:v>2.3801728629368575</c:v>
                </c:pt>
                <c:pt idx="124">
                  <c:v>2.3691750437310075</c:v>
                </c:pt>
                <c:pt idx="125">
                  <c:v>2.3612020566139629</c:v>
                </c:pt>
                <c:pt idx="126">
                  <c:v>2.3414587635540234</c:v>
                </c:pt>
                <c:pt idx="127">
                  <c:v>2.3395438024818924</c:v>
                </c:pt>
                <c:pt idx="128">
                  <c:v>2.3260402810236513</c:v>
                </c:pt>
                <c:pt idx="129">
                  <c:v>2.3150515907537486</c:v>
                </c:pt>
                <c:pt idx="130">
                  <c:v>2.3099080067609359</c:v>
                </c:pt>
                <c:pt idx="131">
                  <c:v>2.2972751639462734</c:v>
                </c:pt>
                <c:pt idx="132">
                  <c:v>2.287040365198727</c:v>
                </c:pt>
                <c:pt idx="133">
                  <c:v>2.2802225237636238</c:v>
                </c:pt>
                <c:pt idx="134">
                  <c:v>2.2749669679093705</c:v>
                </c:pt>
                <c:pt idx="135">
                  <c:v>2.2646129841151774</c:v>
                </c:pt>
                <c:pt idx="136">
                  <c:v>2.2583699573725435</c:v>
                </c:pt>
                <c:pt idx="137">
                  <c:v>2.2591639703585429</c:v>
                </c:pt>
                <c:pt idx="138">
                  <c:v>2.247741024220403</c:v>
                </c:pt>
                <c:pt idx="139">
                  <c:v>2.2411708192497701</c:v>
                </c:pt>
                <c:pt idx="140">
                  <c:v>2.2305074937700122</c:v>
                </c:pt>
                <c:pt idx="141">
                  <c:v>2.2317103786591419</c:v>
                </c:pt>
                <c:pt idx="142">
                  <c:v>2.2142215281926338</c:v>
                </c:pt>
                <c:pt idx="143">
                  <c:v>2.2098632502373876</c:v>
                </c:pt>
                <c:pt idx="144">
                  <c:v>2.2106197824304212</c:v>
                </c:pt>
                <c:pt idx="145">
                  <c:v>2.205697880533934</c:v>
                </c:pt>
                <c:pt idx="146">
                  <c:v>2.2031475611247093</c:v>
                </c:pt>
                <c:pt idx="147">
                  <c:v>2.2043791425174861</c:v>
                </c:pt>
                <c:pt idx="148">
                  <c:v>2.1963183317792039</c:v>
                </c:pt>
                <c:pt idx="149">
                  <c:v>2.198108597431716</c:v>
                </c:pt>
                <c:pt idx="150">
                  <c:v>2.1944542956509592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05904"/>
        <c:axId val="885687456"/>
      </c:scatterChart>
      <c:valAx>
        <c:axId val="8856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687456"/>
        <c:crossesAt val="0"/>
        <c:crossBetween val="midCat"/>
        <c:majorUnit val="10"/>
      </c:valAx>
      <c:valAx>
        <c:axId val="8856874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605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5.3562715743498321</c:v>
                </c:pt>
                <c:pt idx="1">
                  <c:v>5.4914214906976362</c:v>
                </c:pt>
                <c:pt idx="2">
                  <c:v>4.8946873643082425</c:v>
                </c:pt>
                <c:pt idx="3">
                  <c:v>4.1655383187116932</c:v>
                </c:pt>
                <c:pt idx="4">
                  <c:v>4.5353701814750718</c:v>
                </c:pt>
                <c:pt idx="5">
                  <c:v>3.0952590574501824</c:v>
                </c:pt>
                <c:pt idx="6">
                  <c:v>3.4359863176514542</c:v>
                </c:pt>
                <c:pt idx="7">
                  <c:v>2.5297791522781754</c:v>
                </c:pt>
                <c:pt idx="8">
                  <c:v>1.2913526821629311</c:v>
                </c:pt>
                <c:pt idx="9">
                  <c:v>1.6990156688424634</c:v>
                </c:pt>
                <c:pt idx="10">
                  <c:v>0.77953477968447882</c:v>
                </c:pt>
                <c:pt idx="11">
                  <c:v>0.93267836256519709</c:v>
                </c:pt>
                <c:pt idx="12">
                  <c:v>0.56624730878890217</c:v>
                </c:pt>
                <c:pt idx="13">
                  <c:v>0.66440819771643156</c:v>
                </c:pt>
                <c:pt idx="14">
                  <c:v>0.3525740798753787</c:v>
                </c:pt>
                <c:pt idx="15">
                  <c:v>0.20064168918939243</c:v>
                </c:pt>
                <c:pt idx="16">
                  <c:v>-7.7298266757120676E-2</c:v>
                </c:pt>
                <c:pt idx="17">
                  <c:v>-1.0879775496985392E-2</c:v>
                </c:pt>
                <c:pt idx="18">
                  <c:v>-0.60241286992005361</c:v>
                </c:pt>
                <c:pt idx="19">
                  <c:v>-1.0932803633959451</c:v>
                </c:pt>
                <c:pt idx="20">
                  <c:v>-1.3593009826071518</c:v>
                </c:pt>
                <c:pt idx="21">
                  <c:v>-1.3401420132792303</c:v>
                </c:pt>
                <c:pt idx="22">
                  <c:v>-1.7358463547888832</c:v>
                </c:pt>
                <c:pt idx="23">
                  <c:v>-2.4084629831977371</c:v>
                </c:pt>
                <c:pt idx="24">
                  <c:v>-1.8486534752543526</c:v>
                </c:pt>
                <c:pt idx="25">
                  <c:v>-1.8031434353569287</c:v>
                </c:pt>
                <c:pt idx="26">
                  <c:v>-1.8885220414006441</c:v>
                </c:pt>
                <c:pt idx="27">
                  <c:v>0.45578705145201726</c:v>
                </c:pt>
                <c:pt idx="28">
                  <c:v>2.812859022173821</c:v>
                </c:pt>
                <c:pt idx="29">
                  <c:v>5.5018729991334663</c:v>
                </c:pt>
                <c:pt idx="30">
                  <c:v>8.5593446675344929</c:v>
                </c:pt>
                <c:pt idx="31">
                  <c:v>10.41299977809269</c:v>
                </c:pt>
                <c:pt idx="32">
                  <c:v>14.382317740362668</c:v>
                </c:pt>
                <c:pt idx="33">
                  <c:v>17.007734046603463</c:v>
                </c:pt>
                <c:pt idx="34">
                  <c:v>20.041717767255889</c:v>
                </c:pt>
                <c:pt idx="35">
                  <c:v>23.130125229132084</c:v>
                </c:pt>
                <c:pt idx="36">
                  <c:v>25.448425087285798</c:v>
                </c:pt>
                <c:pt idx="37">
                  <c:v>28.623726807595073</c:v>
                </c:pt>
                <c:pt idx="38">
                  <c:v>29.58718914104584</c:v>
                </c:pt>
                <c:pt idx="39">
                  <c:v>31.488276535342198</c:v>
                </c:pt>
                <c:pt idx="40">
                  <c:v>32.767549500464924</c:v>
                </c:pt>
                <c:pt idx="41">
                  <c:v>34.2369659051637</c:v>
                </c:pt>
                <c:pt idx="42">
                  <c:v>35.624299208129578</c:v>
                </c:pt>
                <c:pt idx="43">
                  <c:v>36.159371117544545</c:v>
                </c:pt>
                <c:pt idx="44">
                  <c:v>39.308082124295915</c:v>
                </c:pt>
                <c:pt idx="45">
                  <c:v>40.179425436514009</c:v>
                </c:pt>
                <c:pt idx="46">
                  <c:v>42.468510215657794</c:v>
                </c:pt>
                <c:pt idx="47">
                  <c:v>42.898566743565191</c:v>
                </c:pt>
                <c:pt idx="48">
                  <c:v>41.925131108845072</c:v>
                </c:pt>
                <c:pt idx="49">
                  <c:v>42.148142081407691</c:v>
                </c:pt>
                <c:pt idx="50">
                  <c:v>41.083732199964295</c:v>
                </c:pt>
                <c:pt idx="51">
                  <c:v>41.320340063345348</c:v>
                </c:pt>
                <c:pt idx="52">
                  <c:v>39.917264551189717</c:v>
                </c:pt>
                <c:pt idx="53">
                  <c:v>41.695754741532085</c:v>
                </c:pt>
                <c:pt idx="54">
                  <c:v>40.604545993438371</c:v>
                </c:pt>
                <c:pt idx="55">
                  <c:v>41.360216517072494</c:v>
                </c:pt>
                <c:pt idx="56">
                  <c:v>40.827739606436154</c:v>
                </c:pt>
                <c:pt idx="57">
                  <c:v>41.543649214668491</c:v>
                </c:pt>
                <c:pt idx="58">
                  <c:v>40.870154171762657</c:v>
                </c:pt>
                <c:pt idx="59">
                  <c:v>42.234324557661296</c:v>
                </c:pt>
                <c:pt idx="60">
                  <c:v>41.140806564973772</c:v>
                </c:pt>
                <c:pt idx="61">
                  <c:v>41.764311905998035</c:v>
                </c:pt>
                <c:pt idx="62">
                  <c:v>40.90031765103079</c:v>
                </c:pt>
                <c:pt idx="63">
                  <c:v>39.619525557425121</c:v>
                </c:pt>
                <c:pt idx="64">
                  <c:v>37.604518561096242</c:v>
                </c:pt>
                <c:pt idx="65">
                  <c:v>36.75213110394116</c:v>
                </c:pt>
                <c:pt idx="66">
                  <c:v>35.806611924512417</c:v>
                </c:pt>
                <c:pt idx="67">
                  <c:v>34.105283222738535</c:v>
                </c:pt>
                <c:pt idx="68">
                  <c:v>33.703221880147197</c:v>
                </c:pt>
                <c:pt idx="69">
                  <c:v>31.632542553427101</c:v>
                </c:pt>
                <c:pt idx="70">
                  <c:v>31.060895802771327</c:v>
                </c:pt>
                <c:pt idx="71">
                  <c:v>29.689197303819352</c:v>
                </c:pt>
                <c:pt idx="72">
                  <c:v>28.480633299458123</c:v>
                </c:pt>
                <c:pt idx="73">
                  <c:v>25.56367457858051</c:v>
                </c:pt>
                <c:pt idx="74">
                  <c:v>24.669552538808766</c:v>
                </c:pt>
                <c:pt idx="75">
                  <c:v>22.907144910641865</c:v>
                </c:pt>
                <c:pt idx="76">
                  <c:v>21.412841961165505</c:v>
                </c:pt>
                <c:pt idx="77">
                  <c:v>20.371275197997626</c:v>
                </c:pt>
                <c:pt idx="78">
                  <c:v>18.64873249761655</c:v>
                </c:pt>
                <c:pt idx="79">
                  <c:v>17.786626011643815</c:v>
                </c:pt>
                <c:pt idx="80">
                  <c:v>16.206432569893547</c:v>
                </c:pt>
                <c:pt idx="81">
                  <c:v>15.873620616663745</c:v>
                </c:pt>
                <c:pt idx="82">
                  <c:v>14.844027934131585</c:v>
                </c:pt>
                <c:pt idx="83">
                  <c:v>13.896298910092316</c:v>
                </c:pt>
                <c:pt idx="84">
                  <c:v>13.33506422522035</c:v>
                </c:pt>
                <c:pt idx="85">
                  <c:v>12.300361031976699</c:v>
                </c:pt>
                <c:pt idx="86">
                  <c:v>11.766193017447614</c:v>
                </c:pt>
                <c:pt idx="87">
                  <c:v>10.913014757064335</c:v>
                </c:pt>
                <c:pt idx="88">
                  <c:v>10.497720168776297</c:v>
                </c:pt>
                <c:pt idx="89">
                  <c:v>9.9450845807729547</c:v>
                </c:pt>
                <c:pt idx="90">
                  <c:v>9.2636857792870959</c:v>
                </c:pt>
                <c:pt idx="91">
                  <c:v>8.8992107734822294</c:v>
                </c:pt>
                <c:pt idx="92">
                  <c:v>8.3456995482218588</c:v>
                </c:pt>
                <c:pt idx="93">
                  <c:v>7.7346847636406313</c:v>
                </c:pt>
                <c:pt idx="94">
                  <c:v>7.1554887005290304</c:v>
                </c:pt>
                <c:pt idx="95">
                  <c:v>7.1827529346606172</c:v>
                </c:pt>
                <c:pt idx="96">
                  <c:v>6.2228280485500758</c:v>
                </c:pt>
                <c:pt idx="97">
                  <c:v>6.5302523798781014</c:v>
                </c:pt>
                <c:pt idx="98">
                  <c:v>6.1974459293140329</c:v>
                </c:pt>
                <c:pt idx="99">
                  <c:v>5.2350386317952333</c:v>
                </c:pt>
                <c:pt idx="100">
                  <c:v>4.5687847206645085</c:v>
                </c:pt>
                <c:pt idx="101">
                  <c:v>4.4198600908804941</c:v>
                </c:pt>
                <c:pt idx="102">
                  <c:v>4.5560168833201509</c:v>
                </c:pt>
                <c:pt idx="103">
                  <c:v>4.1285362509144861</c:v>
                </c:pt>
                <c:pt idx="104">
                  <c:v>3.8808240773994807</c:v>
                </c:pt>
                <c:pt idx="105">
                  <c:v>3.7399253654735722</c:v>
                </c:pt>
                <c:pt idx="106">
                  <c:v>3.282035373975873</c:v>
                </c:pt>
                <c:pt idx="107">
                  <c:v>3.2897566840092525</c:v>
                </c:pt>
                <c:pt idx="108">
                  <c:v>3.1139092602046485</c:v>
                </c:pt>
                <c:pt idx="109">
                  <c:v>2.8819021799006896</c:v>
                </c:pt>
                <c:pt idx="110">
                  <c:v>2.9426772028296635</c:v>
                </c:pt>
                <c:pt idx="111">
                  <c:v>2.8445956811362372</c:v>
                </c:pt>
                <c:pt idx="112">
                  <c:v>2.4490584391182701</c:v>
                </c:pt>
                <c:pt idx="113">
                  <c:v>2.1134041419375991</c:v>
                </c:pt>
                <c:pt idx="114">
                  <c:v>2.1735583733011468</c:v>
                </c:pt>
                <c:pt idx="115">
                  <c:v>2.3417640262668771</c:v>
                </c:pt>
                <c:pt idx="116">
                  <c:v>2.0605890152146289</c:v>
                </c:pt>
                <c:pt idx="117">
                  <c:v>1.6211633754450439</c:v>
                </c:pt>
                <c:pt idx="118">
                  <c:v>1.6966960095835193</c:v>
                </c:pt>
                <c:pt idx="119">
                  <c:v>1.4015360319576402</c:v>
                </c:pt>
                <c:pt idx="120">
                  <c:v>1.4925743078475127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4.4349681973578452</c:v>
                </c:pt>
                <c:pt idx="1">
                  <c:v>7.5589715020750887</c:v>
                </c:pt>
                <c:pt idx="2">
                  <c:v>6.2302621460713494</c:v>
                </c:pt>
                <c:pt idx="3">
                  <c:v>2.9867049519895517</c:v>
                </c:pt>
                <c:pt idx="4">
                  <c:v>1.9552181087499325</c:v>
                </c:pt>
                <c:pt idx="5">
                  <c:v>2.8937396517126768</c:v>
                </c:pt>
                <c:pt idx="6">
                  <c:v>1.9268325184879376</c:v>
                </c:pt>
                <c:pt idx="7">
                  <c:v>2.4424657149486895</c:v>
                </c:pt>
                <c:pt idx="8">
                  <c:v>1.916472004008789</c:v>
                </c:pt>
                <c:pt idx="9">
                  <c:v>2.2163315437138591</c:v>
                </c:pt>
                <c:pt idx="10">
                  <c:v>1.3746889000747124</c:v>
                </c:pt>
                <c:pt idx="11">
                  <c:v>1.6339874817868163</c:v>
                </c:pt>
                <c:pt idx="12">
                  <c:v>-7.4991042898617216E-2</c:v>
                </c:pt>
                <c:pt idx="13">
                  <c:v>-1.0562023936556955</c:v>
                </c:pt>
                <c:pt idx="14">
                  <c:v>-0.85032396708833968</c:v>
                </c:pt>
                <c:pt idx="15">
                  <c:v>-7.7866202193000417E-2</c:v>
                </c:pt>
                <c:pt idx="16">
                  <c:v>0.62696460813072663</c:v>
                </c:pt>
                <c:pt idx="17">
                  <c:v>0.56915519131198233</c:v>
                </c:pt>
                <c:pt idx="18">
                  <c:v>0.42137701875442946</c:v>
                </c:pt>
                <c:pt idx="19">
                  <c:v>0.44188678763858685</c:v>
                </c:pt>
                <c:pt idx="20">
                  <c:v>0.84468942062300278</c:v>
                </c:pt>
                <c:pt idx="21">
                  <c:v>-0.61087209605840553</c:v>
                </c:pt>
                <c:pt idx="22">
                  <c:v>-0.6538084259792083</c:v>
                </c:pt>
                <c:pt idx="23">
                  <c:v>-1.5142319782779283</c:v>
                </c:pt>
                <c:pt idx="24">
                  <c:v>-2.0419923870906116</c:v>
                </c:pt>
                <c:pt idx="25">
                  <c:v>-2.8511170350160158</c:v>
                </c:pt>
                <c:pt idx="26">
                  <c:v>-3.1271109794916341</c:v>
                </c:pt>
                <c:pt idx="27">
                  <c:v>1.35939591450732</c:v>
                </c:pt>
                <c:pt idx="28">
                  <c:v>9.3303677291960465</c:v>
                </c:pt>
                <c:pt idx="29">
                  <c:v>16.21331573326794</c:v>
                </c:pt>
                <c:pt idx="30">
                  <c:v>21.941295506973649</c:v>
                </c:pt>
                <c:pt idx="31">
                  <c:v>23.496344780991286</c:v>
                </c:pt>
                <c:pt idx="32">
                  <c:v>23.869421963588422</c:v>
                </c:pt>
                <c:pt idx="33">
                  <c:v>24.868695438552795</c:v>
                </c:pt>
                <c:pt idx="34">
                  <c:v>24.994167341359599</c:v>
                </c:pt>
                <c:pt idx="35">
                  <c:v>27.139780315777241</c:v>
                </c:pt>
                <c:pt idx="36">
                  <c:v>29.754793741711101</c:v>
                </c:pt>
                <c:pt idx="37">
                  <c:v>30.809746214113915</c:v>
                </c:pt>
                <c:pt idx="38">
                  <c:v>32.426534608574983</c:v>
                </c:pt>
                <c:pt idx="39">
                  <c:v>33.711012137475102</c:v>
                </c:pt>
                <c:pt idx="40">
                  <c:v>34.72035494820603</c:v>
                </c:pt>
                <c:pt idx="41">
                  <c:v>34.951995308734588</c:v>
                </c:pt>
                <c:pt idx="42">
                  <c:v>35.465332887251641</c:v>
                </c:pt>
                <c:pt idx="43">
                  <c:v>36.730958271865184</c:v>
                </c:pt>
                <c:pt idx="44">
                  <c:v>38.321677215661452</c:v>
                </c:pt>
                <c:pt idx="45">
                  <c:v>37.170459256718054</c:v>
                </c:pt>
                <c:pt idx="46">
                  <c:v>39.348356090075988</c:v>
                </c:pt>
                <c:pt idx="47">
                  <c:v>38.704977048177469</c:v>
                </c:pt>
                <c:pt idx="48">
                  <c:v>40.418870132492273</c:v>
                </c:pt>
                <c:pt idx="49">
                  <c:v>41.434415651561004</c:v>
                </c:pt>
                <c:pt idx="50">
                  <c:v>42.944222671907603</c:v>
                </c:pt>
                <c:pt idx="51">
                  <c:v>44.021243973374489</c:v>
                </c:pt>
                <c:pt idx="52">
                  <c:v>43.95106937435007</c:v>
                </c:pt>
                <c:pt idx="53">
                  <c:v>47.891046525096932</c:v>
                </c:pt>
                <c:pt idx="54">
                  <c:v>49.274243368117965</c:v>
                </c:pt>
                <c:pt idx="55">
                  <c:v>49.7917620795617</c:v>
                </c:pt>
                <c:pt idx="56">
                  <c:v>48.285843183221722</c:v>
                </c:pt>
                <c:pt idx="57">
                  <c:v>48.355501317039078</c:v>
                </c:pt>
                <c:pt idx="58">
                  <c:v>48.068714735324889</c:v>
                </c:pt>
                <c:pt idx="59">
                  <c:v>47.021679003397466</c:v>
                </c:pt>
                <c:pt idx="60">
                  <c:v>46.91423290576774</c:v>
                </c:pt>
                <c:pt idx="61">
                  <c:v>45.050018823271344</c:v>
                </c:pt>
                <c:pt idx="62">
                  <c:v>45.734314695397231</c:v>
                </c:pt>
                <c:pt idx="63">
                  <c:v>46.346412117486373</c:v>
                </c:pt>
                <c:pt idx="64">
                  <c:v>45.44037319640848</c:v>
                </c:pt>
                <c:pt idx="65">
                  <c:v>47.121022326894021</c:v>
                </c:pt>
                <c:pt idx="66">
                  <c:v>45.441333977387366</c:v>
                </c:pt>
                <c:pt idx="67">
                  <c:v>45.196524482591862</c:v>
                </c:pt>
                <c:pt idx="68">
                  <c:v>43.989545561586148</c:v>
                </c:pt>
                <c:pt idx="69">
                  <c:v>42.330685913514202</c:v>
                </c:pt>
                <c:pt idx="70">
                  <c:v>40.477860975197693</c:v>
                </c:pt>
                <c:pt idx="71">
                  <c:v>38.288256668143354</c:v>
                </c:pt>
                <c:pt idx="72">
                  <c:v>37.169778232352449</c:v>
                </c:pt>
                <c:pt idx="73">
                  <c:v>33.795936118061178</c:v>
                </c:pt>
                <c:pt idx="74">
                  <c:v>32.299355644416067</c:v>
                </c:pt>
                <c:pt idx="75">
                  <c:v>29.133430093089469</c:v>
                </c:pt>
                <c:pt idx="76">
                  <c:v>27.736453579210224</c:v>
                </c:pt>
                <c:pt idx="77">
                  <c:v>27.194156046646278</c:v>
                </c:pt>
                <c:pt idx="78">
                  <c:v>25.884353274438155</c:v>
                </c:pt>
                <c:pt idx="79">
                  <c:v>24.081620205733543</c:v>
                </c:pt>
                <c:pt idx="80">
                  <c:v>22.665383909475239</c:v>
                </c:pt>
                <c:pt idx="81">
                  <c:v>21.75006173180747</c:v>
                </c:pt>
                <c:pt idx="82">
                  <c:v>20.877144325328619</c:v>
                </c:pt>
                <c:pt idx="83">
                  <c:v>18.367231812114774</c:v>
                </c:pt>
                <c:pt idx="84">
                  <c:v>16.625933783914341</c:v>
                </c:pt>
                <c:pt idx="85">
                  <c:v>16.634189632399615</c:v>
                </c:pt>
                <c:pt idx="86">
                  <c:v>16.722465032878826</c:v>
                </c:pt>
                <c:pt idx="87">
                  <c:v>14.855854553514222</c:v>
                </c:pt>
                <c:pt idx="88">
                  <c:v>13.396174206019996</c:v>
                </c:pt>
                <c:pt idx="89">
                  <c:v>14.099660111324679</c:v>
                </c:pt>
                <c:pt idx="90">
                  <c:v>13.220760829294957</c:v>
                </c:pt>
                <c:pt idx="91">
                  <c:v>14.192224192154374</c:v>
                </c:pt>
                <c:pt idx="92">
                  <c:v>12.896497791464908</c:v>
                </c:pt>
                <c:pt idx="93">
                  <c:v>12.837489135156687</c:v>
                </c:pt>
                <c:pt idx="94">
                  <c:v>12.130093812334936</c:v>
                </c:pt>
                <c:pt idx="95">
                  <c:v>10.687821209340362</c:v>
                </c:pt>
                <c:pt idx="96">
                  <c:v>9.8431127563854268</c:v>
                </c:pt>
                <c:pt idx="97">
                  <c:v>8.8649972256071408</c:v>
                </c:pt>
                <c:pt idx="98">
                  <c:v>8.256270318629074</c:v>
                </c:pt>
                <c:pt idx="99">
                  <c:v>7.5419720928080842</c:v>
                </c:pt>
                <c:pt idx="100">
                  <c:v>7.1048346668819384</c:v>
                </c:pt>
                <c:pt idx="101">
                  <c:v>5.6803047812751144</c:v>
                </c:pt>
                <c:pt idx="102">
                  <c:v>5.8660595364762891</c:v>
                </c:pt>
                <c:pt idx="103">
                  <c:v>5.3229338358572704</c:v>
                </c:pt>
                <c:pt idx="104">
                  <c:v>4.2435254283007025</c:v>
                </c:pt>
                <c:pt idx="105">
                  <c:v>5.6877943848022809</c:v>
                </c:pt>
                <c:pt idx="106">
                  <c:v>5.2411246648132606</c:v>
                </c:pt>
                <c:pt idx="107">
                  <c:v>4.3705812648419862</c:v>
                </c:pt>
                <c:pt idx="108">
                  <c:v>3.6908009224946694</c:v>
                </c:pt>
                <c:pt idx="109">
                  <c:v>3.8218099474773117</c:v>
                </c:pt>
                <c:pt idx="110">
                  <c:v>3.3333620019234371</c:v>
                </c:pt>
                <c:pt idx="111">
                  <c:v>1.8144573481541471</c:v>
                </c:pt>
                <c:pt idx="112">
                  <c:v>2.2580379399144181</c:v>
                </c:pt>
                <c:pt idx="113">
                  <c:v>3.4830315454339429</c:v>
                </c:pt>
                <c:pt idx="114">
                  <c:v>2.6820765951862966</c:v>
                </c:pt>
                <c:pt idx="115">
                  <c:v>2.5629963103857909</c:v>
                </c:pt>
                <c:pt idx="116">
                  <c:v>2.3542169262002628</c:v>
                </c:pt>
                <c:pt idx="117">
                  <c:v>2.7492198059154873</c:v>
                </c:pt>
                <c:pt idx="118">
                  <c:v>1.6870052551515784</c:v>
                </c:pt>
                <c:pt idx="119">
                  <c:v>0.50770526533275828</c:v>
                </c:pt>
                <c:pt idx="120">
                  <c:v>0.48421780843462287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5.0202797850804872</c:v>
                </c:pt>
                <c:pt idx="1">
                  <c:v>4.611436388251291</c:v>
                </c:pt>
                <c:pt idx="2">
                  <c:v>3.0750858706760265</c:v>
                </c:pt>
                <c:pt idx="3">
                  <c:v>3.6911731868639599</c:v>
                </c:pt>
                <c:pt idx="4">
                  <c:v>3.021098941569254</c:v>
                </c:pt>
                <c:pt idx="5">
                  <c:v>2.5253435518040663</c:v>
                </c:pt>
                <c:pt idx="6">
                  <c:v>2.4056044715649336</c:v>
                </c:pt>
                <c:pt idx="7">
                  <c:v>2.3296890207508518</c:v>
                </c:pt>
                <c:pt idx="8">
                  <c:v>2.3073994298358311</c:v>
                </c:pt>
                <c:pt idx="9">
                  <c:v>2.4156075545730542</c:v>
                </c:pt>
                <c:pt idx="10">
                  <c:v>1.6153929843362103</c:v>
                </c:pt>
                <c:pt idx="11">
                  <c:v>1.6880560759413594</c:v>
                </c:pt>
                <c:pt idx="12">
                  <c:v>1.2851761626492468</c:v>
                </c:pt>
                <c:pt idx="13">
                  <c:v>0.7190476876966958</c:v>
                </c:pt>
                <c:pt idx="14">
                  <c:v>0.95323841590578884</c:v>
                </c:pt>
                <c:pt idx="15">
                  <c:v>3.3865645422707952E-2</c:v>
                </c:pt>
                <c:pt idx="16">
                  <c:v>-1.074440113461379</c:v>
                </c:pt>
                <c:pt idx="17">
                  <c:v>-0.63068227046582792</c:v>
                </c:pt>
                <c:pt idx="18">
                  <c:v>-0.97936314719872031</c:v>
                </c:pt>
                <c:pt idx="19">
                  <c:v>-0.30684238054868573</c:v>
                </c:pt>
                <c:pt idx="20">
                  <c:v>-0.28612616342990171</c:v>
                </c:pt>
                <c:pt idx="21">
                  <c:v>-1.1373617576069353</c:v>
                </c:pt>
                <c:pt idx="22">
                  <c:v>-1.0265447000444772</c:v>
                </c:pt>
                <c:pt idx="23">
                  <c:v>-1.0721121850375508</c:v>
                </c:pt>
                <c:pt idx="24">
                  <c:v>-1.4679107980041901</c:v>
                </c:pt>
                <c:pt idx="25">
                  <c:v>-1.5546908450271417</c:v>
                </c:pt>
                <c:pt idx="26">
                  <c:v>-1.5107051051471947</c:v>
                </c:pt>
                <c:pt idx="27">
                  <c:v>1.055621133211367</c:v>
                </c:pt>
                <c:pt idx="28">
                  <c:v>2.9620304304096781</c:v>
                </c:pt>
                <c:pt idx="29">
                  <c:v>3.9499086059712392</c:v>
                </c:pt>
                <c:pt idx="30">
                  <c:v>6.8938511046223061</c:v>
                </c:pt>
                <c:pt idx="31">
                  <c:v>6.9969448334742612</c:v>
                </c:pt>
                <c:pt idx="32">
                  <c:v>9.121623762411545</c:v>
                </c:pt>
                <c:pt idx="33">
                  <c:v>9.1829442984527319</c:v>
                </c:pt>
                <c:pt idx="34">
                  <c:v>12.82859519387552</c:v>
                </c:pt>
                <c:pt idx="35">
                  <c:v>14.354134419045753</c:v>
                </c:pt>
                <c:pt idx="36">
                  <c:v>14.054570012226469</c:v>
                </c:pt>
                <c:pt idx="37">
                  <c:v>18.511132257753605</c:v>
                </c:pt>
                <c:pt idx="38">
                  <c:v>19.343101955160488</c:v>
                </c:pt>
                <c:pt idx="39">
                  <c:v>20.199300086317248</c:v>
                </c:pt>
                <c:pt idx="40">
                  <c:v>20.524878261468167</c:v>
                </c:pt>
                <c:pt idx="41">
                  <c:v>21.969768238230134</c:v>
                </c:pt>
                <c:pt idx="42">
                  <c:v>24.062084908719118</c:v>
                </c:pt>
                <c:pt idx="43">
                  <c:v>24.158237625421762</c:v>
                </c:pt>
                <c:pt idx="44">
                  <c:v>25.020897400692199</c:v>
                </c:pt>
                <c:pt idx="45">
                  <c:v>25.897271480158253</c:v>
                </c:pt>
                <c:pt idx="46">
                  <c:v>25.385436429300118</c:v>
                </c:pt>
                <c:pt idx="47">
                  <c:v>25.84163336437507</c:v>
                </c:pt>
                <c:pt idx="48">
                  <c:v>26.535995502545717</c:v>
                </c:pt>
                <c:pt idx="49">
                  <c:v>29.044821172779244</c:v>
                </c:pt>
                <c:pt idx="50">
                  <c:v>29.834976140871682</c:v>
                </c:pt>
                <c:pt idx="51">
                  <c:v>32.810064188933467</c:v>
                </c:pt>
                <c:pt idx="52">
                  <c:v>34.618172794284327</c:v>
                </c:pt>
                <c:pt idx="53">
                  <c:v>35.729223101678627</c:v>
                </c:pt>
                <c:pt idx="54">
                  <c:v>34.908317938016921</c:v>
                </c:pt>
                <c:pt idx="55">
                  <c:v>34.969809699165474</c:v>
                </c:pt>
                <c:pt idx="56">
                  <c:v>36.274702894475745</c:v>
                </c:pt>
                <c:pt idx="57">
                  <c:v>34.846795890408139</c:v>
                </c:pt>
                <c:pt idx="58">
                  <c:v>35.621327239823493</c:v>
                </c:pt>
                <c:pt idx="59">
                  <c:v>38.012439369200948</c:v>
                </c:pt>
                <c:pt idx="60">
                  <c:v>36.20275663605878</c:v>
                </c:pt>
                <c:pt idx="61">
                  <c:v>37.515461485259955</c:v>
                </c:pt>
                <c:pt idx="62">
                  <c:v>37.722157394295778</c:v>
                </c:pt>
                <c:pt idx="63">
                  <c:v>36.489583663246947</c:v>
                </c:pt>
                <c:pt idx="64">
                  <c:v>38.516019853203574</c:v>
                </c:pt>
                <c:pt idx="65">
                  <c:v>41.934968138473451</c:v>
                </c:pt>
                <c:pt idx="66">
                  <c:v>39.509086093704347</c:v>
                </c:pt>
                <c:pt idx="67">
                  <c:v>38.560336615655459</c:v>
                </c:pt>
                <c:pt idx="68">
                  <c:v>38.894646228483779</c:v>
                </c:pt>
                <c:pt idx="69">
                  <c:v>37.705618082927373</c:v>
                </c:pt>
                <c:pt idx="70">
                  <c:v>36.729599108649765</c:v>
                </c:pt>
                <c:pt idx="71">
                  <c:v>36.679866157461575</c:v>
                </c:pt>
                <c:pt idx="72">
                  <c:v>33.944256023537406</c:v>
                </c:pt>
                <c:pt idx="73">
                  <c:v>32.784121059388966</c:v>
                </c:pt>
                <c:pt idx="74">
                  <c:v>32.264606366072215</c:v>
                </c:pt>
                <c:pt idx="75">
                  <c:v>31.086974660554496</c:v>
                </c:pt>
                <c:pt idx="76">
                  <c:v>30.188769826648233</c:v>
                </c:pt>
                <c:pt idx="77">
                  <c:v>28.437612952206631</c:v>
                </c:pt>
                <c:pt idx="78">
                  <c:v>26.560354576490198</c:v>
                </c:pt>
                <c:pt idx="79">
                  <c:v>24.885892776758752</c:v>
                </c:pt>
                <c:pt idx="80">
                  <c:v>23.517004713953995</c:v>
                </c:pt>
                <c:pt idx="81">
                  <c:v>21.571147640797939</c:v>
                </c:pt>
                <c:pt idx="82">
                  <c:v>21.410618749849252</c:v>
                </c:pt>
                <c:pt idx="83">
                  <c:v>18.464255044699815</c:v>
                </c:pt>
                <c:pt idx="84">
                  <c:v>17.889408310150536</c:v>
                </c:pt>
                <c:pt idx="85">
                  <c:v>16.68830601857205</c:v>
                </c:pt>
                <c:pt idx="86">
                  <c:v>15.70570628985814</c:v>
                </c:pt>
                <c:pt idx="87">
                  <c:v>15.64313012675084</c:v>
                </c:pt>
                <c:pt idx="88">
                  <c:v>14.718544177860768</c:v>
                </c:pt>
                <c:pt idx="89">
                  <c:v>13.720687143081486</c:v>
                </c:pt>
                <c:pt idx="90">
                  <c:v>13.761231200738374</c:v>
                </c:pt>
                <c:pt idx="91">
                  <c:v>12.835710819410885</c:v>
                </c:pt>
                <c:pt idx="92">
                  <c:v>12.949698168747387</c:v>
                </c:pt>
                <c:pt idx="93">
                  <c:v>11.380612104387797</c:v>
                </c:pt>
                <c:pt idx="94">
                  <c:v>10.882903617386438</c:v>
                </c:pt>
                <c:pt idx="95">
                  <c:v>11.179855642220831</c:v>
                </c:pt>
                <c:pt idx="96">
                  <c:v>10.002432252068212</c:v>
                </c:pt>
                <c:pt idx="97">
                  <c:v>8.6780691760171713</c:v>
                </c:pt>
                <c:pt idx="98">
                  <c:v>8.8328613568959735</c:v>
                </c:pt>
                <c:pt idx="99">
                  <c:v>9.0128897000004571</c:v>
                </c:pt>
                <c:pt idx="100">
                  <c:v>8.3200028902711267</c:v>
                </c:pt>
                <c:pt idx="101">
                  <c:v>6.9674865852024706</c:v>
                </c:pt>
                <c:pt idx="102">
                  <c:v>6.2136810883623523</c:v>
                </c:pt>
                <c:pt idx="103">
                  <c:v>6.8078905849005498</c:v>
                </c:pt>
                <c:pt idx="104">
                  <c:v>6.3829593369720365</c:v>
                </c:pt>
                <c:pt idx="105">
                  <c:v>6.3311864824242807</c:v>
                </c:pt>
                <c:pt idx="106">
                  <c:v>5.9431793963561397</c:v>
                </c:pt>
                <c:pt idx="107">
                  <c:v>4.4626317067925445</c:v>
                </c:pt>
                <c:pt idx="108">
                  <c:v>3.7925550455139798</c:v>
                </c:pt>
                <c:pt idx="109">
                  <c:v>3.6600123442181163</c:v>
                </c:pt>
                <c:pt idx="110">
                  <c:v>3.9922153784533223</c:v>
                </c:pt>
                <c:pt idx="111">
                  <c:v>3.8854216364216687</c:v>
                </c:pt>
                <c:pt idx="112">
                  <c:v>3.763632038144876</c:v>
                </c:pt>
                <c:pt idx="113">
                  <c:v>3.8251844343679329</c:v>
                </c:pt>
                <c:pt idx="114">
                  <c:v>3.2243906398517033</c:v>
                </c:pt>
                <c:pt idx="115">
                  <c:v>2.8255958455867618</c:v>
                </c:pt>
                <c:pt idx="116">
                  <c:v>2.8516569221816428</c:v>
                </c:pt>
                <c:pt idx="117">
                  <c:v>1.8377666860567954</c:v>
                </c:pt>
                <c:pt idx="118">
                  <c:v>0.7341715708105836</c:v>
                </c:pt>
                <c:pt idx="119">
                  <c:v>0.20536924633273945</c:v>
                </c:pt>
                <c:pt idx="120">
                  <c:v>-0.45644039607138737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-9.962429004321946E-2</c:v>
                </c:pt>
                <c:pt idx="1">
                  <c:v>0.27321176446709705</c:v>
                </c:pt>
                <c:pt idx="2">
                  <c:v>-1.0537647681174258</c:v>
                </c:pt>
                <c:pt idx="3">
                  <c:v>-0.83072784009077494</c:v>
                </c:pt>
                <c:pt idx="4">
                  <c:v>-1.0013578580241373</c:v>
                </c:pt>
                <c:pt idx="5">
                  <c:v>-1.520341600587646</c:v>
                </c:pt>
                <c:pt idx="6">
                  <c:v>-2.4760975616263043</c:v>
                </c:pt>
                <c:pt idx="7">
                  <c:v>-1.8617017283944943</c:v>
                </c:pt>
                <c:pt idx="8">
                  <c:v>-1.0928522263116693</c:v>
                </c:pt>
                <c:pt idx="9">
                  <c:v>-0.76042785008563973</c:v>
                </c:pt>
                <c:pt idx="10">
                  <c:v>-0.20035267507891541</c:v>
                </c:pt>
                <c:pt idx="11">
                  <c:v>-0.13186326233593929</c:v>
                </c:pt>
                <c:pt idx="12">
                  <c:v>0.12843134053061805</c:v>
                </c:pt>
                <c:pt idx="13">
                  <c:v>0.8643699886127244</c:v>
                </c:pt>
                <c:pt idx="14">
                  <c:v>0.68366802574282981</c:v>
                </c:pt>
                <c:pt idx="15">
                  <c:v>0.64484974322658539</c:v>
                </c:pt>
                <c:pt idx="16">
                  <c:v>7.4669866521325623E-2</c:v>
                </c:pt>
                <c:pt idx="17">
                  <c:v>-0.17649653963018413</c:v>
                </c:pt>
                <c:pt idx="18">
                  <c:v>-0.89577265883787582</c:v>
                </c:pt>
                <c:pt idx="19">
                  <c:v>-1.3237197661659903</c:v>
                </c:pt>
                <c:pt idx="20">
                  <c:v>-2.0256644935404098</c:v>
                </c:pt>
                <c:pt idx="21">
                  <c:v>-3.0131876599837382</c:v>
                </c:pt>
                <c:pt idx="22">
                  <c:v>-2.8620821604847695</c:v>
                </c:pt>
                <c:pt idx="23">
                  <c:v>-2.8281754088184607</c:v>
                </c:pt>
                <c:pt idx="24">
                  <c:v>-2.1849386098871233</c:v>
                </c:pt>
                <c:pt idx="25">
                  <c:v>-2.5273084576427678</c:v>
                </c:pt>
                <c:pt idx="26">
                  <c:v>-2.684176798710102</c:v>
                </c:pt>
                <c:pt idx="27">
                  <c:v>1.1585325732469156</c:v>
                </c:pt>
                <c:pt idx="28">
                  <c:v>7.7492891800306554</c:v>
                </c:pt>
                <c:pt idx="29">
                  <c:v>13.577499862162796</c:v>
                </c:pt>
                <c:pt idx="30">
                  <c:v>16.108274212000094</c:v>
                </c:pt>
                <c:pt idx="31">
                  <c:v>18.449291277939494</c:v>
                </c:pt>
                <c:pt idx="32">
                  <c:v>18.736884624961245</c:v>
                </c:pt>
                <c:pt idx="33">
                  <c:v>19.454127833795805</c:v>
                </c:pt>
                <c:pt idx="34">
                  <c:v>20.944519159473035</c:v>
                </c:pt>
                <c:pt idx="35">
                  <c:v>24.651841856641322</c:v>
                </c:pt>
                <c:pt idx="36">
                  <c:v>26.949225406020172</c:v>
                </c:pt>
                <c:pt idx="37">
                  <c:v>28.401408095855814</c:v>
                </c:pt>
                <c:pt idx="38">
                  <c:v>29.62706932283815</c:v>
                </c:pt>
                <c:pt idx="39">
                  <c:v>31.331591374845104</c:v>
                </c:pt>
                <c:pt idx="40">
                  <c:v>34.066846573112507</c:v>
                </c:pt>
                <c:pt idx="41">
                  <c:v>37.521293917515727</c:v>
                </c:pt>
                <c:pt idx="42">
                  <c:v>38.104821567960293</c:v>
                </c:pt>
                <c:pt idx="43">
                  <c:v>38.078007685398859</c:v>
                </c:pt>
                <c:pt idx="44">
                  <c:v>39.997152440732208</c:v>
                </c:pt>
                <c:pt idx="45">
                  <c:v>42.097229213408788</c:v>
                </c:pt>
                <c:pt idx="46">
                  <c:v>42.959384216143334</c:v>
                </c:pt>
                <c:pt idx="47">
                  <c:v>43.368926995991728</c:v>
                </c:pt>
                <c:pt idx="48">
                  <c:v>43.760245277278607</c:v>
                </c:pt>
                <c:pt idx="49">
                  <c:v>44.55681327709592</c:v>
                </c:pt>
                <c:pt idx="50">
                  <c:v>45.32977544805032</c:v>
                </c:pt>
                <c:pt idx="51">
                  <c:v>46.336948081810974</c:v>
                </c:pt>
                <c:pt idx="52">
                  <c:v>46.772191556513363</c:v>
                </c:pt>
                <c:pt idx="53">
                  <c:v>49.142103344668826</c:v>
                </c:pt>
                <c:pt idx="54">
                  <c:v>51.803886075595514</c:v>
                </c:pt>
                <c:pt idx="55">
                  <c:v>48.675239272100157</c:v>
                </c:pt>
                <c:pt idx="56">
                  <c:v>50.726425992421568</c:v>
                </c:pt>
                <c:pt idx="57">
                  <c:v>55.349473266302006</c:v>
                </c:pt>
                <c:pt idx="58">
                  <c:v>57.193657884131142</c:v>
                </c:pt>
                <c:pt idx="59">
                  <c:v>59.591673520412726</c:v>
                </c:pt>
                <c:pt idx="60">
                  <c:v>61.991143793310954</c:v>
                </c:pt>
                <c:pt idx="61">
                  <c:v>62.189068350108698</c:v>
                </c:pt>
                <c:pt idx="62">
                  <c:v>61.546446322112935</c:v>
                </c:pt>
                <c:pt idx="63">
                  <c:v>60.590393734702353</c:v>
                </c:pt>
                <c:pt idx="64">
                  <c:v>59.655328715302858</c:v>
                </c:pt>
                <c:pt idx="65">
                  <c:v>59.468835310685122</c:v>
                </c:pt>
                <c:pt idx="66">
                  <c:v>57.86576020588128</c:v>
                </c:pt>
                <c:pt idx="67">
                  <c:v>55.616850773205215</c:v>
                </c:pt>
                <c:pt idx="68">
                  <c:v>53.986850149571055</c:v>
                </c:pt>
                <c:pt idx="69">
                  <c:v>52.295251151385727</c:v>
                </c:pt>
                <c:pt idx="70">
                  <c:v>51.347529687385752</c:v>
                </c:pt>
                <c:pt idx="71">
                  <c:v>50.115617471284679</c:v>
                </c:pt>
                <c:pt idx="72">
                  <c:v>47.451951154187554</c:v>
                </c:pt>
                <c:pt idx="73">
                  <c:v>43.742910279994881</c:v>
                </c:pt>
                <c:pt idx="74">
                  <c:v>42.414263453091529</c:v>
                </c:pt>
                <c:pt idx="75">
                  <c:v>39.176474797864302</c:v>
                </c:pt>
                <c:pt idx="76">
                  <c:v>38.88513725792366</c:v>
                </c:pt>
                <c:pt idx="77">
                  <c:v>35.531707867238829</c:v>
                </c:pt>
                <c:pt idx="78">
                  <c:v>32.643838285619999</c:v>
                </c:pt>
                <c:pt idx="79">
                  <c:v>33.154260715045623</c:v>
                </c:pt>
                <c:pt idx="80">
                  <c:v>32.423229004706698</c:v>
                </c:pt>
                <c:pt idx="81">
                  <c:v>33.853110841080266</c:v>
                </c:pt>
                <c:pt idx="82">
                  <c:v>30.9089561448274</c:v>
                </c:pt>
                <c:pt idx="83">
                  <c:v>27.989189757216216</c:v>
                </c:pt>
                <c:pt idx="84">
                  <c:v>27.120876025616585</c:v>
                </c:pt>
                <c:pt idx="85">
                  <c:v>24.451421744975519</c:v>
                </c:pt>
                <c:pt idx="86">
                  <c:v>24.540080649764572</c:v>
                </c:pt>
                <c:pt idx="87">
                  <c:v>22.284971481382058</c:v>
                </c:pt>
                <c:pt idx="88">
                  <c:v>20.58528649077239</c:v>
                </c:pt>
                <c:pt idx="89">
                  <c:v>20.052702383725265</c:v>
                </c:pt>
                <c:pt idx="90">
                  <c:v>19.041982606225037</c:v>
                </c:pt>
                <c:pt idx="91">
                  <c:v>17.733338411592793</c:v>
                </c:pt>
                <c:pt idx="92">
                  <c:v>14.796378805684887</c:v>
                </c:pt>
                <c:pt idx="93">
                  <c:v>13.619800909034652</c:v>
                </c:pt>
                <c:pt idx="94">
                  <c:v>12.880345737833379</c:v>
                </c:pt>
                <c:pt idx="95">
                  <c:v>12.314839246263325</c:v>
                </c:pt>
                <c:pt idx="96">
                  <c:v>11.647888169052539</c:v>
                </c:pt>
                <c:pt idx="97">
                  <c:v>10.825283238497175</c:v>
                </c:pt>
                <c:pt idx="98">
                  <c:v>10.5090977940632</c:v>
                </c:pt>
                <c:pt idx="99">
                  <c:v>9.0072806760103941</c:v>
                </c:pt>
                <c:pt idx="100">
                  <c:v>8.1130129797566344</c:v>
                </c:pt>
                <c:pt idx="101">
                  <c:v>7.0540920369266527</c:v>
                </c:pt>
                <c:pt idx="102">
                  <c:v>6.7790147416699629</c:v>
                </c:pt>
                <c:pt idx="103">
                  <c:v>6.1040649311889901</c:v>
                </c:pt>
                <c:pt idx="104">
                  <c:v>5.2897039962283223</c:v>
                </c:pt>
                <c:pt idx="105">
                  <c:v>4.5131311851582314</c:v>
                </c:pt>
                <c:pt idx="106">
                  <c:v>4.0409867535579806</c:v>
                </c:pt>
                <c:pt idx="107">
                  <c:v>3.6927037877630249</c:v>
                </c:pt>
                <c:pt idx="108">
                  <c:v>2.9945321371426878</c:v>
                </c:pt>
                <c:pt idx="109">
                  <c:v>2.5912389299677776</c:v>
                </c:pt>
                <c:pt idx="110">
                  <c:v>2.2296641291034569</c:v>
                </c:pt>
                <c:pt idx="111">
                  <c:v>1.7109407434597219</c:v>
                </c:pt>
                <c:pt idx="112">
                  <c:v>1.1141094294769827</c:v>
                </c:pt>
                <c:pt idx="113">
                  <c:v>0.2549688692421726</c:v>
                </c:pt>
                <c:pt idx="114">
                  <c:v>0.15386625942138091</c:v>
                </c:pt>
                <c:pt idx="115">
                  <c:v>-0.55570087727846684</c:v>
                </c:pt>
                <c:pt idx="116">
                  <c:v>-0.52279208013481038</c:v>
                </c:pt>
                <c:pt idx="117">
                  <c:v>-1.039506252263692</c:v>
                </c:pt>
                <c:pt idx="118">
                  <c:v>-1.448379562974063</c:v>
                </c:pt>
                <c:pt idx="119">
                  <c:v>-1.9311563323977436</c:v>
                </c:pt>
                <c:pt idx="120">
                  <c:v>-2.5867220208705373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8.8408278496660664</c:v>
                </c:pt>
                <c:pt idx="1">
                  <c:v>7.9459824722462908</c:v>
                </c:pt>
                <c:pt idx="2">
                  <c:v>7.7950637203443351</c:v>
                </c:pt>
                <c:pt idx="3">
                  <c:v>7.1588987751914441</c:v>
                </c:pt>
                <c:pt idx="4">
                  <c:v>6.6264003384751735</c:v>
                </c:pt>
                <c:pt idx="5">
                  <c:v>5.9952290835490638</c:v>
                </c:pt>
                <c:pt idx="6">
                  <c:v>5.5493221338695671</c:v>
                </c:pt>
                <c:pt idx="7">
                  <c:v>4.5090413799429738</c:v>
                </c:pt>
                <c:pt idx="8">
                  <c:v>3.763159638468049</c:v>
                </c:pt>
                <c:pt idx="9">
                  <c:v>3.5834797589808827</c:v>
                </c:pt>
                <c:pt idx="10">
                  <c:v>2.5785635258097939</c:v>
                </c:pt>
                <c:pt idx="11">
                  <c:v>2.0675889127404092</c:v>
                </c:pt>
                <c:pt idx="12">
                  <c:v>1.5541619892270775</c:v>
                </c:pt>
                <c:pt idx="13">
                  <c:v>1.1995723738750648</c:v>
                </c:pt>
                <c:pt idx="14">
                  <c:v>0.7421176330453475</c:v>
                </c:pt>
                <c:pt idx="15">
                  <c:v>0.13220349813396026</c:v>
                </c:pt>
                <c:pt idx="16">
                  <c:v>-0.25303479167199916</c:v>
                </c:pt>
                <c:pt idx="17">
                  <c:v>-1.1776676715235701</c:v>
                </c:pt>
                <c:pt idx="18">
                  <c:v>-1.0161831035178315</c:v>
                </c:pt>
                <c:pt idx="19">
                  <c:v>-1.1811699275680074</c:v>
                </c:pt>
                <c:pt idx="20">
                  <c:v>-1.3198115827645165</c:v>
                </c:pt>
                <c:pt idx="21">
                  <c:v>-1.7435405759490725</c:v>
                </c:pt>
                <c:pt idx="22">
                  <c:v>-2.1691779274307512</c:v>
                </c:pt>
                <c:pt idx="23">
                  <c:v>-2.3810357005074181</c:v>
                </c:pt>
                <c:pt idx="24">
                  <c:v>-2.8346201154387805</c:v>
                </c:pt>
                <c:pt idx="25">
                  <c:v>-2.7345942821348386</c:v>
                </c:pt>
                <c:pt idx="26">
                  <c:v>-3.0623637793006697</c:v>
                </c:pt>
                <c:pt idx="27">
                  <c:v>-0.59205509046612281</c:v>
                </c:pt>
                <c:pt idx="28">
                  <c:v>4.3622736525386099</c:v>
                </c:pt>
                <c:pt idx="29">
                  <c:v>8.4254343787947228</c:v>
                </c:pt>
                <c:pt idx="30">
                  <c:v>9.3093087890713289</c:v>
                </c:pt>
                <c:pt idx="31">
                  <c:v>10.931253491567649</c:v>
                </c:pt>
                <c:pt idx="32">
                  <c:v>12.543096399094313</c:v>
                </c:pt>
                <c:pt idx="33">
                  <c:v>14.017156676101198</c:v>
                </c:pt>
                <c:pt idx="34">
                  <c:v>15.977140075818202</c:v>
                </c:pt>
                <c:pt idx="35">
                  <c:v>17.701823943708394</c:v>
                </c:pt>
                <c:pt idx="36">
                  <c:v>20.332797555603836</c:v>
                </c:pt>
                <c:pt idx="37">
                  <c:v>22.205724407712353</c:v>
                </c:pt>
                <c:pt idx="38">
                  <c:v>24.866881159764123</c:v>
                </c:pt>
                <c:pt idx="39">
                  <c:v>26.576348236057996</c:v>
                </c:pt>
                <c:pt idx="40">
                  <c:v>28.381770082698992</c:v>
                </c:pt>
                <c:pt idx="41">
                  <c:v>31.497507107504131</c:v>
                </c:pt>
                <c:pt idx="42">
                  <c:v>32.974651431107752</c:v>
                </c:pt>
                <c:pt idx="43">
                  <c:v>34.252263058845173</c:v>
                </c:pt>
                <c:pt idx="44">
                  <c:v>34.263224646428995</c:v>
                </c:pt>
                <c:pt idx="45">
                  <c:v>35.106585347819944</c:v>
                </c:pt>
                <c:pt idx="46">
                  <c:v>35.897183736530359</c:v>
                </c:pt>
                <c:pt idx="47">
                  <c:v>36.779805923209373</c:v>
                </c:pt>
                <c:pt idx="48">
                  <c:v>37.827736104639932</c:v>
                </c:pt>
                <c:pt idx="49">
                  <c:v>38.661587329205801</c:v>
                </c:pt>
                <c:pt idx="50">
                  <c:v>40.035660540039267</c:v>
                </c:pt>
                <c:pt idx="51">
                  <c:v>40.716587381720601</c:v>
                </c:pt>
                <c:pt idx="52">
                  <c:v>41.269850618942563</c:v>
                </c:pt>
                <c:pt idx="53">
                  <c:v>41.927645169648677</c:v>
                </c:pt>
                <c:pt idx="54">
                  <c:v>43.663988094738521</c:v>
                </c:pt>
                <c:pt idx="55">
                  <c:v>44.657754170944401</c:v>
                </c:pt>
                <c:pt idx="56">
                  <c:v>45.130567493651952</c:v>
                </c:pt>
                <c:pt idx="57">
                  <c:v>45.018857650265474</c:v>
                </c:pt>
                <c:pt idx="58">
                  <c:v>45.144603621741119</c:v>
                </c:pt>
                <c:pt idx="59">
                  <c:v>44.484487660178999</c:v>
                </c:pt>
                <c:pt idx="60">
                  <c:v>43.616966530277267</c:v>
                </c:pt>
                <c:pt idx="61">
                  <c:v>43.339488760331392</c:v>
                </c:pt>
                <c:pt idx="62">
                  <c:v>42.457052360601175</c:v>
                </c:pt>
                <c:pt idx="63">
                  <c:v>41.626428605195592</c:v>
                </c:pt>
                <c:pt idx="64">
                  <c:v>41.657903014473142</c:v>
                </c:pt>
                <c:pt idx="65">
                  <c:v>41.493548001196118</c:v>
                </c:pt>
                <c:pt idx="66">
                  <c:v>41.043711220934547</c:v>
                </c:pt>
                <c:pt idx="67">
                  <c:v>41.01330438342945</c:v>
                </c:pt>
                <c:pt idx="68">
                  <c:v>40.344132052997253</c:v>
                </c:pt>
                <c:pt idx="69">
                  <c:v>40.220036838119483</c:v>
                </c:pt>
                <c:pt idx="70">
                  <c:v>39.643236476515511</c:v>
                </c:pt>
                <c:pt idx="71">
                  <c:v>38.145474694434022</c:v>
                </c:pt>
                <c:pt idx="72">
                  <c:v>37.37651478287335</c:v>
                </c:pt>
                <c:pt idx="73">
                  <c:v>35.393998719420757</c:v>
                </c:pt>
                <c:pt idx="74">
                  <c:v>33.768252128427534</c:v>
                </c:pt>
                <c:pt idx="75">
                  <c:v>32.233787834394157</c:v>
                </c:pt>
                <c:pt idx="76">
                  <c:v>31.036848877853245</c:v>
                </c:pt>
                <c:pt idx="77">
                  <c:v>29.877869241931077</c:v>
                </c:pt>
                <c:pt idx="78">
                  <c:v>28.348576818348192</c:v>
                </c:pt>
                <c:pt idx="79">
                  <c:v>27.338484470644133</c:v>
                </c:pt>
                <c:pt idx="80">
                  <c:v>26.023267158683929</c:v>
                </c:pt>
                <c:pt idx="81">
                  <c:v>24.636942128929558</c:v>
                </c:pt>
                <c:pt idx="82">
                  <c:v>23.769144707902882</c:v>
                </c:pt>
                <c:pt idx="83">
                  <c:v>22.572216988175089</c:v>
                </c:pt>
                <c:pt idx="84">
                  <c:v>21.643487578771111</c:v>
                </c:pt>
                <c:pt idx="85">
                  <c:v>20.515863265006498</c:v>
                </c:pt>
                <c:pt idx="86">
                  <c:v>19.619839513307742</c:v>
                </c:pt>
                <c:pt idx="87">
                  <c:v>18.948770395977995</c:v>
                </c:pt>
                <c:pt idx="88">
                  <c:v>17.911167198991528</c:v>
                </c:pt>
                <c:pt idx="89">
                  <c:v>17.479600639797532</c:v>
                </c:pt>
                <c:pt idx="90">
                  <c:v>16.077494955800823</c:v>
                </c:pt>
                <c:pt idx="91">
                  <c:v>15.855122531754763</c:v>
                </c:pt>
                <c:pt idx="92">
                  <c:v>15.089674963863933</c:v>
                </c:pt>
                <c:pt idx="93">
                  <c:v>14.435464632858494</c:v>
                </c:pt>
                <c:pt idx="94">
                  <c:v>13.677355666869213</c:v>
                </c:pt>
                <c:pt idx="95">
                  <c:v>12.843324509187001</c:v>
                </c:pt>
                <c:pt idx="96">
                  <c:v>12.555036887029972</c:v>
                </c:pt>
                <c:pt idx="97">
                  <c:v>11.707338572129137</c:v>
                </c:pt>
                <c:pt idx="98">
                  <c:v>10.849862573225666</c:v>
                </c:pt>
                <c:pt idx="99">
                  <c:v>10.086081412105978</c:v>
                </c:pt>
                <c:pt idx="100">
                  <c:v>9.5645688742239141</c:v>
                </c:pt>
                <c:pt idx="101">
                  <c:v>8.7724611399655643</c:v>
                </c:pt>
                <c:pt idx="102">
                  <c:v>8.7008189713576538</c:v>
                </c:pt>
                <c:pt idx="103">
                  <c:v>8.6886505225771202</c:v>
                </c:pt>
                <c:pt idx="104">
                  <c:v>7.7486263446174748</c:v>
                </c:pt>
                <c:pt idx="105">
                  <c:v>7.1412105326643678</c:v>
                </c:pt>
                <c:pt idx="106">
                  <c:v>6.8424813785872063</c:v>
                </c:pt>
                <c:pt idx="107">
                  <c:v>6.1917279493695485</c:v>
                </c:pt>
                <c:pt idx="108">
                  <c:v>5.8757701357971834</c:v>
                </c:pt>
                <c:pt idx="109">
                  <c:v>5.7180246204517635</c:v>
                </c:pt>
                <c:pt idx="110">
                  <c:v>5.5314301393735814</c:v>
                </c:pt>
                <c:pt idx="111">
                  <c:v>5.1260329738930288</c:v>
                </c:pt>
                <c:pt idx="112">
                  <c:v>4.6215443312309512</c:v>
                </c:pt>
                <c:pt idx="113">
                  <c:v>4.0910666366509449</c:v>
                </c:pt>
                <c:pt idx="114">
                  <c:v>4.1265560915081432</c:v>
                </c:pt>
                <c:pt idx="115">
                  <c:v>4.0102967876560038</c:v>
                </c:pt>
                <c:pt idx="116">
                  <c:v>3.4137801634919507</c:v>
                </c:pt>
                <c:pt idx="117">
                  <c:v>2.8988457365576767</c:v>
                </c:pt>
                <c:pt idx="118">
                  <c:v>2.8078591234123942</c:v>
                </c:pt>
                <c:pt idx="119">
                  <c:v>2.3671528400868711</c:v>
                </c:pt>
                <c:pt idx="120">
                  <c:v>2.3217383126972209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7.2587531425635916</c:v>
                </c:pt>
                <c:pt idx="1">
                  <c:v>6.7705241047724467</c:v>
                </c:pt>
                <c:pt idx="2">
                  <c:v>6.1178461942084876</c:v>
                </c:pt>
                <c:pt idx="3">
                  <c:v>5.2498549095646707</c:v>
                </c:pt>
                <c:pt idx="4">
                  <c:v>4.6852655659444791</c:v>
                </c:pt>
                <c:pt idx="5">
                  <c:v>3.9241212111148416</c:v>
                </c:pt>
                <c:pt idx="6">
                  <c:v>3.3752679697973171</c:v>
                </c:pt>
                <c:pt idx="7">
                  <c:v>3.0092498061417174</c:v>
                </c:pt>
                <c:pt idx="8">
                  <c:v>2.6955357555268598</c:v>
                </c:pt>
                <c:pt idx="9">
                  <c:v>2.3724794677885988</c:v>
                </c:pt>
                <c:pt idx="10">
                  <c:v>1.6928565815449479</c:v>
                </c:pt>
                <c:pt idx="11">
                  <c:v>1.425364241557272</c:v>
                </c:pt>
                <c:pt idx="12">
                  <c:v>1.1259502453756229</c:v>
                </c:pt>
                <c:pt idx="13">
                  <c:v>1.2149048833523681</c:v>
                </c:pt>
                <c:pt idx="14">
                  <c:v>0.98883334999339456</c:v>
                </c:pt>
                <c:pt idx="15">
                  <c:v>0.44176932766442434</c:v>
                </c:pt>
                <c:pt idx="16">
                  <c:v>-0.18062522763421199</c:v>
                </c:pt>
                <c:pt idx="17">
                  <c:v>-0.72913089396111808</c:v>
                </c:pt>
                <c:pt idx="18">
                  <c:v>-1.5513723555498371</c:v>
                </c:pt>
                <c:pt idx="19">
                  <c:v>-1.3103293292404945</c:v>
                </c:pt>
                <c:pt idx="20">
                  <c:v>-1.8884608260867379</c:v>
                </c:pt>
                <c:pt idx="21">
                  <c:v>-2.0596353470047046</c:v>
                </c:pt>
                <c:pt idx="22">
                  <c:v>-2.4387930464518517</c:v>
                </c:pt>
                <c:pt idx="23">
                  <c:v>-2.0160265711160998</c:v>
                </c:pt>
                <c:pt idx="24">
                  <c:v>-1.8943247689960554</c:v>
                </c:pt>
                <c:pt idx="25">
                  <c:v>-1.7686746100510413</c:v>
                </c:pt>
                <c:pt idx="26">
                  <c:v>-1.6274572149435278</c:v>
                </c:pt>
                <c:pt idx="27">
                  <c:v>0.17013190417557192</c:v>
                </c:pt>
                <c:pt idx="28">
                  <c:v>4.1246567829243501</c:v>
                </c:pt>
                <c:pt idx="29">
                  <c:v>7.5578902988549483</c:v>
                </c:pt>
                <c:pt idx="30">
                  <c:v>11.299341784542683</c:v>
                </c:pt>
                <c:pt idx="31">
                  <c:v>14.673391449116341</c:v>
                </c:pt>
                <c:pt idx="32">
                  <c:v>17.04656831009088</c:v>
                </c:pt>
                <c:pt idx="33">
                  <c:v>19.934463627989707</c:v>
                </c:pt>
                <c:pt idx="34">
                  <c:v>22.358146595638122</c:v>
                </c:pt>
                <c:pt idx="35">
                  <c:v>25.136705618465339</c:v>
                </c:pt>
                <c:pt idx="36">
                  <c:v>27.621480300161235</c:v>
                </c:pt>
                <c:pt idx="37">
                  <c:v>29.405738182255199</c:v>
                </c:pt>
                <c:pt idx="38">
                  <c:v>31.000249134212865</c:v>
                </c:pt>
                <c:pt idx="39">
                  <c:v>33.21924161714346</c:v>
                </c:pt>
                <c:pt idx="40">
                  <c:v>35.167620762302789</c:v>
                </c:pt>
                <c:pt idx="41">
                  <c:v>37.438055269917484</c:v>
                </c:pt>
                <c:pt idx="42">
                  <c:v>39.677312624806518</c:v>
                </c:pt>
                <c:pt idx="43">
                  <c:v>40.368816401343203</c:v>
                </c:pt>
                <c:pt idx="44">
                  <c:v>41.280125964484974</c:v>
                </c:pt>
                <c:pt idx="45">
                  <c:v>41.238521791700357</c:v>
                </c:pt>
                <c:pt idx="46">
                  <c:v>41.300888416590489</c:v>
                </c:pt>
                <c:pt idx="47">
                  <c:v>41.304097312640508</c:v>
                </c:pt>
                <c:pt idx="48">
                  <c:v>41.401368835887034</c:v>
                </c:pt>
                <c:pt idx="49">
                  <c:v>40.976346833858493</c:v>
                </c:pt>
                <c:pt idx="50">
                  <c:v>40.659735143167616</c:v>
                </c:pt>
                <c:pt idx="51">
                  <c:v>40.736994444790767</c:v>
                </c:pt>
                <c:pt idx="52">
                  <c:v>41.204241766172146</c:v>
                </c:pt>
                <c:pt idx="53">
                  <c:v>41.663251345117573</c:v>
                </c:pt>
                <c:pt idx="54">
                  <c:v>41.247792752226935</c:v>
                </c:pt>
                <c:pt idx="55">
                  <c:v>42.048939657914694</c:v>
                </c:pt>
                <c:pt idx="56">
                  <c:v>43.160458945719185</c:v>
                </c:pt>
                <c:pt idx="57">
                  <c:v>43.439805727474493</c:v>
                </c:pt>
                <c:pt idx="58">
                  <c:v>44.051641779446513</c:v>
                </c:pt>
                <c:pt idx="59">
                  <c:v>44.646071078975297</c:v>
                </c:pt>
                <c:pt idx="60">
                  <c:v>44.338437706710273</c:v>
                </c:pt>
                <c:pt idx="61">
                  <c:v>44.149591678757197</c:v>
                </c:pt>
                <c:pt idx="62">
                  <c:v>44.500188591857253</c:v>
                </c:pt>
                <c:pt idx="63">
                  <c:v>43.938201118783169</c:v>
                </c:pt>
                <c:pt idx="64">
                  <c:v>43.820225450978299</c:v>
                </c:pt>
                <c:pt idx="65">
                  <c:v>43.487020917041633</c:v>
                </c:pt>
                <c:pt idx="66">
                  <c:v>43.229555777585716</c:v>
                </c:pt>
                <c:pt idx="67">
                  <c:v>42.625359858283183</c:v>
                </c:pt>
                <c:pt idx="68">
                  <c:v>41.294159779184895</c:v>
                </c:pt>
                <c:pt idx="69">
                  <c:v>40.418729110640044</c:v>
                </c:pt>
                <c:pt idx="70">
                  <c:v>38.847182369182974</c:v>
                </c:pt>
                <c:pt idx="71">
                  <c:v>36.901100404149574</c:v>
                </c:pt>
                <c:pt idx="72">
                  <c:v>35.180911969232383</c:v>
                </c:pt>
                <c:pt idx="73">
                  <c:v>33.181358677198212</c:v>
                </c:pt>
                <c:pt idx="74">
                  <c:v>31.796751608375732</c:v>
                </c:pt>
                <c:pt idx="75">
                  <c:v>30.030004160592156</c:v>
                </c:pt>
                <c:pt idx="76">
                  <c:v>27.890691410155853</c:v>
                </c:pt>
                <c:pt idx="77">
                  <c:v>26.576119893092589</c:v>
                </c:pt>
                <c:pt idx="78">
                  <c:v>24.72759919552162</c:v>
                </c:pt>
                <c:pt idx="79">
                  <c:v>23.323403748977103</c:v>
                </c:pt>
                <c:pt idx="80">
                  <c:v>21.35673286826167</c:v>
                </c:pt>
                <c:pt idx="81">
                  <c:v>20.360491817077421</c:v>
                </c:pt>
                <c:pt idx="82">
                  <c:v>18.672651120750437</c:v>
                </c:pt>
                <c:pt idx="83">
                  <c:v>17.617444381012621</c:v>
                </c:pt>
                <c:pt idx="84">
                  <c:v>16.323872730538703</c:v>
                </c:pt>
                <c:pt idx="85">
                  <c:v>15.471143819234962</c:v>
                </c:pt>
                <c:pt idx="86">
                  <c:v>14.480043027574249</c:v>
                </c:pt>
                <c:pt idx="87">
                  <c:v>13.270767734604316</c:v>
                </c:pt>
                <c:pt idx="88">
                  <c:v>12.38587521726042</c:v>
                </c:pt>
                <c:pt idx="89">
                  <c:v>11.291193282707521</c:v>
                </c:pt>
                <c:pt idx="90">
                  <c:v>10.93636673394696</c:v>
                </c:pt>
                <c:pt idx="91">
                  <c:v>10.482387473285172</c:v>
                </c:pt>
                <c:pt idx="92">
                  <c:v>9.5704566071062391</c:v>
                </c:pt>
                <c:pt idx="93">
                  <c:v>9.141325413511229</c:v>
                </c:pt>
                <c:pt idx="94">
                  <c:v>8.4935364231109762</c:v>
                </c:pt>
                <c:pt idx="95">
                  <c:v>7.7507375103023497</c:v>
                </c:pt>
                <c:pt idx="96">
                  <c:v>7.4175505904571448</c:v>
                </c:pt>
                <c:pt idx="97">
                  <c:v>6.8972751179957825</c:v>
                </c:pt>
                <c:pt idx="98">
                  <c:v>6.3793628306055341</c:v>
                </c:pt>
                <c:pt idx="99">
                  <c:v>6.1545935353100267</c:v>
                </c:pt>
                <c:pt idx="100">
                  <c:v>5.6785784179230321</c:v>
                </c:pt>
                <c:pt idx="101">
                  <c:v>5.3519126371925774</c:v>
                </c:pt>
                <c:pt idx="102">
                  <c:v>5.376460493901086</c:v>
                </c:pt>
                <c:pt idx="103">
                  <c:v>4.9372464605943733</c:v>
                </c:pt>
                <c:pt idx="104">
                  <c:v>4.4184845355506912</c:v>
                </c:pt>
                <c:pt idx="105">
                  <c:v>4.091888893060144</c:v>
                </c:pt>
                <c:pt idx="106">
                  <c:v>3.6366833223627277</c:v>
                </c:pt>
                <c:pt idx="107">
                  <c:v>3.1534907172757398</c:v>
                </c:pt>
                <c:pt idx="108">
                  <c:v>3.1936951490439189</c:v>
                </c:pt>
                <c:pt idx="109">
                  <c:v>2.6175076527661902</c:v>
                </c:pt>
                <c:pt idx="110">
                  <c:v>2.9662911008138741</c:v>
                </c:pt>
                <c:pt idx="111">
                  <c:v>3.2190771692609026</c:v>
                </c:pt>
                <c:pt idx="112">
                  <c:v>3.1560307185321914</c:v>
                </c:pt>
                <c:pt idx="113">
                  <c:v>2.9577446656012261</c:v>
                </c:pt>
                <c:pt idx="114">
                  <c:v>2.9056637948247661</c:v>
                </c:pt>
                <c:pt idx="115">
                  <c:v>2.465183973012715</c:v>
                </c:pt>
                <c:pt idx="116">
                  <c:v>2.4982820690958687</c:v>
                </c:pt>
                <c:pt idx="117">
                  <c:v>2.0087829856477835</c:v>
                </c:pt>
                <c:pt idx="118">
                  <c:v>2.2306484474116322</c:v>
                </c:pt>
                <c:pt idx="119">
                  <c:v>2.1938625508526006</c:v>
                </c:pt>
                <c:pt idx="120">
                  <c:v>2.3614967788729824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5.2800990482700785</c:v>
                </c:pt>
                <c:pt idx="1">
                  <c:v>7.4398524914834185</c:v>
                </c:pt>
                <c:pt idx="2">
                  <c:v>3.7587706154621126</c:v>
                </c:pt>
                <c:pt idx="3">
                  <c:v>3.9722367844364661</c:v>
                </c:pt>
                <c:pt idx="4">
                  <c:v>4.884257544948575</c:v>
                </c:pt>
                <c:pt idx="5">
                  <c:v>5.5501800096645484</c:v>
                </c:pt>
                <c:pt idx="6">
                  <c:v>5.0859334754786341</c:v>
                </c:pt>
                <c:pt idx="7">
                  <c:v>5.0462555785330023</c:v>
                </c:pt>
                <c:pt idx="8">
                  <c:v>4.5012357441380519</c:v>
                </c:pt>
                <c:pt idx="9">
                  <c:v>2.3609519794285667</c:v>
                </c:pt>
                <c:pt idx="10">
                  <c:v>0.50888492806747898</c:v>
                </c:pt>
                <c:pt idx="11">
                  <c:v>0.19475852432162</c:v>
                </c:pt>
                <c:pt idx="12">
                  <c:v>0.3993420527943955</c:v>
                </c:pt>
                <c:pt idx="13">
                  <c:v>0.22854035673498005</c:v>
                </c:pt>
                <c:pt idx="14">
                  <c:v>9.4456619051258447E-2</c:v>
                </c:pt>
                <c:pt idx="15">
                  <c:v>-6.2479445581565596E-2</c:v>
                </c:pt>
                <c:pt idx="16">
                  <c:v>-9.4814901982729738E-2</c:v>
                </c:pt>
                <c:pt idx="17">
                  <c:v>0.77109740359068235</c:v>
                </c:pt>
                <c:pt idx="18">
                  <c:v>-0.10832653329046658</c:v>
                </c:pt>
                <c:pt idx="19">
                  <c:v>-1.2278155513166589</c:v>
                </c:pt>
                <c:pt idx="20">
                  <c:v>-2.0480141113050423</c:v>
                </c:pt>
                <c:pt idx="21">
                  <c:v>-1.9040447674277934</c:v>
                </c:pt>
                <c:pt idx="22">
                  <c:v>-2.5074884130606612</c:v>
                </c:pt>
                <c:pt idx="23">
                  <c:v>-2.6875171991830085</c:v>
                </c:pt>
                <c:pt idx="24">
                  <c:v>-2.7449099819056513</c:v>
                </c:pt>
                <c:pt idx="25">
                  <c:v>-3.7962367965527299</c:v>
                </c:pt>
                <c:pt idx="26">
                  <c:v>-3.5112718705497641</c:v>
                </c:pt>
                <c:pt idx="27">
                  <c:v>1.3034184254080701</c:v>
                </c:pt>
                <c:pt idx="28">
                  <c:v>7.2363341041305418</c:v>
                </c:pt>
                <c:pt idx="29">
                  <c:v>13.233555828587768</c:v>
                </c:pt>
                <c:pt idx="30">
                  <c:v>17.075281279357942</c:v>
                </c:pt>
                <c:pt idx="31">
                  <c:v>21.757615660575798</c:v>
                </c:pt>
                <c:pt idx="32">
                  <c:v>25.418537024581756</c:v>
                </c:pt>
                <c:pt idx="33">
                  <c:v>30.379896238501168</c:v>
                </c:pt>
                <c:pt idx="34">
                  <c:v>33.978020549138385</c:v>
                </c:pt>
                <c:pt idx="35">
                  <c:v>36.131596429363732</c:v>
                </c:pt>
                <c:pt idx="36">
                  <c:v>35.841059726973626</c:v>
                </c:pt>
                <c:pt idx="37">
                  <c:v>37.460782860096472</c:v>
                </c:pt>
                <c:pt idx="38">
                  <c:v>38.284277496776454</c:v>
                </c:pt>
                <c:pt idx="39">
                  <c:v>40.309208443849343</c:v>
                </c:pt>
                <c:pt idx="40">
                  <c:v>42.362237360069194</c:v>
                </c:pt>
                <c:pt idx="41">
                  <c:v>44.523438880956597</c:v>
                </c:pt>
                <c:pt idx="42">
                  <c:v>44.049304617498102</c:v>
                </c:pt>
                <c:pt idx="43">
                  <c:v>47.90160805238304</c:v>
                </c:pt>
                <c:pt idx="44">
                  <c:v>48.363828126883391</c:v>
                </c:pt>
                <c:pt idx="45">
                  <c:v>48.307499052075023</c:v>
                </c:pt>
                <c:pt idx="46">
                  <c:v>48.632716428387226</c:v>
                </c:pt>
                <c:pt idx="47">
                  <c:v>49.172738677716382</c:v>
                </c:pt>
                <c:pt idx="48">
                  <c:v>49.756556859247439</c:v>
                </c:pt>
                <c:pt idx="49">
                  <c:v>49.839297329723664</c:v>
                </c:pt>
                <c:pt idx="50">
                  <c:v>52.506310456054948</c:v>
                </c:pt>
                <c:pt idx="51">
                  <c:v>58.822243891547942</c:v>
                </c:pt>
                <c:pt idx="52">
                  <c:v>63.513188061523174</c:v>
                </c:pt>
                <c:pt idx="53">
                  <c:v>67.04576068869406</c:v>
                </c:pt>
                <c:pt idx="54">
                  <c:v>68.049146387839727</c:v>
                </c:pt>
                <c:pt idx="55">
                  <c:v>70.849622882757629</c:v>
                </c:pt>
                <c:pt idx="56">
                  <c:v>70.718183463101738</c:v>
                </c:pt>
                <c:pt idx="57">
                  <c:v>68.902695097145539</c:v>
                </c:pt>
                <c:pt idx="58">
                  <c:v>67.006478195036649</c:v>
                </c:pt>
                <c:pt idx="59">
                  <c:v>64.195084480997338</c:v>
                </c:pt>
                <c:pt idx="60">
                  <c:v>62.605538870880295</c:v>
                </c:pt>
                <c:pt idx="61">
                  <c:v>61.534182061241474</c:v>
                </c:pt>
                <c:pt idx="62">
                  <c:v>60.153344343261558</c:v>
                </c:pt>
                <c:pt idx="63">
                  <c:v>58.254817440384954</c:v>
                </c:pt>
                <c:pt idx="64">
                  <c:v>57.482695654926019</c:v>
                </c:pt>
                <c:pt idx="65">
                  <c:v>55.637457433768603</c:v>
                </c:pt>
                <c:pt idx="66">
                  <c:v>54.71470924132047</c:v>
                </c:pt>
                <c:pt idx="67">
                  <c:v>52.915647167699994</c:v>
                </c:pt>
                <c:pt idx="68">
                  <c:v>52.375585096881935</c:v>
                </c:pt>
                <c:pt idx="69">
                  <c:v>50.707993457239972</c:v>
                </c:pt>
                <c:pt idx="70">
                  <c:v>48.609729658702435</c:v>
                </c:pt>
                <c:pt idx="71">
                  <c:v>47.066873116115097</c:v>
                </c:pt>
                <c:pt idx="72">
                  <c:v>45.214167596010121</c:v>
                </c:pt>
                <c:pt idx="73">
                  <c:v>41.933980274026176</c:v>
                </c:pt>
                <c:pt idx="74">
                  <c:v>40.444941078330629</c:v>
                </c:pt>
                <c:pt idx="75">
                  <c:v>37.69350494958276</c:v>
                </c:pt>
                <c:pt idx="76">
                  <c:v>36.182619087125985</c:v>
                </c:pt>
                <c:pt idx="77">
                  <c:v>35.044333368934858</c:v>
                </c:pt>
                <c:pt idx="78">
                  <c:v>32.501882332070167</c:v>
                </c:pt>
                <c:pt idx="79">
                  <c:v>30.5561844154902</c:v>
                </c:pt>
                <c:pt idx="80">
                  <c:v>29.734802056502556</c:v>
                </c:pt>
                <c:pt idx="81">
                  <c:v>27.895134598892351</c:v>
                </c:pt>
                <c:pt idx="82">
                  <c:v>27.081585518006406</c:v>
                </c:pt>
                <c:pt idx="83">
                  <c:v>24.497734989172187</c:v>
                </c:pt>
                <c:pt idx="84">
                  <c:v>23.729998264727936</c:v>
                </c:pt>
                <c:pt idx="85">
                  <c:v>21.666903591292062</c:v>
                </c:pt>
                <c:pt idx="86">
                  <c:v>22.443403848879214</c:v>
                </c:pt>
                <c:pt idx="87">
                  <c:v>21.725393810493667</c:v>
                </c:pt>
                <c:pt idx="88">
                  <c:v>20.210016628334223</c:v>
                </c:pt>
                <c:pt idx="89">
                  <c:v>19.769359302683519</c:v>
                </c:pt>
                <c:pt idx="90">
                  <c:v>19.041898879124513</c:v>
                </c:pt>
                <c:pt idx="91">
                  <c:v>18.711114944552275</c:v>
                </c:pt>
                <c:pt idx="92">
                  <c:v>17.192739232673397</c:v>
                </c:pt>
                <c:pt idx="93">
                  <c:v>16.793217203008449</c:v>
                </c:pt>
                <c:pt idx="94">
                  <c:v>16.307112023950708</c:v>
                </c:pt>
                <c:pt idx="95">
                  <c:v>14.881463002796183</c:v>
                </c:pt>
                <c:pt idx="96">
                  <c:v>14.272222286993694</c:v>
                </c:pt>
                <c:pt idx="97">
                  <c:v>13.507994948807928</c:v>
                </c:pt>
                <c:pt idx="98">
                  <c:v>12.602502176267674</c:v>
                </c:pt>
                <c:pt idx="99">
                  <c:v>12.045608877163218</c:v>
                </c:pt>
                <c:pt idx="100">
                  <c:v>10.820089220705979</c:v>
                </c:pt>
                <c:pt idx="101">
                  <c:v>10.55088796069373</c:v>
                </c:pt>
                <c:pt idx="102">
                  <c:v>9.8478705071686772</c:v>
                </c:pt>
                <c:pt idx="103">
                  <c:v>9.1665716067592857</c:v>
                </c:pt>
                <c:pt idx="104">
                  <c:v>8.5666428360271762</c:v>
                </c:pt>
                <c:pt idx="105">
                  <c:v>8.0795024618002511</c:v>
                </c:pt>
                <c:pt idx="106">
                  <c:v>6.8581236720227077</c:v>
                </c:pt>
                <c:pt idx="107">
                  <c:v>6.3466228540438552</c:v>
                </c:pt>
                <c:pt idx="108">
                  <c:v>5.1378594688790242</c:v>
                </c:pt>
                <c:pt idx="109">
                  <c:v>5.8110853115804613</c:v>
                </c:pt>
                <c:pt idx="110">
                  <c:v>4.4717321933386138</c:v>
                </c:pt>
                <c:pt idx="111">
                  <c:v>4.4721338197099181</c:v>
                </c:pt>
                <c:pt idx="112">
                  <c:v>3.9712978950495179</c:v>
                </c:pt>
                <c:pt idx="113">
                  <c:v>2.6632442612953104</c:v>
                </c:pt>
                <c:pt idx="114">
                  <c:v>3.2933544178865577</c:v>
                </c:pt>
                <c:pt idx="115">
                  <c:v>3.216736499293491</c:v>
                </c:pt>
                <c:pt idx="116">
                  <c:v>2.266444695470494</c:v>
                </c:pt>
                <c:pt idx="117">
                  <c:v>1.915798518021268</c:v>
                </c:pt>
                <c:pt idx="118">
                  <c:v>0.88190631879300341</c:v>
                </c:pt>
                <c:pt idx="119">
                  <c:v>4.2146120458145617</c:v>
                </c:pt>
                <c:pt idx="120">
                  <c:v>0.71657817514323063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-6.1214172051290854</c:v>
                </c:pt>
                <c:pt idx="1">
                  <c:v>-5.9694245979995637</c:v>
                </c:pt>
                <c:pt idx="2">
                  <c:v>-5.1276610490979753</c:v>
                </c:pt>
                <c:pt idx="3">
                  <c:v>-4.4419361470028838</c:v>
                </c:pt>
                <c:pt idx="4">
                  <c:v>-2.9698997456070177</c:v>
                </c:pt>
                <c:pt idx="5">
                  <c:v>-2.6763030400806795</c:v>
                </c:pt>
                <c:pt idx="6">
                  <c:v>-2.5850194256552115</c:v>
                </c:pt>
                <c:pt idx="7">
                  <c:v>-2.1045387299185729</c:v>
                </c:pt>
                <c:pt idx="8">
                  <c:v>-1.3165823109610089</c:v>
                </c:pt>
                <c:pt idx="9">
                  <c:v>0.1091722161399334</c:v>
                </c:pt>
                <c:pt idx="10">
                  <c:v>0.54052649784870366</c:v>
                </c:pt>
                <c:pt idx="11">
                  <c:v>2.2259070654501762</c:v>
                </c:pt>
                <c:pt idx="12">
                  <c:v>3.2282819731320163</c:v>
                </c:pt>
                <c:pt idx="13">
                  <c:v>2.0644101884355956</c:v>
                </c:pt>
                <c:pt idx="14">
                  <c:v>0.61702881117071728</c:v>
                </c:pt>
                <c:pt idx="15">
                  <c:v>2.3055382614907728E-2</c:v>
                </c:pt>
                <c:pt idx="16">
                  <c:v>-0.60686719859062843</c:v>
                </c:pt>
                <c:pt idx="17">
                  <c:v>-1.5408451964890331</c:v>
                </c:pt>
                <c:pt idx="18">
                  <c:v>-1.4364179828023214</c:v>
                </c:pt>
                <c:pt idx="19">
                  <c:v>-2.3486459774712745</c:v>
                </c:pt>
                <c:pt idx="20">
                  <c:v>-2.6351404753738188</c:v>
                </c:pt>
                <c:pt idx="21">
                  <c:v>-3.0797316609358387</c:v>
                </c:pt>
                <c:pt idx="22">
                  <c:v>-4.1082542302628857</c:v>
                </c:pt>
                <c:pt idx="23">
                  <c:v>-4.2604812230150841</c:v>
                </c:pt>
                <c:pt idx="24">
                  <c:v>-3.9837578562542912</c:v>
                </c:pt>
                <c:pt idx="25">
                  <c:v>-4.612754438741768</c:v>
                </c:pt>
                <c:pt idx="26">
                  <c:v>-4.9372417127329165</c:v>
                </c:pt>
                <c:pt idx="27">
                  <c:v>-1.0439214643289962</c:v>
                </c:pt>
                <c:pt idx="28">
                  <c:v>5.7032094725266607</c:v>
                </c:pt>
                <c:pt idx="29">
                  <c:v>13.068883799904118</c:v>
                </c:pt>
                <c:pt idx="30">
                  <c:v>19.143255031257077</c:v>
                </c:pt>
                <c:pt idx="31">
                  <c:v>25.76181347439903</c:v>
                </c:pt>
                <c:pt idx="32">
                  <c:v>30.767158097940932</c:v>
                </c:pt>
                <c:pt idx="33">
                  <c:v>36.969969385991213</c:v>
                </c:pt>
                <c:pt idx="34">
                  <c:v>42.219826566098838</c:v>
                </c:pt>
                <c:pt idx="35">
                  <c:v>47.943410144490933</c:v>
                </c:pt>
                <c:pt idx="36">
                  <c:v>53.133331101810434</c:v>
                </c:pt>
                <c:pt idx="37">
                  <c:v>57.557217020402071</c:v>
                </c:pt>
                <c:pt idx="38">
                  <c:v>62.331416661947046</c:v>
                </c:pt>
                <c:pt idx="39">
                  <c:v>64.562936168774542</c:v>
                </c:pt>
                <c:pt idx="40">
                  <c:v>67.482013169358552</c:v>
                </c:pt>
                <c:pt idx="41">
                  <c:v>71.233008099991196</c:v>
                </c:pt>
                <c:pt idx="42">
                  <c:v>75.828590181459347</c:v>
                </c:pt>
                <c:pt idx="43">
                  <c:v>78.805219460637318</c:v>
                </c:pt>
                <c:pt idx="44">
                  <c:v>80.292269424802669</c:v>
                </c:pt>
                <c:pt idx="45">
                  <c:v>81.9090430795125</c:v>
                </c:pt>
                <c:pt idx="46">
                  <c:v>84.018420173782701</c:v>
                </c:pt>
                <c:pt idx="47">
                  <c:v>84.418176416288091</c:v>
                </c:pt>
                <c:pt idx="48">
                  <c:v>84.756230731305862</c:v>
                </c:pt>
                <c:pt idx="49">
                  <c:v>85.453328745762676</c:v>
                </c:pt>
                <c:pt idx="50">
                  <c:v>88.11263456610078</c:v>
                </c:pt>
                <c:pt idx="51">
                  <c:v>89.051567649221823</c:v>
                </c:pt>
                <c:pt idx="52">
                  <c:v>89.980327015575412</c:v>
                </c:pt>
                <c:pt idx="53">
                  <c:v>92.111141493101073</c:v>
                </c:pt>
                <c:pt idx="54">
                  <c:v>90.804503662992275</c:v>
                </c:pt>
                <c:pt idx="55">
                  <c:v>92.085482038284312</c:v>
                </c:pt>
                <c:pt idx="56">
                  <c:v>89.519339244648208</c:v>
                </c:pt>
                <c:pt idx="57">
                  <c:v>88.490846653576128</c:v>
                </c:pt>
                <c:pt idx="58">
                  <c:v>88.054947836315364</c:v>
                </c:pt>
                <c:pt idx="59">
                  <c:v>87.479349964789634</c:v>
                </c:pt>
                <c:pt idx="60">
                  <c:v>87.123757578365598</c:v>
                </c:pt>
                <c:pt idx="61">
                  <c:v>87.047818540086652</c:v>
                </c:pt>
                <c:pt idx="62">
                  <c:v>86.723933386209822</c:v>
                </c:pt>
                <c:pt idx="63">
                  <c:v>84.163810930028944</c:v>
                </c:pt>
                <c:pt idx="64">
                  <c:v>81.583025364763969</c:v>
                </c:pt>
                <c:pt idx="65">
                  <c:v>81.536900242787127</c:v>
                </c:pt>
                <c:pt idx="66">
                  <c:v>82.831188097664636</c:v>
                </c:pt>
                <c:pt idx="67">
                  <c:v>81.729575504964913</c:v>
                </c:pt>
                <c:pt idx="68">
                  <c:v>78.164730903235224</c:v>
                </c:pt>
                <c:pt idx="69">
                  <c:v>75.561211570323024</c:v>
                </c:pt>
                <c:pt idx="70">
                  <c:v>71.42859187272235</c:v>
                </c:pt>
                <c:pt idx="71">
                  <c:v>66.17423440937327</c:v>
                </c:pt>
                <c:pt idx="72">
                  <c:v>64.889946205565792</c:v>
                </c:pt>
                <c:pt idx="73">
                  <c:v>60.964381740844686</c:v>
                </c:pt>
                <c:pt idx="74">
                  <c:v>57.033667352450735</c:v>
                </c:pt>
                <c:pt idx="75">
                  <c:v>53.112411789991945</c:v>
                </c:pt>
                <c:pt idx="76">
                  <c:v>50.318600608470931</c:v>
                </c:pt>
                <c:pt idx="77">
                  <c:v>46.200160324401715</c:v>
                </c:pt>
                <c:pt idx="78">
                  <c:v>43.983949213396514</c:v>
                </c:pt>
                <c:pt idx="79">
                  <c:v>41.107832412855281</c:v>
                </c:pt>
                <c:pt idx="80">
                  <c:v>39.847330212012999</c:v>
                </c:pt>
                <c:pt idx="81">
                  <c:v>37.494366002789484</c:v>
                </c:pt>
                <c:pt idx="82">
                  <c:v>35.32444993721969</c:v>
                </c:pt>
                <c:pt idx="83">
                  <c:v>32.450548663611592</c:v>
                </c:pt>
                <c:pt idx="84">
                  <c:v>31.052351452875222</c:v>
                </c:pt>
                <c:pt idx="85">
                  <c:v>28.887911081829404</c:v>
                </c:pt>
                <c:pt idx="86">
                  <c:v>26.080656069766423</c:v>
                </c:pt>
                <c:pt idx="87">
                  <c:v>25.164639545803169</c:v>
                </c:pt>
                <c:pt idx="88">
                  <c:v>24.240498732363168</c:v>
                </c:pt>
                <c:pt idx="89">
                  <c:v>21.846363326213822</c:v>
                </c:pt>
                <c:pt idx="90">
                  <c:v>20.600675376409605</c:v>
                </c:pt>
                <c:pt idx="91">
                  <c:v>18.821815908520772</c:v>
                </c:pt>
                <c:pt idx="92">
                  <c:v>17.254026098304561</c:v>
                </c:pt>
                <c:pt idx="93">
                  <c:v>16.177584831369252</c:v>
                </c:pt>
                <c:pt idx="94">
                  <c:v>15.16687716978479</c:v>
                </c:pt>
                <c:pt idx="95">
                  <c:v>14.362816975456797</c:v>
                </c:pt>
                <c:pt idx="96">
                  <c:v>13.438668389118288</c:v>
                </c:pt>
                <c:pt idx="97">
                  <c:v>12.279746267562537</c:v>
                </c:pt>
                <c:pt idx="98">
                  <c:v>11.620404191554872</c:v>
                </c:pt>
                <c:pt idx="99">
                  <c:v>10.442070828087259</c:v>
                </c:pt>
                <c:pt idx="100">
                  <c:v>9.4693915823730883</c:v>
                </c:pt>
                <c:pt idx="101">
                  <c:v>8.0562944976601401</c:v>
                </c:pt>
                <c:pt idx="102">
                  <c:v>6.618631975271458</c:v>
                </c:pt>
                <c:pt idx="103">
                  <c:v>6.7728176306584356</c:v>
                </c:pt>
                <c:pt idx="104">
                  <c:v>5.7623693227737913</c:v>
                </c:pt>
                <c:pt idx="105">
                  <c:v>4.9364483958524028</c:v>
                </c:pt>
                <c:pt idx="106">
                  <c:v>4.0240464625559413</c:v>
                </c:pt>
                <c:pt idx="107">
                  <c:v>3.6487640608587757</c:v>
                </c:pt>
                <c:pt idx="108">
                  <c:v>2.5080642304546186</c:v>
                </c:pt>
                <c:pt idx="109">
                  <c:v>1.8772127491672139</c:v>
                </c:pt>
                <c:pt idx="110">
                  <c:v>0.97996416327905245</c:v>
                </c:pt>
                <c:pt idx="111">
                  <c:v>0.59922523362866986</c:v>
                </c:pt>
                <c:pt idx="112">
                  <c:v>0.82963434059974572</c:v>
                </c:pt>
                <c:pt idx="113">
                  <c:v>-0.75164629763921731</c:v>
                </c:pt>
                <c:pt idx="114">
                  <c:v>-1.4059771294001953</c:v>
                </c:pt>
                <c:pt idx="115">
                  <c:v>-1.6728299270538354</c:v>
                </c:pt>
                <c:pt idx="116">
                  <c:v>-2.7710225981924417</c:v>
                </c:pt>
                <c:pt idx="117">
                  <c:v>-3.3989594204323073</c:v>
                </c:pt>
                <c:pt idx="118">
                  <c:v>-4.114773035722382</c:v>
                </c:pt>
                <c:pt idx="119">
                  <c:v>-3.2221567325528255</c:v>
                </c:pt>
                <c:pt idx="120">
                  <c:v>-4.1420561400723583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7.3359690897538794</c:v>
                </c:pt>
                <c:pt idx="1">
                  <c:v>7.3233120817505757</c:v>
                </c:pt>
                <c:pt idx="2">
                  <c:v>6.6311250526189722</c:v>
                </c:pt>
                <c:pt idx="3">
                  <c:v>5.6262072451989793</c:v>
                </c:pt>
                <c:pt idx="4">
                  <c:v>5.0172530835679003</c:v>
                </c:pt>
                <c:pt idx="5">
                  <c:v>4.2865579642931912</c:v>
                </c:pt>
                <c:pt idx="6">
                  <c:v>4.6249121639189843</c:v>
                </c:pt>
                <c:pt idx="7">
                  <c:v>4.9454719121873669</c:v>
                </c:pt>
                <c:pt idx="8">
                  <c:v>4.5170280470788748</c:v>
                </c:pt>
                <c:pt idx="9">
                  <c:v>3.5231461992118289</c:v>
                </c:pt>
                <c:pt idx="10">
                  <c:v>2.8016970691702308</c:v>
                </c:pt>
                <c:pt idx="11">
                  <c:v>2.2163021560484646</c:v>
                </c:pt>
                <c:pt idx="12">
                  <c:v>1.9650885233444282</c:v>
                </c:pt>
                <c:pt idx="13">
                  <c:v>1.7651363390443788</c:v>
                </c:pt>
                <c:pt idx="14">
                  <c:v>0.9242489927346409</c:v>
                </c:pt>
                <c:pt idx="15">
                  <c:v>-0.20550741063030412</c:v>
                </c:pt>
                <c:pt idx="16">
                  <c:v>-0.6650657467604113</c:v>
                </c:pt>
                <c:pt idx="17">
                  <c:v>-1.198965997840836</c:v>
                </c:pt>
                <c:pt idx="18">
                  <c:v>-1.0601457822499811</c:v>
                </c:pt>
                <c:pt idx="19">
                  <c:v>-1.5247889176418445</c:v>
                </c:pt>
                <c:pt idx="20">
                  <c:v>-2.3193186177164171</c:v>
                </c:pt>
                <c:pt idx="21">
                  <c:v>-2.5436593302020549</c:v>
                </c:pt>
                <c:pt idx="22">
                  <c:v>-2.7668552342690438</c:v>
                </c:pt>
                <c:pt idx="23">
                  <c:v>-3.3049822187176567</c:v>
                </c:pt>
                <c:pt idx="24">
                  <c:v>-3.4346538911650355</c:v>
                </c:pt>
                <c:pt idx="25">
                  <c:v>-3.6837707623976619</c:v>
                </c:pt>
                <c:pt idx="26">
                  <c:v>-3.8967859772812163</c:v>
                </c:pt>
                <c:pt idx="27">
                  <c:v>-2.0704302285298648</c:v>
                </c:pt>
                <c:pt idx="28">
                  <c:v>4.6109999542617404</c:v>
                </c:pt>
                <c:pt idx="29">
                  <c:v>11.28182945716391</c:v>
                </c:pt>
                <c:pt idx="30">
                  <c:v>18.796293172363665</c:v>
                </c:pt>
                <c:pt idx="31">
                  <c:v>25.828362742691613</c:v>
                </c:pt>
                <c:pt idx="32">
                  <c:v>30.68873237542833</c:v>
                </c:pt>
                <c:pt idx="33">
                  <c:v>35.622296464386864</c:v>
                </c:pt>
                <c:pt idx="34">
                  <c:v>45.088770197608731</c:v>
                </c:pt>
                <c:pt idx="35">
                  <c:v>52.048922407504172</c:v>
                </c:pt>
                <c:pt idx="36">
                  <c:v>56.696841109798598</c:v>
                </c:pt>
                <c:pt idx="37">
                  <c:v>61.594157748154721</c:v>
                </c:pt>
                <c:pt idx="38">
                  <c:v>64.652276254196778</c:v>
                </c:pt>
                <c:pt idx="39">
                  <c:v>67.308654862877802</c:v>
                </c:pt>
                <c:pt idx="40">
                  <c:v>69.289084246625237</c:v>
                </c:pt>
                <c:pt idx="41">
                  <c:v>71.413196735567524</c:v>
                </c:pt>
                <c:pt idx="42">
                  <c:v>73.188140221128634</c:v>
                </c:pt>
                <c:pt idx="43">
                  <c:v>74.095623333506282</c:v>
                </c:pt>
                <c:pt idx="44">
                  <c:v>77.302915214167271</c:v>
                </c:pt>
                <c:pt idx="45">
                  <c:v>79.497029607339613</c:v>
                </c:pt>
                <c:pt idx="46">
                  <c:v>77.714363725875586</c:v>
                </c:pt>
                <c:pt idx="47">
                  <c:v>77.051087586884961</c:v>
                </c:pt>
                <c:pt idx="48">
                  <c:v>80.673076059620726</c:v>
                </c:pt>
                <c:pt idx="49">
                  <c:v>83.226116047126865</c:v>
                </c:pt>
                <c:pt idx="50">
                  <c:v>84.054853980171146</c:v>
                </c:pt>
                <c:pt idx="51">
                  <c:v>85.927094419088874</c:v>
                </c:pt>
                <c:pt idx="52">
                  <c:v>85.314718793428327</c:v>
                </c:pt>
                <c:pt idx="53">
                  <c:v>88.860192103425518</c:v>
                </c:pt>
                <c:pt idx="54">
                  <c:v>91.36940158209093</c:v>
                </c:pt>
                <c:pt idx="55">
                  <c:v>92.246073558494572</c:v>
                </c:pt>
                <c:pt idx="56">
                  <c:v>94.602155297625828</c:v>
                </c:pt>
                <c:pt idx="57">
                  <c:v>95.457276949317006</c:v>
                </c:pt>
                <c:pt idx="58">
                  <c:v>96.017004681346279</c:v>
                </c:pt>
                <c:pt idx="59">
                  <c:v>95.880310289760956</c:v>
                </c:pt>
                <c:pt idx="60">
                  <c:v>96.112829657522482</c:v>
                </c:pt>
                <c:pt idx="61">
                  <c:v>97.24205108443374</c:v>
                </c:pt>
                <c:pt idx="62">
                  <c:v>96.843503336307094</c:v>
                </c:pt>
                <c:pt idx="63">
                  <c:v>96.421515110571448</c:v>
                </c:pt>
                <c:pt idx="64">
                  <c:v>93.332024461709835</c:v>
                </c:pt>
                <c:pt idx="65">
                  <c:v>93.291387056912839</c:v>
                </c:pt>
                <c:pt idx="66">
                  <c:v>93.654704718932265</c:v>
                </c:pt>
                <c:pt idx="67">
                  <c:v>92.324385806159341</c:v>
                </c:pt>
                <c:pt idx="68">
                  <c:v>88.305311108448734</c:v>
                </c:pt>
                <c:pt idx="69">
                  <c:v>86.040889731313825</c:v>
                </c:pt>
                <c:pt idx="70">
                  <c:v>86.18617123824248</c:v>
                </c:pt>
                <c:pt idx="71">
                  <c:v>85.784342632534006</c:v>
                </c:pt>
                <c:pt idx="72">
                  <c:v>83.539239377615431</c:v>
                </c:pt>
                <c:pt idx="73">
                  <c:v>83.453259357620041</c:v>
                </c:pt>
                <c:pt idx="74">
                  <c:v>81.890964555121826</c:v>
                </c:pt>
                <c:pt idx="75">
                  <c:v>80.955754608949619</c:v>
                </c:pt>
                <c:pt idx="76">
                  <c:v>76.853260096675442</c:v>
                </c:pt>
                <c:pt idx="77">
                  <c:v>74.628472727495094</c:v>
                </c:pt>
                <c:pt idx="78">
                  <c:v>71.51015919469971</c:v>
                </c:pt>
                <c:pt idx="79">
                  <c:v>69.548031186972082</c:v>
                </c:pt>
                <c:pt idx="80">
                  <c:v>66.700457841943631</c:v>
                </c:pt>
                <c:pt idx="81">
                  <c:v>63.865257099534311</c:v>
                </c:pt>
                <c:pt idx="82">
                  <c:v>61.791629094567583</c:v>
                </c:pt>
                <c:pt idx="83">
                  <c:v>60.51101074540469</c:v>
                </c:pt>
                <c:pt idx="84">
                  <c:v>58.100296542464427</c:v>
                </c:pt>
                <c:pt idx="85">
                  <c:v>55.518247656893074</c:v>
                </c:pt>
                <c:pt idx="86">
                  <c:v>52.986182821015262</c:v>
                </c:pt>
                <c:pt idx="87">
                  <c:v>51.985373653855561</c:v>
                </c:pt>
                <c:pt idx="88">
                  <c:v>49.060502202820715</c:v>
                </c:pt>
                <c:pt idx="89">
                  <c:v>50.372465375568567</c:v>
                </c:pt>
                <c:pt idx="90">
                  <c:v>49.187705478126688</c:v>
                </c:pt>
                <c:pt idx="91">
                  <c:v>47.568812743330362</c:v>
                </c:pt>
                <c:pt idx="92">
                  <c:v>46.496000073752761</c:v>
                </c:pt>
                <c:pt idx="93">
                  <c:v>45.412180402437471</c:v>
                </c:pt>
                <c:pt idx="94">
                  <c:v>44.040351664341813</c:v>
                </c:pt>
                <c:pt idx="95">
                  <c:v>42.07408738082782</c:v>
                </c:pt>
                <c:pt idx="96">
                  <c:v>39.926049795493498</c:v>
                </c:pt>
                <c:pt idx="97">
                  <c:v>38.647298796537186</c:v>
                </c:pt>
                <c:pt idx="98">
                  <c:v>37.906507499067345</c:v>
                </c:pt>
                <c:pt idx="99">
                  <c:v>36.812710706900759</c:v>
                </c:pt>
                <c:pt idx="100">
                  <c:v>35.423444574290983</c:v>
                </c:pt>
                <c:pt idx="101">
                  <c:v>34.175192841716317</c:v>
                </c:pt>
                <c:pt idx="102">
                  <c:v>33.055580992167464</c:v>
                </c:pt>
                <c:pt idx="103">
                  <c:v>32.052189370334219</c:v>
                </c:pt>
                <c:pt idx="104">
                  <c:v>30.578162439940648</c:v>
                </c:pt>
                <c:pt idx="105">
                  <c:v>29.46625360870993</c:v>
                </c:pt>
                <c:pt idx="106">
                  <c:v>28.307531282397697</c:v>
                </c:pt>
                <c:pt idx="107">
                  <c:v>27.333277489390404</c:v>
                </c:pt>
                <c:pt idx="108">
                  <c:v>26.93418644479771</c:v>
                </c:pt>
                <c:pt idx="109">
                  <c:v>26.177816429693312</c:v>
                </c:pt>
                <c:pt idx="110">
                  <c:v>25.067991987274059</c:v>
                </c:pt>
                <c:pt idx="111">
                  <c:v>24.543663469788189</c:v>
                </c:pt>
                <c:pt idx="112">
                  <c:v>23.559854156656453</c:v>
                </c:pt>
                <c:pt idx="113">
                  <c:v>22.387525660285696</c:v>
                </c:pt>
                <c:pt idx="114">
                  <c:v>21.547807855473842</c:v>
                </c:pt>
                <c:pt idx="115">
                  <c:v>20.725388747279265</c:v>
                </c:pt>
                <c:pt idx="116">
                  <c:v>19.732956346056245</c:v>
                </c:pt>
                <c:pt idx="117">
                  <c:v>19.167144471018815</c:v>
                </c:pt>
                <c:pt idx="118">
                  <c:v>18.260606927365348</c:v>
                </c:pt>
                <c:pt idx="119">
                  <c:v>17.111825982333841</c:v>
                </c:pt>
                <c:pt idx="120">
                  <c:v>16.613901817993298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5.346553340138561</c:v>
                </c:pt>
                <c:pt idx="1">
                  <c:v>4.5589224490191702</c:v>
                </c:pt>
                <c:pt idx="2">
                  <c:v>4.3576081087073062</c:v>
                </c:pt>
                <c:pt idx="3">
                  <c:v>3.6854851556220405</c:v>
                </c:pt>
                <c:pt idx="4">
                  <c:v>3.261281418782179</c:v>
                </c:pt>
                <c:pt idx="5">
                  <c:v>2.7560418761396175</c:v>
                </c:pt>
                <c:pt idx="6">
                  <c:v>2.5947507344231195</c:v>
                </c:pt>
                <c:pt idx="7">
                  <c:v>1.8385054421308489</c:v>
                </c:pt>
                <c:pt idx="8">
                  <c:v>1.6521604457174117</c:v>
                </c:pt>
                <c:pt idx="9">
                  <c:v>1.5048854796386324</c:v>
                </c:pt>
                <c:pt idx="10">
                  <c:v>0.74530275134109203</c:v>
                </c:pt>
                <c:pt idx="11">
                  <c:v>0.40877214993770455</c:v>
                </c:pt>
                <c:pt idx="12">
                  <c:v>0.44236531636115251</c:v>
                </c:pt>
                <c:pt idx="13">
                  <c:v>0.29467428513668575</c:v>
                </c:pt>
                <c:pt idx="14">
                  <c:v>-0.18950210638027609</c:v>
                </c:pt>
                <c:pt idx="15">
                  <c:v>-0.34307829588692146</c:v>
                </c:pt>
                <c:pt idx="16">
                  <c:v>-0.27364836637829382</c:v>
                </c:pt>
                <c:pt idx="17">
                  <c:v>-9.1624210796836011E-2</c:v>
                </c:pt>
                <c:pt idx="18">
                  <c:v>0.29554889314661104</c:v>
                </c:pt>
                <c:pt idx="19">
                  <c:v>-0.13473551520210356</c:v>
                </c:pt>
                <c:pt idx="20">
                  <c:v>0.25155986713072132</c:v>
                </c:pt>
                <c:pt idx="21">
                  <c:v>0.40470440513566619</c:v>
                </c:pt>
                <c:pt idx="22">
                  <c:v>-0.57521706928712535</c:v>
                </c:pt>
                <c:pt idx="23">
                  <c:v>1.7692282170489422</c:v>
                </c:pt>
                <c:pt idx="24">
                  <c:v>1.4519321154205913</c:v>
                </c:pt>
                <c:pt idx="25">
                  <c:v>1.8584460986642064</c:v>
                </c:pt>
                <c:pt idx="26">
                  <c:v>3.1843720976112282</c:v>
                </c:pt>
                <c:pt idx="27">
                  <c:v>14.265807523201305</c:v>
                </c:pt>
                <c:pt idx="28">
                  <c:v>21.36228935427031</c:v>
                </c:pt>
                <c:pt idx="29">
                  <c:v>23.971745911811873</c:v>
                </c:pt>
                <c:pt idx="30">
                  <c:v>26.47680951815709</c:v>
                </c:pt>
                <c:pt idx="31">
                  <c:v>27.182368075669107</c:v>
                </c:pt>
                <c:pt idx="32">
                  <c:v>28.335736987746994</c:v>
                </c:pt>
                <c:pt idx="33">
                  <c:v>29.207380527550281</c:v>
                </c:pt>
                <c:pt idx="34">
                  <c:v>29.357197375430154</c:v>
                </c:pt>
                <c:pt idx="35">
                  <c:v>30.536637979762521</c:v>
                </c:pt>
                <c:pt idx="36">
                  <c:v>30.3245512320578</c:v>
                </c:pt>
                <c:pt idx="37">
                  <c:v>30.630902079376959</c:v>
                </c:pt>
                <c:pt idx="38">
                  <c:v>30.531860990302899</c:v>
                </c:pt>
                <c:pt idx="39">
                  <c:v>30.807795011407418</c:v>
                </c:pt>
                <c:pt idx="40">
                  <c:v>30.90889152491048</c:v>
                </c:pt>
                <c:pt idx="41">
                  <c:v>30.916564163844662</c:v>
                </c:pt>
                <c:pt idx="42">
                  <c:v>31.279587808481935</c:v>
                </c:pt>
                <c:pt idx="43">
                  <c:v>32.465638598515106</c:v>
                </c:pt>
                <c:pt idx="44">
                  <c:v>33.275387259774106</c:v>
                </c:pt>
                <c:pt idx="45">
                  <c:v>33.322451549416954</c:v>
                </c:pt>
                <c:pt idx="46">
                  <c:v>33.467408270205432</c:v>
                </c:pt>
                <c:pt idx="47">
                  <c:v>34.522987158638266</c:v>
                </c:pt>
                <c:pt idx="48">
                  <c:v>35.600409345257425</c:v>
                </c:pt>
                <c:pt idx="49">
                  <c:v>35.739944811103022</c:v>
                </c:pt>
                <c:pt idx="50">
                  <c:v>37.602461864150065</c:v>
                </c:pt>
                <c:pt idx="51">
                  <c:v>43.003743426550059</c:v>
                </c:pt>
                <c:pt idx="52">
                  <c:v>47.467328011984591</c:v>
                </c:pt>
                <c:pt idx="53">
                  <c:v>48.580813431761328</c:v>
                </c:pt>
                <c:pt idx="54">
                  <c:v>49.881748642455861</c:v>
                </c:pt>
                <c:pt idx="55">
                  <c:v>49.504041551850079</c:v>
                </c:pt>
                <c:pt idx="56">
                  <c:v>49.966816511966279</c:v>
                </c:pt>
                <c:pt idx="57">
                  <c:v>49.483512719701558</c:v>
                </c:pt>
                <c:pt idx="58">
                  <c:v>49.107758979689123</c:v>
                </c:pt>
                <c:pt idx="59">
                  <c:v>48.288297410623194</c:v>
                </c:pt>
                <c:pt idx="60">
                  <c:v>47.812602855429958</c:v>
                </c:pt>
                <c:pt idx="61">
                  <c:v>48.895616323151344</c:v>
                </c:pt>
                <c:pt idx="62">
                  <c:v>48.401762367542595</c:v>
                </c:pt>
                <c:pt idx="63">
                  <c:v>48.517909376209047</c:v>
                </c:pt>
                <c:pt idx="64">
                  <c:v>48.678528117550542</c:v>
                </c:pt>
                <c:pt idx="65">
                  <c:v>49.048814200120773</c:v>
                </c:pt>
                <c:pt idx="66">
                  <c:v>49.082188537229662</c:v>
                </c:pt>
                <c:pt idx="67">
                  <c:v>49.039149584019064</c:v>
                </c:pt>
                <c:pt idx="68">
                  <c:v>47.836013961329215</c:v>
                </c:pt>
                <c:pt idx="69">
                  <c:v>47.762273971132657</c:v>
                </c:pt>
                <c:pt idx="70">
                  <c:v>46.89739289531461</c:v>
                </c:pt>
                <c:pt idx="71">
                  <c:v>46.319549635628398</c:v>
                </c:pt>
                <c:pt idx="72">
                  <c:v>45.518811831062067</c:v>
                </c:pt>
                <c:pt idx="73">
                  <c:v>43.356118563845733</c:v>
                </c:pt>
                <c:pt idx="74">
                  <c:v>41.759159084986919</c:v>
                </c:pt>
                <c:pt idx="75">
                  <c:v>40.671525676316278</c:v>
                </c:pt>
                <c:pt idx="76">
                  <c:v>38.456369348590414</c:v>
                </c:pt>
                <c:pt idx="77">
                  <c:v>37.029282746909139</c:v>
                </c:pt>
                <c:pt idx="78">
                  <c:v>34.892823270441383</c:v>
                </c:pt>
                <c:pt idx="79">
                  <c:v>33.566384697603013</c:v>
                </c:pt>
                <c:pt idx="80">
                  <c:v>31.372648312890544</c:v>
                </c:pt>
                <c:pt idx="81">
                  <c:v>29.602375205920197</c:v>
                </c:pt>
                <c:pt idx="82">
                  <c:v>28.500022093994311</c:v>
                </c:pt>
                <c:pt idx="83">
                  <c:v>27.019562059030328</c:v>
                </c:pt>
                <c:pt idx="84">
                  <c:v>25.286510464699099</c:v>
                </c:pt>
                <c:pt idx="85">
                  <c:v>23.866907864404912</c:v>
                </c:pt>
                <c:pt idx="86">
                  <c:v>22.944625585383374</c:v>
                </c:pt>
                <c:pt idx="87">
                  <c:v>21.409898562287346</c:v>
                </c:pt>
                <c:pt idx="88">
                  <c:v>20.356925529814792</c:v>
                </c:pt>
                <c:pt idx="89">
                  <c:v>19.01990685838599</c:v>
                </c:pt>
                <c:pt idx="90">
                  <c:v>18.611469923489224</c:v>
                </c:pt>
                <c:pt idx="91">
                  <c:v>17.71444706083858</c:v>
                </c:pt>
                <c:pt idx="92">
                  <c:v>17.173087284582696</c:v>
                </c:pt>
                <c:pt idx="93">
                  <c:v>17.229682531620096</c:v>
                </c:pt>
                <c:pt idx="94">
                  <c:v>17.326075470675864</c:v>
                </c:pt>
                <c:pt idx="95">
                  <c:v>16.113031856951306</c:v>
                </c:pt>
                <c:pt idx="96">
                  <c:v>15.039415925762597</c:v>
                </c:pt>
                <c:pt idx="97">
                  <c:v>13.677597644451749</c:v>
                </c:pt>
                <c:pt idx="98">
                  <c:v>12.408648210272943</c:v>
                </c:pt>
                <c:pt idx="99">
                  <c:v>11.128703137940839</c:v>
                </c:pt>
                <c:pt idx="100">
                  <c:v>9.8472617357409398</c:v>
                </c:pt>
                <c:pt idx="101">
                  <c:v>9.6698653500426417</c:v>
                </c:pt>
                <c:pt idx="102">
                  <c:v>9.1584677455238594</c:v>
                </c:pt>
                <c:pt idx="103">
                  <c:v>8.535067489276619</c:v>
                </c:pt>
                <c:pt idx="104">
                  <c:v>7.8143552086599026</c:v>
                </c:pt>
                <c:pt idx="105">
                  <c:v>7.4339620207740404</c:v>
                </c:pt>
                <c:pt idx="106">
                  <c:v>6.7386656083307601</c:v>
                </c:pt>
                <c:pt idx="107">
                  <c:v>5.7910072700004029</c:v>
                </c:pt>
                <c:pt idx="108">
                  <c:v>5.4343196347258012</c:v>
                </c:pt>
                <c:pt idx="109">
                  <c:v>4.4004577516239021</c:v>
                </c:pt>
                <c:pt idx="110">
                  <c:v>3.6381447695741818</c:v>
                </c:pt>
                <c:pt idx="111">
                  <c:v>3.8898926357509143</c:v>
                </c:pt>
                <c:pt idx="112">
                  <c:v>3.350138533012919</c:v>
                </c:pt>
                <c:pt idx="113">
                  <c:v>3.1905430863961066</c:v>
                </c:pt>
                <c:pt idx="114">
                  <c:v>2.6947714015550854</c:v>
                </c:pt>
                <c:pt idx="115">
                  <c:v>2.4225513141536315</c:v>
                </c:pt>
                <c:pt idx="116">
                  <c:v>1.573898984911251</c:v>
                </c:pt>
                <c:pt idx="117">
                  <c:v>1.1311408457441194</c:v>
                </c:pt>
                <c:pt idx="118">
                  <c:v>0.40688781073738706</c:v>
                </c:pt>
                <c:pt idx="119">
                  <c:v>8.1165882795373595E-2</c:v>
                </c:pt>
                <c:pt idx="120">
                  <c:v>-0.29510761073852404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5.1434019052421354</c:v>
                </c:pt>
                <c:pt idx="1">
                  <c:v>4.630079076376524</c:v>
                </c:pt>
                <c:pt idx="2">
                  <c:v>4.3708651748356013</c:v>
                </c:pt>
                <c:pt idx="3">
                  <c:v>3.5996197501586633</c:v>
                </c:pt>
                <c:pt idx="4">
                  <c:v>3.1168573318071506</c:v>
                </c:pt>
                <c:pt idx="5">
                  <c:v>3.0559504744512433</c:v>
                </c:pt>
                <c:pt idx="6">
                  <c:v>2.4604205904816587</c:v>
                </c:pt>
                <c:pt idx="7">
                  <c:v>2.329832423080676</c:v>
                </c:pt>
                <c:pt idx="8">
                  <c:v>2.1194294288423858</c:v>
                </c:pt>
                <c:pt idx="9">
                  <c:v>1.93906638857103</c:v>
                </c:pt>
                <c:pt idx="10">
                  <c:v>1.8067611635058944</c:v>
                </c:pt>
                <c:pt idx="11">
                  <c:v>2.0837341765101058</c:v>
                </c:pt>
                <c:pt idx="12">
                  <c:v>1.3927071954992121</c:v>
                </c:pt>
                <c:pt idx="13">
                  <c:v>1.1300678678438794</c:v>
                </c:pt>
                <c:pt idx="14">
                  <c:v>0.21106943389343444</c:v>
                </c:pt>
                <c:pt idx="15">
                  <c:v>-6.0546335817788705E-2</c:v>
                </c:pt>
                <c:pt idx="16">
                  <c:v>-7.8999423860748846E-2</c:v>
                </c:pt>
                <c:pt idx="17">
                  <c:v>-0.50202961152393377</c:v>
                </c:pt>
                <c:pt idx="18">
                  <c:v>-0.49493045576914374</c:v>
                </c:pt>
                <c:pt idx="19">
                  <c:v>-1.5973386702648953</c:v>
                </c:pt>
                <c:pt idx="20">
                  <c:v>-2.0496979452135538</c:v>
                </c:pt>
                <c:pt idx="21">
                  <c:v>-2.1994572490516564</c:v>
                </c:pt>
                <c:pt idx="22">
                  <c:v>-2.8621329307401746</c:v>
                </c:pt>
                <c:pt idx="23">
                  <c:v>-3.6370308105046547</c:v>
                </c:pt>
                <c:pt idx="24">
                  <c:v>-3.3052499009030649</c:v>
                </c:pt>
                <c:pt idx="25">
                  <c:v>-3.5569567491495326</c:v>
                </c:pt>
                <c:pt idx="26">
                  <c:v>-3.4813146518933658</c:v>
                </c:pt>
                <c:pt idx="27">
                  <c:v>-0.63772861078902554</c:v>
                </c:pt>
                <c:pt idx="28">
                  <c:v>4.8913406111998743</c:v>
                </c:pt>
                <c:pt idx="29">
                  <c:v>10.018895458261095</c:v>
                </c:pt>
                <c:pt idx="30">
                  <c:v>15.234325084117001</c:v>
                </c:pt>
                <c:pt idx="31">
                  <c:v>20.670932013857367</c:v>
                </c:pt>
                <c:pt idx="32">
                  <c:v>24.431474709280106</c:v>
                </c:pt>
                <c:pt idx="33">
                  <c:v>28.7715974200412</c:v>
                </c:pt>
                <c:pt idx="34">
                  <c:v>30.986782726835166</c:v>
                </c:pt>
                <c:pt idx="35">
                  <c:v>33.215571780528578</c:v>
                </c:pt>
                <c:pt idx="36">
                  <c:v>35.717652994773744</c:v>
                </c:pt>
                <c:pt idx="37">
                  <c:v>37.819963955963388</c:v>
                </c:pt>
                <c:pt idx="38">
                  <c:v>39.996578062677365</c:v>
                </c:pt>
                <c:pt idx="39">
                  <c:v>41.200233717436447</c:v>
                </c:pt>
                <c:pt idx="40">
                  <c:v>43.44607834739881</c:v>
                </c:pt>
                <c:pt idx="41">
                  <c:v>45.710372296083847</c:v>
                </c:pt>
                <c:pt idx="42">
                  <c:v>46.159130478617591</c:v>
                </c:pt>
                <c:pt idx="43">
                  <c:v>47.270191320290863</c:v>
                </c:pt>
                <c:pt idx="44">
                  <c:v>47.804462885540623</c:v>
                </c:pt>
                <c:pt idx="45">
                  <c:v>47.377846559298803</c:v>
                </c:pt>
                <c:pt idx="46">
                  <c:v>48.279969517113095</c:v>
                </c:pt>
                <c:pt idx="47">
                  <c:v>51.254059901020035</c:v>
                </c:pt>
                <c:pt idx="48">
                  <c:v>53.454969910085794</c:v>
                </c:pt>
                <c:pt idx="49">
                  <c:v>55.512705960752015</c:v>
                </c:pt>
                <c:pt idx="50">
                  <c:v>57.348398346397964</c:v>
                </c:pt>
                <c:pt idx="51">
                  <c:v>59.249016877120312</c:v>
                </c:pt>
                <c:pt idx="52">
                  <c:v>58.371387500601202</c:v>
                </c:pt>
                <c:pt idx="53">
                  <c:v>58.210732939648913</c:v>
                </c:pt>
                <c:pt idx="54">
                  <c:v>57.253028475220582</c:v>
                </c:pt>
                <c:pt idx="55">
                  <c:v>56.78252945382922</c:v>
                </c:pt>
                <c:pt idx="56">
                  <c:v>56.608102173874883</c:v>
                </c:pt>
                <c:pt idx="57">
                  <c:v>54.053232175156865</c:v>
                </c:pt>
                <c:pt idx="58">
                  <c:v>53.728392554320777</c:v>
                </c:pt>
                <c:pt idx="59">
                  <c:v>54.500989071316532</c:v>
                </c:pt>
                <c:pt idx="60">
                  <c:v>54.395025313867706</c:v>
                </c:pt>
                <c:pt idx="61">
                  <c:v>54.031993325721082</c:v>
                </c:pt>
                <c:pt idx="62">
                  <c:v>54.324155607883419</c:v>
                </c:pt>
                <c:pt idx="63">
                  <c:v>53.722445338662659</c:v>
                </c:pt>
                <c:pt idx="64">
                  <c:v>52.987627811240479</c:v>
                </c:pt>
                <c:pt idx="65">
                  <c:v>51.806280966752702</c:v>
                </c:pt>
                <c:pt idx="66">
                  <c:v>51.425933796402582</c:v>
                </c:pt>
                <c:pt idx="67">
                  <c:v>50.448990023633996</c:v>
                </c:pt>
                <c:pt idx="68">
                  <c:v>48.195123096741973</c:v>
                </c:pt>
                <c:pt idx="69">
                  <c:v>46.903161518856351</c:v>
                </c:pt>
                <c:pt idx="70">
                  <c:v>45.16977222370258</c:v>
                </c:pt>
                <c:pt idx="71">
                  <c:v>42.618690560551642</c:v>
                </c:pt>
                <c:pt idx="72">
                  <c:v>41.34097227333563</c:v>
                </c:pt>
                <c:pt idx="73">
                  <c:v>39.299557507199836</c:v>
                </c:pt>
                <c:pt idx="74">
                  <c:v>36.845770966394639</c:v>
                </c:pt>
                <c:pt idx="75">
                  <c:v>35.201971957948835</c:v>
                </c:pt>
                <c:pt idx="76">
                  <c:v>32.552305881136881</c:v>
                </c:pt>
                <c:pt idx="77">
                  <c:v>30.705106550989434</c:v>
                </c:pt>
                <c:pt idx="78">
                  <c:v>29.792535105607261</c:v>
                </c:pt>
                <c:pt idx="79">
                  <c:v>27.553805400518023</c:v>
                </c:pt>
                <c:pt idx="80">
                  <c:v>26.536116916531761</c:v>
                </c:pt>
                <c:pt idx="81">
                  <c:v>25.509983530249702</c:v>
                </c:pt>
                <c:pt idx="82">
                  <c:v>23.747005817425524</c:v>
                </c:pt>
                <c:pt idx="83">
                  <c:v>21.947768730466962</c:v>
                </c:pt>
                <c:pt idx="84">
                  <c:v>21.510060516654576</c:v>
                </c:pt>
                <c:pt idx="85">
                  <c:v>22.250172762195554</c:v>
                </c:pt>
                <c:pt idx="86">
                  <c:v>20.568774627120085</c:v>
                </c:pt>
                <c:pt idx="87">
                  <c:v>19.896704778971369</c:v>
                </c:pt>
                <c:pt idx="88">
                  <c:v>18.938685302386606</c:v>
                </c:pt>
                <c:pt idx="89">
                  <c:v>17.351008632494008</c:v>
                </c:pt>
                <c:pt idx="90">
                  <c:v>16.839821876918535</c:v>
                </c:pt>
                <c:pt idx="91">
                  <c:v>15.857777448228852</c:v>
                </c:pt>
                <c:pt idx="92">
                  <c:v>14.940274895599922</c:v>
                </c:pt>
                <c:pt idx="93">
                  <c:v>14.075918223353003</c:v>
                </c:pt>
                <c:pt idx="94">
                  <c:v>12.907312710312107</c:v>
                </c:pt>
                <c:pt idx="95">
                  <c:v>12.288738605489566</c:v>
                </c:pt>
                <c:pt idx="96">
                  <c:v>11.959532659157194</c:v>
                </c:pt>
                <c:pt idx="97">
                  <c:v>11.86485312267105</c:v>
                </c:pt>
                <c:pt idx="98">
                  <c:v>11.261284979777693</c:v>
                </c:pt>
                <c:pt idx="99">
                  <c:v>11.035721245754223</c:v>
                </c:pt>
                <c:pt idx="100">
                  <c:v>10.659397300072715</c:v>
                </c:pt>
                <c:pt idx="101">
                  <c:v>10.08760704164038</c:v>
                </c:pt>
                <c:pt idx="102">
                  <c:v>8.8749758115427557</c:v>
                </c:pt>
                <c:pt idx="103">
                  <c:v>8.268897409173416</c:v>
                </c:pt>
                <c:pt idx="104">
                  <c:v>7.7893568832045501</c:v>
                </c:pt>
                <c:pt idx="105">
                  <c:v>7.6271139174639551</c:v>
                </c:pt>
                <c:pt idx="106">
                  <c:v>7.594600013879119</c:v>
                </c:pt>
                <c:pt idx="107">
                  <c:v>6.6928030566882359</c:v>
                </c:pt>
                <c:pt idx="108">
                  <c:v>5.6134218457860134</c:v>
                </c:pt>
                <c:pt idx="109">
                  <c:v>4.1642006032733994</c:v>
                </c:pt>
                <c:pt idx="110">
                  <c:v>3.2966999900196075</c:v>
                </c:pt>
                <c:pt idx="111">
                  <c:v>3.6344965699118359</c:v>
                </c:pt>
                <c:pt idx="112">
                  <c:v>2.7219033958960033</c:v>
                </c:pt>
                <c:pt idx="113">
                  <c:v>2.6507541026408239</c:v>
                </c:pt>
                <c:pt idx="114">
                  <c:v>2.1494227543327442</c:v>
                </c:pt>
                <c:pt idx="115">
                  <c:v>1.5118168915982328</c:v>
                </c:pt>
                <c:pt idx="116">
                  <c:v>1.0547525522948353</c:v>
                </c:pt>
                <c:pt idx="117">
                  <c:v>0.42543066764042448</c:v>
                </c:pt>
                <c:pt idx="118">
                  <c:v>7.5150332670616438E-2</c:v>
                </c:pt>
                <c:pt idx="119">
                  <c:v>0.3638477498599807</c:v>
                </c:pt>
                <c:pt idx="120">
                  <c:v>8.9419334153182387E-2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summary!$U$26:$U$146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summary!$AB$26:$AB$146</c:f>
              <c:numCache>
                <c:formatCode>General</c:formatCode>
                <c:ptCount val="121"/>
                <c:pt idx="0">
                  <c:v>5.2117504767561069</c:v>
                </c:pt>
                <c:pt idx="1">
                  <c:v>5.0607502835370806</c:v>
                </c:pt>
                <c:pt idx="2">
                  <c:v>4.3642366417714538</c:v>
                </c:pt>
                <c:pt idx="3">
                  <c:v>3.6883291712430002</c:v>
                </c:pt>
                <c:pt idx="4">
                  <c:v>3.1890693752946646</c:v>
                </c:pt>
                <c:pt idx="5">
                  <c:v>2.9748450630819603</c:v>
                </c:pt>
                <c:pt idx="6">
                  <c:v>2.5275856624523891</c:v>
                </c:pt>
                <c:pt idx="7">
                  <c:v>2.3861490690146825</c:v>
                </c:pt>
                <c:pt idx="8">
                  <c:v>2.0179507164255872</c:v>
                </c:pt>
                <c:pt idx="9">
                  <c:v>2.0776989661424445</c:v>
                </c:pt>
                <c:pt idx="10">
                  <c:v>1.4950409422054614</c:v>
                </c:pt>
                <c:pt idx="11">
                  <c:v>1.6439092932362085</c:v>
                </c:pt>
                <c:pt idx="12">
                  <c:v>1.269216888925633</c:v>
                </c:pt>
                <c:pt idx="13">
                  <c:v>0.99721892822830194</c:v>
                </c:pt>
                <c:pt idx="14">
                  <c:v>0.54777451998081761</c:v>
                </c:pt>
                <c:pt idx="15">
                  <c:v>-6.151289069967715E-2</c:v>
                </c:pt>
                <c:pt idx="16">
                  <c:v>-0.21683000965310556</c:v>
                </c:pt>
                <c:pt idx="17">
                  <c:v>-0.56245425039182995</c:v>
                </c:pt>
                <c:pt idx="18">
                  <c:v>-0.97736822485705421</c:v>
                </c:pt>
                <c:pt idx="19">
                  <c:v>-1.3170245477032423</c:v>
                </c:pt>
                <c:pt idx="20">
                  <c:v>-1.9570626598135739</c:v>
                </c:pt>
                <c:pt idx="21">
                  <c:v>-2.1295462980281803</c:v>
                </c:pt>
                <c:pt idx="22">
                  <c:v>-2.4731407297562562</c:v>
                </c:pt>
                <c:pt idx="23">
                  <c:v>-2.4347756534314704</c:v>
                </c:pt>
                <c:pt idx="24">
                  <c:v>-2.2573965837929646</c:v>
                </c:pt>
                <c:pt idx="25">
                  <c:v>-2.6309513698888032</c:v>
                </c:pt>
                <c:pt idx="26">
                  <c:v>-2.9489660841867726</c:v>
                </c:pt>
                <c:pt idx="27">
                  <c:v>0.75570409233169211</c:v>
                </c:pt>
                <c:pt idx="28">
                  <c:v>5.2972750418632675</c:v>
                </c:pt>
                <c:pt idx="29">
                  <c:v>11.307564155198738</c:v>
                </c:pt>
                <c:pt idx="30">
                  <c:v>15.671299648058547</c:v>
                </c:pt>
                <c:pt idx="31">
                  <c:v>19.560111645898431</c:v>
                </c:pt>
                <c:pt idx="32">
                  <c:v>21.303153294274836</c:v>
                </c:pt>
                <c:pt idx="33">
                  <c:v>22.46413495420223</c:v>
                </c:pt>
                <c:pt idx="34">
                  <c:v>23.676156968498859</c:v>
                </c:pt>
                <c:pt idx="35">
                  <c:v>26.13824296712129</c:v>
                </c:pt>
                <c:pt idx="36">
                  <c:v>28.688137020936168</c:v>
                </c:pt>
                <c:pt idx="37">
                  <c:v>30.018320130816079</c:v>
                </c:pt>
                <c:pt idx="38">
                  <c:v>31.050686240735232</c:v>
                </c:pt>
                <c:pt idx="39">
                  <c:v>33.465126877309281</c:v>
                </c:pt>
                <c:pt idx="40">
                  <c:v>34.943987855254406</c:v>
                </c:pt>
                <c:pt idx="41">
                  <c:v>37.479674593716609</c:v>
                </c:pt>
                <c:pt idx="42">
                  <c:v>38.891067096383409</c:v>
                </c:pt>
                <c:pt idx="43">
                  <c:v>39.223412043371027</c:v>
                </c:pt>
                <c:pt idx="44">
                  <c:v>40.638639202608587</c:v>
                </c:pt>
                <c:pt idx="45">
                  <c:v>41.667875502554573</c:v>
                </c:pt>
                <c:pt idx="46">
                  <c:v>42.713947215900561</c:v>
                </c:pt>
                <c:pt idx="47">
                  <c:v>43.133746869778463</c:v>
                </c:pt>
                <c:pt idx="48">
                  <c:v>42.842688193061839</c:v>
                </c:pt>
                <c:pt idx="49">
                  <c:v>43.352477679251805</c:v>
                </c:pt>
                <c:pt idx="50">
                  <c:v>44.136999059978962</c:v>
                </c:pt>
                <c:pt idx="51">
                  <c:v>45.179096027592735</c:v>
                </c:pt>
                <c:pt idx="52">
                  <c:v>47.119759784248977</c:v>
                </c:pt>
                <c:pt idx="53">
                  <c:v>48.861458388215077</c:v>
                </c:pt>
                <c:pt idx="54">
                  <c:v>50.842817359025688</c:v>
                </c:pt>
                <c:pt idx="55">
                  <c:v>49.647901815705893</c:v>
                </c:pt>
                <c:pt idx="56">
                  <c:v>50.346621252193927</c:v>
                </c:pt>
                <c:pt idx="57">
                  <c:v>51.768372447429215</c:v>
                </c:pt>
                <c:pt idx="58">
                  <c:v>51.41807576700495</c:v>
                </c:pt>
                <c:pt idx="59">
                  <c:v>51.394643240969863</c:v>
                </c:pt>
                <c:pt idx="60">
                  <c:v>51.103814084648832</c:v>
                </c:pt>
                <c:pt idx="61">
                  <c:v>51.433538891967515</c:v>
                </c:pt>
                <c:pt idx="62">
                  <c:v>51.08457681109487</c:v>
                </c:pt>
                <c:pt idx="63">
                  <c:v>50.928343713648729</c:v>
                </c:pt>
                <c:pt idx="64">
                  <c:v>50.593224130310851</c:v>
                </c:pt>
                <c:pt idx="65">
                  <c:v>50.427547583436734</c:v>
                </c:pt>
                <c:pt idx="66">
                  <c:v>50.254061166816122</c:v>
                </c:pt>
                <c:pt idx="67">
                  <c:v>49.744069803826534</c:v>
                </c:pt>
                <c:pt idx="68">
                  <c:v>48.01556852903559</c:v>
                </c:pt>
                <c:pt idx="69">
                  <c:v>47.332717744994504</c:v>
                </c:pt>
                <c:pt idx="70">
                  <c:v>46.033582559508595</c:v>
                </c:pt>
                <c:pt idx="71">
                  <c:v>44.469120098090016</c:v>
                </c:pt>
                <c:pt idx="72">
                  <c:v>42.970774573497337</c:v>
                </c:pt>
                <c:pt idx="73">
                  <c:v>41.126000769753794</c:v>
                </c:pt>
                <c:pt idx="74">
                  <c:v>39.774403963244424</c:v>
                </c:pt>
                <c:pt idx="75">
                  <c:v>37.480173172093686</c:v>
                </c:pt>
                <c:pt idx="76">
                  <c:v>35.414177429860885</c:v>
                </c:pt>
                <c:pt idx="77">
                  <c:v>33.690697517018336</c:v>
                </c:pt>
                <c:pt idx="78">
                  <c:v>31.418381737910995</c:v>
                </c:pt>
                <c:pt idx="79">
                  <c:v>29.212413533045805</c:v>
                </c:pt>
                <c:pt idx="80">
                  <c:v>28.135459486517156</c:v>
                </c:pt>
                <c:pt idx="81">
                  <c:v>26.702559064571027</c:v>
                </c:pt>
                <c:pt idx="82">
                  <c:v>25.425365112954644</c:v>
                </c:pt>
                <c:pt idx="83">
                  <c:v>23.534975988673636</c:v>
                </c:pt>
                <c:pt idx="84">
                  <c:v>22.686742921749524</c:v>
                </c:pt>
                <c:pt idx="85">
                  <c:v>21.958538176743808</c:v>
                </c:pt>
                <c:pt idx="86">
                  <c:v>21.347212786195531</c:v>
                </c:pt>
                <c:pt idx="87">
                  <c:v>20.15154413735285</c:v>
                </c:pt>
                <c:pt idx="88">
                  <c:v>19.016490669782812</c:v>
                </c:pt>
                <c:pt idx="89">
                  <c:v>17.798979826896279</c:v>
                </c:pt>
                <c:pt idx="90">
                  <c:v>17.039692523204018</c:v>
                </c:pt>
                <c:pt idx="91">
                  <c:v>16.250123115227979</c:v>
                </c:pt>
                <c:pt idx="92">
                  <c:v>15.014974929731927</c:v>
                </c:pt>
                <c:pt idx="93">
                  <c:v>14.255691428105749</c:v>
                </c:pt>
                <c:pt idx="94">
                  <c:v>13.29233418859066</c:v>
                </c:pt>
                <c:pt idx="95">
                  <c:v>12.579081877725162</c:v>
                </c:pt>
                <c:pt idx="96">
                  <c:v>12.257284773093584</c:v>
                </c:pt>
                <c:pt idx="97">
                  <c:v>11.786095847400095</c:v>
                </c:pt>
                <c:pt idx="98">
                  <c:v>11.05557377650168</c:v>
                </c:pt>
                <c:pt idx="99">
                  <c:v>10.264076120096618</c:v>
                </c:pt>
                <c:pt idx="100">
                  <c:v>9.5169802282985003</c:v>
                </c:pt>
                <c:pt idx="101">
                  <c:v>8.4143778188128522</c:v>
                </c:pt>
                <c:pt idx="102">
                  <c:v>7.7399168565138083</c:v>
                </c:pt>
                <c:pt idx="103">
                  <c:v>7.5383939970369829</c:v>
                </c:pt>
                <c:pt idx="104">
                  <c:v>7.0657928407947557</c:v>
                </c:pt>
                <c:pt idx="105">
                  <c:v>6.7361985075443247</c:v>
                </c:pt>
                <c:pt idx="106">
                  <c:v>6.3409225023434495</c:v>
                </c:pt>
                <c:pt idx="107">
                  <c:v>5.1268194883964737</c:v>
                </c:pt>
                <c:pt idx="108">
                  <c:v>4.4652072571965018</c:v>
                </c:pt>
                <c:pt idx="109">
                  <c:v>3.9930052753753555</c:v>
                </c:pt>
                <c:pt idx="110">
                  <c:v>3.4857533857488097</c:v>
                </c:pt>
                <c:pt idx="111">
                  <c:v>3.7599591031667523</c:v>
                </c:pt>
                <c:pt idx="112">
                  <c:v>3.253084625772555</c:v>
                </c:pt>
                <c:pt idx="113">
                  <c:v>3.0741438759986663</c:v>
                </c:pt>
                <c:pt idx="114">
                  <c:v>2.800217598189926</c:v>
                </c:pt>
                <c:pt idx="115">
                  <c:v>2.5140901416992527</c:v>
                </c:pt>
                <c:pt idx="116">
                  <c:v>2.3103308108353784</c:v>
                </c:pt>
                <c:pt idx="117">
                  <c:v>1.5863979586760804</c:v>
                </c:pt>
                <c:pt idx="118">
                  <c:v>0.8080389448017935</c:v>
                </c:pt>
                <c:pt idx="119">
                  <c:v>0.43577650759636949</c:v>
                </c:pt>
                <c:pt idx="120">
                  <c:v>0.28681857129390265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01808"/>
        <c:axId val="574307280"/>
      </c:scatterChart>
      <c:valAx>
        <c:axId val="57450180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307280"/>
        <c:crossesAt val="-20"/>
        <c:crossBetween val="midCat"/>
        <c:majorUnit val="5"/>
      </c:valAx>
      <c:valAx>
        <c:axId val="57430728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5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'6943'!$P$2:$P$177</c:f>
              <c:numCache>
                <c:formatCode>General</c:formatCode>
                <c:ptCount val="176"/>
                <c:pt idx="4">
                  <c:v>0.89393344486496329</c:v>
                </c:pt>
                <c:pt idx="5">
                  <c:v>1.3239397681268166</c:v>
                </c:pt>
                <c:pt idx="6">
                  <c:v>1.98279601067172</c:v>
                </c:pt>
                <c:pt idx="7">
                  <c:v>1.9184921717204793</c:v>
                </c:pt>
                <c:pt idx="8">
                  <c:v>2.442850809921703</c:v>
                </c:pt>
                <c:pt idx="9">
                  <c:v>2.7383603077459249</c:v>
                </c:pt>
                <c:pt idx="10">
                  <c:v>3.7254306535393646</c:v>
                </c:pt>
                <c:pt idx="11">
                  <c:v>6.3375840851638277</c:v>
                </c:pt>
                <c:pt idx="12">
                  <c:v>9.2577423044305966</c:v>
                </c:pt>
                <c:pt idx="13">
                  <c:v>11.887291442426681</c:v>
                </c:pt>
                <c:pt idx="14">
                  <c:v>10.240760334112572</c:v>
                </c:pt>
                <c:pt idx="15">
                  <c:v>6.8133961988001603</c:v>
                </c:pt>
                <c:pt idx="16">
                  <c:v>6.5939167766406364</c:v>
                </c:pt>
                <c:pt idx="17">
                  <c:v>5.2192349402601392</c:v>
                </c:pt>
                <c:pt idx="18">
                  <c:v>4.6127344128931549</c:v>
                </c:pt>
                <c:pt idx="19">
                  <c:v>3.6173044535606902</c:v>
                </c:pt>
                <c:pt idx="20">
                  <c:v>3.1972825199878638</c:v>
                </c:pt>
                <c:pt idx="21">
                  <c:v>2.7452844878036946</c:v>
                </c:pt>
                <c:pt idx="22">
                  <c:v>3.198639973731062</c:v>
                </c:pt>
                <c:pt idx="23">
                  <c:v>4.1493451471176988</c:v>
                </c:pt>
                <c:pt idx="24">
                  <c:v>4.4349681973578452</c:v>
                </c:pt>
                <c:pt idx="25">
                  <c:v>7.5589715020750887</c:v>
                </c:pt>
                <c:pt idx="26">
                  <c:v>6.2302621460713494</c:v>
                </c:pt>
                <c:pt idx="27">
                  <c:v>2.9867049519895517</c:v>
                </c:pt>
                <c:pt idx="28">
                  <c:v>1.9552181087499325</c:v>
                </c:pt>
                <c:pt idx="29">
                  <c:v>2.8937396517126768</c:v>
                </c:pt>
                <c:pt idx="30">
                  <c:v>1.9268325184879376</c:v>
                </c:pt>
                <c:pt idx="31">
                  <c:v>2.4424657149486895</c:v>
                </c:pt>
                <c:pt idx="32">
                  <c:v>1.916472004008789</c:v>
                </c:pt>
                <c:pt idx="33">
                  <c:v>2.2163315437138591</c:v>
                </c:pt>
                <c:pt idx="34">
                  <c:v>1.3746889000747124</c:v>
                </c:pt>
                <c:pt idx="35">
                  <c:v>1.6339874817868163</c:v>
                </c:pt>
                <c:pt idx="36">
                  <c:v>-7.4991042898617216E-2</c:v>
                </c:pt>
                <c:pt idx="37">
                  <c:v>-1.0562023936556955</c:v>
                </c:pt>
                <c:pt idx="38">
                  <c:v>-0.85032396708833968</c:v>
                </c:pt>
                <c:pt idx="39">
                  <c:v>-7.7866202193000417E-2</c:v>
                </c:pt>
                <c:pt idx="40">
                  <c:v>0.62696460813072663</c:v>
                </c:pt>
                <c:pt idx="41">
                  <c:v>0.56915519131198233</c:v>
                </c:pt>
                <c:pt idx="42">
                  <c:v>0.42137701875442946</c:v>
                </c:pt>
                <c:pt idx="43">
                  <c:v>0.44188678763858685</c:v>
                </c:pt>
                <c:pt idx="44">
                  <c:v>0.84468942062300278</c:v>
                </c:pt>
                <c:pt idx="45">
                  <c:v>-0.61087209605840553</c:v>
                </c:pt>
                <c:pt idx="46">
                  <c:v>-0.6538084259792083</c:v>
                </c:pt>
                <c:pt idx="47">
                  <c:v>-1.5142319782779283</c:v>
                </c:pt>
                <c:pt idx="48">
                  <c:v>-2.0419923870906116</c:v>
                </c:pt>
                <c:pt idx="49">
                  <c:v>-2.8511170350160158</c:v>
                </c:pt>
                <c:pt idx="50">
                  <c:v>-3.1271109794916341</c:v>
                </c:pt>
                <c:pt idx="51">
                  <c:v>1.35939591450732</c:v>
                </c:pt>
                <c:pt idx="52">
                  <c:v>9.3303677291960465</c:v>
                </c:pt>
                <c:pt idx="53">
                  <c:v>16.21331573326794</c:v>
                </c:pt>
                <c:pt idx="54">
                  <c:v>21.941295506973649</c:v>
                </c:pt>
                <c:pt idx="55">
                  <c:v>23.496344780991286</c:v>
                </c:pt>
                <c:pt idx="56">
                  <c:v>23.869421963588422</c:v>
                </c:pt>
                <c:pt idx="57">
                  <c:v>24.868695438552795</c:v>
                </c:pt>
                <c:pt idx="58">
                  <c:v>24.994167341359599</c:v>
                </c:pt>
                <c:pt idx="59">
                  <c:v>27.139780315777241</c:v>
                </c:pt>
                <c:pt idx="60">
                  <c:v>29.754793741711101</c:v>
                </c:pt>
                <c:pt idx="61">
                  <c:v>30.809746214113915</c:v>
                </c:pt>
                <c:pt idx="62">
                  <c:v>32.426534608574983</c:v>
                </c:pt>
                <c:pt idx="63">
                  <c:v>33.711012137475102</c:v>
                </c:pt>
                <c:pt idx="64">
                  <c:v>34.72035494820603</c:v>
                </c:pt>
                <c:pt idx="65">
                  <c:v>34.951995308734588</c:v>
                </c:pt>
                <c:pt idx="66">
                  <c:v>35.465332887251641</c:v>
                </c:pt>
                <c:pt idx="67">
                  <c:v>36.730958271865184</c:v>
                </c:pt>
                <c:pt idx="68">
                  <c:v>38.321677215661452</c:v>
                </c:pt>
                <c:pt idx="69">
                  <c:v>37.170459256718054</c:v>
                </c:pt>
                <c:pt idx="70">
                  <c:v>39.348356090075988</c:v>
                </c:pt>
                <c:pt idx="71">
                  <c:v>38.704977048177469</c:v>
                </c:pt>
                <c:pt idx="72">
                  <c:v>40.418870132492273</c:v>
                </c:pt>
                <c:pt idx="73">
                  <c:v>41.434415651561004</c:v>
                </c:pt>
                <c:pt idx="74">
                  <c:v>42.944222671907603</c:v>
                </c:pt>
                <c:pt idx="75">
                  <c:v>44.021243973374489</c:v>
                </c:pt>
                <c:pt idx="76">
                  <c:v>43.95106937435007</c:v>
                </c:pt>
                <c:pt idx="77">
                  <c:v>47.891046525096932</c:v>
                </c:pt>
                <c:pt idx="78">
                  <c:v>49.274243368117965</c:v>
                </c:pt>
                <c:pt idx="79">
                  <c:v>49.7917620795617</c:v>
                </c:pt>
                <c:pt idx="80">
                  <c:v>48.285843183221722</c:v>
                </c:pt>
                <c:pt idx="81">
                  <c:v>48.355501317039078</c:v>
                </c:pt>
                <c:pt idx="82">
                  <c:v>48.068714735324889</c:v>
                </c:pt>
                <c:pt idx="83">
                  <c:v>47.021679003397466</c:v>
                </c:pt>
                <c:pt idx="84">
                  <c:v>46.91423290576774</c:v>
                </c:pt>
                <c:pt idx="85">
                  <c:v>45.050018823271344</c:v>
                </c:pt>
                <c:pt idx="86">
                  <c:v>45.734314695397231</c:v>
                </c:pt>
                <c:pt idx="87">
                  <c:v>46.346412117486373</c:v>
                </c:pt>
                <c:pt idx="88">
                  <c:v>45.44037319640848</c:v>
                </c:pt>
                <c:pt idx="89">
                  <c:v>47.121022326894021</c:v>
                </c:pt>
                <c:pt idx="90">
                  <c:v>45.441333977387366</c:v>
                </c:pt>
                <c:pt idx="91">
                  <c:v>45.196524482591862</c:v>
                </c:pt>
                <c:pt idx="92">
                  <c:v>43.989545561586148</c:v>
                </c:pt>
                <c:pt idx="93">
                  <c:v>42.330685913514202</c:v>
                </c:pt>
                <c:pt idx="94">
                  <c:v>40.477860975197693</c:v>
                </c:pt>
                <c:pt idx="95">
                  <c:v>38.288256668143354</c:v>
                </c:pt>
                <c:pt idx="96">
                  <c:v>37.169778232352449</c:v>
                </c:pt>
                <c:pt idx="97">
                  <c:v>33.795936118061178</c:v>
                </c:pt>
                <c:pt idx="98">
                  <c:v>32.299355644416067</c:v>
                </c:pt>
                <c:pt idx="99">
                  <c:v>29.133430093089469</c:v>
                </c:pt>
                <c:pt idx="100">
                  <c:v>27.736453579210224</c:v>
                </c:pt>
                <c:pt idx="101">
                  <c:v>27.194156046646278</c:v>
                </c:pt>
                <c:pt idx="102">
                  <c:v>25.884353274438155</c:v>
                </c:pt>
                <c:pt idx="103">
                  <c:v>24.081620205733543</c:v>
                </c:pt>
                <c:pt idx="104">
                  <c:v>22.665383909475239</c:v>
                </c:pt>
                <c:pt idx="105">
                  <c:v>21.75006173180747</c:v>
                </c:pt>
                <c:pt idx="106">
                  <c:v>20.877144325328619</c:v>
                </c:pt>
                <c:pt idx="107">
                  <c:v>18.367231812114774</c:v>
                </c:pt>
                <c:pt idx="108">
                  <c:v>16.625933783914341</c:v>
                </c:pt>
                <c:pt idx="109">
                  <c:v>16.634189632399615</c:v>
                </c:pt>
                <c:pt idx="110">
                  <c:v>16.722465032878826</c:v>
                </c:pt>
                <c:pt idx="111">
                  <c:v>14.855854553514222</c:v>
                </c:pt>
                <c:pt idx="112">
                  <c:v>13.396174206019996</c:v>
                </c:pt>
                <c:pt idx="113">
                  <c:v>14.099660111324679</c:v>
                </c:pt>
                <c:pt idx="114">
                  <c:v>13.220760829294957</c:v>
                </c:pt>
                <c:pt idx="115">
                  <c:v>14.192224192154374</c:v>
                </c:pt>
                <c:pt idx="116">
                  <c:v>12.896497791464908</c:v>
                </c:pt>
                <c:pt idx="117">
                  <c:v>12.837489135156687</c:v>
                </c:pt>
                <c:pt idx="118">
                  <c:v>12.130093812334936</c:v>
                </c:pt>
                <c:pt idx="119">
                  <c:v>10.687821209340362</c:v>
                </c:pt>
                <c:pt idx="120">
                  <c:v>9.8431127563854268</c:v>
                </c:pt>
                <c:pt idx="121">
                  <c:v>8.8649972256071408</c:v>
                </c:pt>
                <c:pt idx="122">
                  <c:v>8.256270318629074</c:v>
                </c:pt>
                <c:pt idx="123">
                  <c:v>7.5419720928080842</c:v>
                </c:pt>
                <c:pt idx="124">
                  <c:v>7.1048346668819384</c:v>
                </c:pt>
                <c:pt idx="125">
                  <c:v>5.6803047812751144</c:v>
                </c:pt>
                <c:pt idx="126">
                  <c:v>5.8660595364762891</c:v>
                </c:pt>
                <c:pt idx="127">
                  <c:v>5.3229338358572704</c:v>
                </c:pt>
                <c:pt idx="128">
                  <c:v>4.2435254283007025</c:v>
                </c:pt>
                <c:pt idx="129">
                  <c:v>5.6877943848022809</c:v>
                </c:pt>
                <c:pt idx="130">
                  <c:v>5.2411246648132606</c:v>
                </c:pt>
                <c:pt idx="131">
                  <c:v>4.3705812648419862</c:v>
                </c:pt>
                <c:pt idx="132">
                  <c:v>3.6908009224946694</c:v>
                </c:pt>
                <c:pt idx="133">
                  <c:v>3.8218099474773117</c:v>
                </c:pt>
                <c:pt idx="134">
                  <c:v>3.3333620019234371</c:v>
                </c:pt>
                <c:pt idx="135">
                  <c:v>1.8144573481541471</c:v>
                </c:pt>
                <c:pt idx="136">
                  <c:v>2.2580379399144181</c:v>
                </c:pt>
                <c:pt idx="137">
                  <c:v>3.4830315454339429</c:v>
                </c:pt>
                <c:pt idx="138">
                  <c:v>2.6820765951862966</c:v>
                </c:pt>
                <c:pt idx="139">
                  <c:v>2.5629963103857909</c:v>
                </c:pt>
                <c:pt idx="140">
                  <c:v>2.3542169262002628</c:v>
                </c:pt>
                <c:pt idx="141">
                  <c:v>2.7492198059154873</c:v>
                </c:pt>
                <c:pt idx="142">
                  <c:v>1.6870052551515784</c:v>
                </c:pt>
                <c:pt idx="143">
                  <c:v>0.50770526533275828</c:v>
                </c:pt>
                <c:pt idx="144">
                  <c:v>0.48421780843462287</c:v>
                </c:pt>
                <c:pt idx="145">
                  <c:v>1.0583977702477889</c:v>
                </c:pt>
                <c:pt idx="146">
                  <c:v>2.9919103266832694E-3</c:v>
                </c:pt>
                <c:pt idx="147">
                  <c:v>0.13081395462112219</c:v>
                </c:pt>
                <c:pt idx="148">
                  <c:v>0.2772530408111456</c:v>
                </c:pt>
                <c:pt idx="149">
                  <c:v>-0.77089954192584709</c:v>
                </c:pt>
                <c:pt idx="150">
                  <c:v>-0.26380741322577361</c:v>
                </c:pt>
                <c:pt idx="151">
                  <c:v>-0.504547356433804</c:v>
                </c:pt>
                <c:pt idx="152">
                  <c:v>-1.0496987145159298</c:v>
                </c:pt>
                <c:pt idx="153">
                  <c:v>-0.96779992255347402</c:v>
                </c:pt>
                <c:pt idx="154">
                  <c:v>-1.3522151629486019</c:v>
                </c:pt>
                <c:pt idx="155">
                  <c:v>-1.5396186917755106</c:v>
                </c:pt>
                <c:pt idx="156">
                  <c:v>-2.0926693817287894</c:v>
                </c:pt>
                <c:pt idx="157">
                  <c:v>-2.0548849401040421</c:v>
                </c:pt>
                <c:pt idx="158">
                  <c:v>-1.5515033101729281</c:v>
                </c:pt>
                <c:pt idx="159">
                  <c:v>-2.110749189014403</c:v>
                </c:pt>
                <c:pt idx="160">
                  <c:v>-2.3843306603117154</c:v>
                </c:pt>
                <c:pt idx="161">
                  <c:v>-2.3233162167877675</c:v>
                </c:pt>
                <c:pt idx="162">
                  <c:v>-2.2666040533033369</c:v>
                </c:pt>
                <c:pt idx="163">
                  <c:v>-2.1848353192073491</c:v>
                </c:pt>
                <c:pt idx="164">
                  <c:v>-2.0143085873966733</c:v>
                </c:pt>
                <c:pt idx="165">
                  <c:v>-1.812676783577817</c:v>
                </c:pt>
                <c:pt idx="166">
                  <c:v>-1.8593560658759345</c:v>
                </c:pt>
                <c:pt idx="167">
                  <c:v>-2.6633385331163772</c:v>
                </c:pt>
                <c:pt idx="168">
                  <c:v>-2.3722235764320496</c:v>
                </c:pt>
                <c:pt idx="169">
                  <c:v>-2.1892261541166027</c:v>
                </c:pt>
                <c:pt idx="170">
                  <c:v>-2.7690426222679148</c:v>
                </c:pt>
                <c:pt idx="171">
                  <c:v>-3.0220264579781406</c:v>
                </c:pt>
                <c:pt idx="172">
                  <c:v>-3.1909578158440666</c:v>
                </c:pt>
                <c:pt idx="173">
                  <c:v>-3.3164823680911946</c:v>
                </c:pt>
                <c:pt idx="174">
                  <c:v>-2.7918936991760384</c:v>
                </c:pt>
                <c:pt idx="175">
                  <c:v>-2.9135681483918652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46384"/>
        <c:axId val="592658992"/>
      </c:scatterChart>
      <c:valAx>
        <c:axId val="7947463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658992"/>
        <c:crossesAt val="0"/>
        <c:crossBetween val="midCat"/>
        <c:majorUnit val="10"/>
      </c:valAx>
      <c:valAx>
        <c:axId val="592658992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463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BAG starved adults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0.77953477968447882</c:v>
                </c:pt>
                <c:pt idx="1">
                  <c:v>0.93267836256519709</c:v>
                </c:pt>
                <c:pt idx="2">
                  <c:v>0.56624730878890217</c:v>
                </c:pt>
                <c:pt idx="3">
                  <c:v>0.66440819771643156</c:v>
                </c:pt>
                <c:pt idx="4">
                  <c:v>0.3525740798753787</c:v>
                </c:pt>
                <c:pt idx="5">
                  <c:v>0.20064168918939243</c:v>
                </c:pt>
                <c:pt idx="6">
                  <c:v>-7.7298266757120676E-2</c:v>
                </c:pt>
                <c:pt idx="7">
                  <c:v>-1.0879775496985392E-2</c:v>
                </c:pt>
                <c:pt idx="8">
                  <c:v>-0.60241286992005361</c:v>
                </c:pt>
                <c:pt idx="9">
                  <c:v>-1.0932803633959451</c:v>
                </c:pt>
                <c:pt idx="10">
                  <c:v>-1.3593009826071518</c:v>
                </c:pt>
                <c:pt idx="11">
                  <c:v>-1.3401420132792303</c:v>
                </c:pt>
                <c:pt idx="12">
                  <c:v>-1.7358463547888832</c:v>
                </c:pt>
                <c:pt idx="13">
                  <c:v>-2.4084629831977371</c:v>
                </c:pt>
                <c:pt idx="14">
                  <c:v>-1.8486534752543526</c:v>
                </c:pt>
                <c:pt idx="15">
                  <c:v>-1.8031434353569287</c:v>
                </c:pt>
                <c:pt idx="16">
                  <c:v>-1.8885220414006441</c:v>
                </c:pt>
                <c:pt idx="17">
                  <c:v>0.45578705145201726</c:v>
                </c:pt>
                <c:pt idx="18">
                  <c:v>2.812859022173821</c:v>
                </c:pt>
                <c:pt idx="19">
                  <c:v>5.5018729991334663</c:v>
                </c:pt>
                <c:pt idx="20">
                  <c:v>8.5593446675344929</c:v>
                </c:pt>
                <c:pt idx="21">
                  <c:v>10.41299977809269</c:v>
                </c:pt>
                <c:pt idx="22">
                  <c:v>14.382317740362668</c:v>
                </c:pt>
                <c:pt idx="23">
                  <c:v>17.007734046603463</c:v>
                </c:pt>
                <c:pt idx="24">
                  <c:v>20.041717767255889</c:v>
                </c:pt>
                <c:pt idx="25">
                  <c:v>23.130125229132084</c:v>
                </c:pt>
                <c:pt idx="26">
                  <c:v>25.448425087285798</c:v>
                </c:pt>
                <c:pt idx="27">
                  <c:v>28.623726807595073</c:v>
                </c:pt>
                <c:pt idx="28">
                  <c:v>29.58718914104584</c:v>
                </c:pt>
                <c:pt idx="29">
                  <c:v>31.488276535342198</c:v>
                </c:pt>
                <c:pt idx="30">
                  <c:v>32.767549500464924</c:v>
                </c:pt>
                <c:pt idx="31">
                  <c:v>34.2369659051637</c:v>
                </c:pt>
                <c:pt idx="32">
                  <c:v>35.624299208129578</c:v>
                </c:pt>
                <c:pt idx="33">
                  <c:v>36.159371117544545</c:v>
                </c:pt>
                <c:pt idx="34">
                  <c:v>39.308082124295915</c:v>
                </c:pt>
                <c:pt idx="35">
                  <c:v>40.179425436514009</c:v>
                </c:pt>
                <c:pt idx="36">
                  <c:v>42.468510215657794</c:v>
                </c:pt>
                <c:pt idx="37">
                  <c:v>42.898566743565191</c:v>
                </c:pt>
                <c:pt idx="38">
                  <c:v>41.925131108845072</c:v>
                </c:pt>
                <c:pt idx="39">
                  <c:v>42.148142081407691</c:v>
                </c:pt>
                <c:pt idx="40">
                  <c:v>41.083732199964295</c:v>
                </c:pt>
                <c:pt idx="41">
                  <c:v>41.320340063345348</c:v>
                </c:pt>
                <c:pt idx="42">
                  <c:v>39.917264551189717</c:v>
                </c:pt>
                <c:pt idx="43">
                  <c:v>41.695754741532085</c:v>
                </c:pt>
                <c:pt idx="44">
                  <c:v>40.604545993438371</c:v>
                </c:pt>
                <c:pt idx="45">
                  <c:v>41.360216517072494</c:v>
                </c:pt>
                <c:pt idx="46">
                  <c:v>40.827739606436154</c:v>
                </c:pt>
                <c:pt idx="47">
                  <c:v>41.543649214668491</c:v>
                </c:pt>
                <c:pt idx="48">
                  <c:v>40.870154171762657</c:v>
                </c:pt>
                <c:pt idx="49">
                  <c:v>42.234324557661296</c:v>
                </c:pt>
                <c:pt idx="50">
                  <c:v>41.140806564973772</c:v>
                </c:pt>
                <c:pt idx="51">
                  <c:v>41.764311905998035</c:v>
                </c:pt>
                <c:pt idx="52">
                  <c:v>40.90031765103079</c:v>
                </c:pt>
                <c:pt idx="53">
                  <c:v>39.619525557425121</c:v>
                </c:pt>
                <c:pt idx="54">
                  <c:v>37.604518561096242</c:v>
                </c:pt>
                <c:pt idx="55">
                  <c:v>36.75213110394116</c:v>
                </c:pt>
                <c:pt idx="56">
                  <c:v>35.806611924512417</c:v>
                </c:pt>
                <c:pt idx="57">
                  <c:v>34.105283222738535</c:v>
                </c:pt>
                <c:pt idx="58">
                  <c:v>33.703221880147197</c:v>
                </c:pt>
                <c:pt idx="59">
                  <c:v>31.632542553427101</c:v>
                </c:pt>
                <c:pt idx="60">
                  <c:v>31.060895802771327</c:v>
                </c:pt>
                <c:pt idx="61">
                  <c:v>29.689197303819352</c:v>
                </c:pt>
                <c:pt idx="62">
                  <c:v>28.480633299458123</c:v>
                </c:pt>
                <c:pt idx="63">
                  <c:v>25.56367457858051</c:v>
                </c:pt>
                <c:pt idx="64">
                  <c:v>24.669552538808766</c:v>
                </c:pt>
                <c:pt idx="65">
                  <c:v>22.907144910641865</c:v>
                </c:pt>
                <c:pt idx="66">
                  <c:v>21.412841961165505</c:v>
                </c:pt>
                <c:pt idx="67">
                  <c:v>20.371275197997626</c:v>
                </c:pt>
                <c:pt idx="68">
                  <c:v>18.64873249761655</c:v>
                </c:pt>
                <c:pt idx="69">
                  <c:v>17.786626011643815</c:v>
                </c:pt>
                <c:pt idx="70">
                  <c:v>16.206432569893547</c:v>
                </c:pt>
                <c:pt idx="71">
                  <c:v>15.873620616663745</c:v>
                </c:pt>
                <c:pt idx="72">
                  <c:v>14.844027934131585</c:v>
                </c:pt>
                <c:pt idx="73">
                  <c:v>13.896298910092316</c:v>
                </c:pt>
                <c:pt idx="74">
                  <c:v>13.33506422522035</c:v>
                </c:pt>
                <c:pt idx="75">
                  <c:v>12.300361031976699</c:v>
                </c:pt>
                <c:pt idx="76">
                  <c:v>11.766193017447614</c:v>
                </c:pt>
                <c:pt idx="77">
                  <c:v>10.913014757064335</c:v>
                </c:pt>
                <c:pt idx="78">
                  <c:v>10.497720168776297</c:v>
                </c:pt>
                <c:pt idx="79">
                  <c:v>9.9450845807729547</c:v>
                </c:pt>
                <c:pt idx="80">
                  <c:v>9.2636857792870959</c:v>
                </c:pt>
                <c:pt idx="81">
                  <c:v>8.8992107734822294</c:v>
                </c:pt>
                <c:pt idx="82">
                  <c:v>8.3456995482218588</c:v>
                </c:pt>
                <c:pt idx="83">
                  <c:v>7.7346847636406313</c:v>
                </c:pt>
                <c:pt idx="84">
                  <c:v>7.1554887005290304</c:v>
                </c:pt>
                <c:pt idx="85">
                  <c:v>7.1827529346606172</c:v>
                </c:pt>
                <c:pt idx="86">
                  <c:v>6.2228280485500758</c:v>
                </c:pt>
                <c:pt idx="87">
                  <c:v>6.5302523798781014</c:v>
                </c:pt>
                <c:pt idx="88">
                  <c:v>6.1974459293140329</c:v>
                </c:pt>
                <c:pt idx="89">
                  <c:v>5.2350386317952333</c:v>
                </c:pt>
                <c:pt idx="90">
                  <c:v>4.5687847206645085</c:v>
                </c:pt>
                <c:pt idx="91">
                  <c:v>4.4198600908804941</c:v>
                </c:pt>
                <c:pt idx="92">
                  <c:v>4.5560168833201509</c:v>
                </c:pt>
                <c:pt idx="93">
                  <c:v>4.1285362509144861</c:v>
                </c:pt>
                <c:pt idx="94">
                  <c:v>3.8808240773994807</c:v>
                </c:pt>
                <c:pt idx="95">
                  <c:v>3.7399253654735722</c:v>
                </c:pt>
                <c:pt idx="96">
                  <c:v>3.282035373975873</c:v>
                </c:pt>
                <c:pt idx="97">
                  <c:v>3.2897566840092525</c:v>
                </c:pt>
                <c:pt idx="98">
                  <c:v>3.1139092602046485</c:v>
                </c:pt>
                <c:pt idx="99">
                  <c:v>2.8819021799006896</c:v>
                </c:pt>
                <c:pt idx="100">
                  <c:v>2.9426772028296635</c:v>
                </c:pt>
                <c:pt idx="101">
                  <c:v>2.8445956811362372</c:v>
                </c:pt>
                <c:pt idx="102">
                  <c:v>2.4490584391182701</c:v>
                </c:pt>
                <c:pt idx="103">
                  <c:v>2.1134041419375991</c:v>
                </c:pt>
                <c:pt idx="104">
                  <c:v>2.1735583733011468</c:v>
                </c:pt>
                <c:pt idx="105">
                  <c:v>2.3417640262668771</c:v>
                </c:pt>
                <c:pt idx="106">
                  <c:v>2.0605890152146289</c:v>
                </c:pt>
                <c:pt idx="107">
                  <c:v>1.6211633754450439</c:v>
                </c:pt>
                <c:pt idx="108">
                  <c:v>1.6966960095835193</c:v>
                </c:pt>
                <c:pt idx="109">
                  <c:v>1.4015360319576402</c:v>
                </c:pt>
                <c:pt idx="110">
                  <c:v>1.4925743078475127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1.3746889000747124</c:v>
                </c:pt>
                <c:pt idx="1">
                  <c:v>1.6339874817868163</c:v>
                </c:pt>
                <c:pt idx="2">
                  <c:v>-7.4991042898617216E-2</c:v>
                </c:pt>
                <c:pt idx="3">
                  <c:v>-1.0562023936556955</c:v>
                </c:pt>
                <c:pt idx="4">
                  <c:v>-0.85032396708833968</c:v>
                </c:pt>
                <c:pt idx="5">
                  <c:v>-7.7866202193000417E-2</c:v>
                </c:pt>
                <c:pt idx="6">
                  <c:v>0.62696460813072663</c:v>
                </c:pt>
                <c:pt idx="7">
                  <c:v>0.56915519131198233</c:v>
                </c:pt>
                <c:pt idx="8">
                  <c:v>0.42137701875442946</c:v>
                </c:pt>
                <c:pt idx="9">
                  <c:v>0.44188678763858685</c:v>
                </c:pt>
                <c:pt idx="10">
                  <c:v>0.84468942062300278</c:v>
                </c:pt>
                <c:pt idx="11">
                  <c:v>-0.61087209605840553</c:v>
                </c:pt>
                <c:pt idx="12">
                  <c:v>-0.6538084259792083</c:v>
                </c:pt>
                <c:pt idx="13">
                  <c:v>-1.5142319782779283</c:v>
                </c:pt>
                <c:pt idx="14">
                  <c:v>-2.0419923870906116</c:v>
                </c:pt>
                <c:pt idx="15">
                  <c:v>-2.8511170350160158</c:v>
                </c:pt>
                <c:pt idx="16">
                  <c:v>-3.1271109794916341</c:v>
                </c:pt>
                <c:pt idx="17">
                  <c:v>1.35939591450732</c:v>
                </c:pt>
                <c:pt idx="18">
                  <c:v>9.3303677291960465</c:v>
                </c:pt>
                <c:pt idx="19">
                  <c:v>16.21331573326794</c:v>
                </c:pt>
                <c:pt idx="20">
                  <c:v>21.941295506973649</c:v>
                </c:pt>
                <c:pt idx="21">
                  <c:v>23.496344780991286</c:v>
                </c:pt>
                <c:pt idx="22">
                  <c:v>23.869421963588422</c:v>
                </c:pt>
                <c:pt idx="23">
                  <c:v>24.868695438552795</c:v>
                </c:pt>
                <c:pt idx="24">
                  <c:v>24.994167341359599</c:v>
                </c:pt>
                <c:pt idx="25">
                  <c:v>27.139780315777241</c:v>
                </c:pt>
                <c:pt idx="26">
                  <c:v>29.754793741711101</c:v>
                </c:pt>
                <c:pt idx="27">
                  <c:v>30.809746214113915</c:v>
                </c:pt>
                <c:pt idx="28">
                  <c:v>32.426534608574983</c:v>
                </c:pt>
                <c:pt idx="29">
                  <c:v>33.711012137475102</c:v>
                </c:pt>
                <c:pt idx="30">
                  <c:v>34.72035494820603</c:v>
                </c:pt>
                <c:pt idx="31">
                  <c:v>34.951995308734588</c:v>
                </c:pt>
                <c:pt idx="32">
                  <c:v>35.465332887251641</c:v>
                </c:pt>
                <c:pt idx="33">
                  <c:v>36.730958271865184</c:v>
                </c:pt>
                <c:pt idx="34">
                  <c:v>38.321677215661452</c:v>
                </c:pt>
                <c:pt idx="35">
                  <c:v>37.170459256718054</c:v>
                </c:pt>
                <c:pt idx="36">
                  <c:v>39.348356090075988</c:v>
                </c:pt>
                <c:pt idx="37">
                  <c:v>38.704977048177469</c:v>
                </c:pt>
                <c:pt idx="38">
                  <c:v>40.418870132492273</c:v>
                </c:pt>
                <c:pt idx="39">
                  <c:v>41.434415651561004</c:v>
                </c:pt>
                <c:pt idx="40">
                  <c:v>42.944222671907603</c:v>
                </c:pt>
                <c:pt idx="41">
                  <c:v>44.021243973374489</c:v>
                </c:pt>
                <c:pt idx="42">
                  <c:v>43.95106937435007</c:v>
                </c:pt>
                <c:pt idx="43">
                  <c:v>47.891046525096932</c:v>
                </c:pt>
                <c:pt idx="44">
                  <c:v>49.274243368117965</c:v>
                </c:pt>
                <c:pt idx="45">
                  <c:v>49.7917620795617</c:v>
                </c:pt>
                <c:pt idx="46">
                  <c:v>48.285843183221722</c:v>
                </c:pt>
                <c:pt idx="47">
                  <c:v>48.355501317039078</c:v>
                </c:pt>
                <c:pt idx="48">
                  <c:v>48.068714735324889</c:v>
                </c:pt>
                <c:pt idx="49">
                  <c:v>47.021679003397466</c:v>
                </c:pt>
                <c:pt idx="50">
                  <c:v>46.91423290576774</c:v>
                </c:pt>
                <c:pt idx="51">
                  <c:v>45.050018823271344</c:v>
                </c:pt>
                <c:pt idx="52">
                  <c:v>45.734314695397231</c:v>
                </c:pt>
                <c:pt idx="53">
                  <c:v>46.346412117486373</c:v>
                </c:pt>
                <c:pt idx="54">
                  <c:v>45.44037319640848</c:v>
                </c:pt>
                <c:pt idx="55">
                  <c:v>47.121022326894021</c:v>
                </c:pt>
                <c:pt idx="56">
                  <c:v>45.441333977387366</c:v>
                </c:pt>
                <c:pt idx="57">
                  <c:v>45.196524482591862</c:v>
                </c:pt>
                <c:pt idx="58">
                  <c:v>43.989545561586148</c:v>
                </c:pt>
                <c:pt idx="59">
                  <c:v>42.330685913514202</c:v>
                </c:pt>
                <c:pt idx="60">
                  <c:v>40.477860975197693</c:v>
                </c:pt>
                <c:pt idx="61">
                  <c:v>38.288256668143354</c:v>
                </c:pt>
                <c:pt idx="62">
                  <c:v>37.169778232352449</c:v>
                </c:pt>
                <c:pt idx="63">
                  <c:v>33.795936118061178</c:v>
                </c:pt>
                <c:pt idx="64">
                  <c:v>32.299355644416067</c:v>
                </c:pt>
                <c:pt idx="65">
                  <c:v>29.133430093089469</c:v>
                </c:pt>
                <c:pt idx="66">
                  <c:v>27.736453579210224</c:v>
                </c:pt>
                <c:pt idx="67">
                  <c:v>27.194156046646278</c:v>
                </c:pt>
                <c:pt idx="68">
                  <c:v>25.884353274438155</c:v>
                </c:pt>
                <c:pt idx="69">
                  <c:v>24.081620205733543</c:v>
                </c:pt>
                <c:pt idx="70">
                  <c:v>22.665383909475239</c:v>
                </c:pt>
                <c:pt idx="71">
                  <c:v>21.75006173180747</c:v>
                </c:pt>
                <c:pt idx="72">
                  <c:v>20.877144325328619</c:v>
                </c:pt>
                <c:pt idx="73">
                  <c:v>18.367231812114774</c:v>
                </c:pt>
                <c:pt idx="74">
                  <c:v>16.625933783914341</c:v>
                </c:pt>
                <c:pt idx="75">
                  <c:v>16.634189632399615</c:v>
                </c:pt>
                <c:pt idx="76">
                  <c:v>16.722465032878826</c:v>
                </c:pt>
                <c:pt idx="77">
                  <c:v>14.855854553514222</c:v>
                </c:pt>
                <c:pt idx="78">
                  <c:v>13.396174206019996</c:v>
                </c:pt>
                <c:pt idx="79">
                  <c:v>14.099660111324679</c:v>
                </c:pt>
                <c:pt idx="80">
                  <c:v>13.220760829294957</c:v>
                </c:pt>
                <c:pt idx="81">
                  <c:v>14.192224192154374</c:v>
                </c:pt>
                <c:pt idx="82">
                  <c:v>12.896497791464908</c:v>
                </c:pt>
                <c:pt idx="83">
                  <c:v>12.837489135156687</c:v>
                </c:pt>
                <c:pt idx="84">
                  <c:v>12.130093812334936</c:v>
                </c:pt>
                <c:pt idx="85">
                  <c:v>10.687821209340362</c:v>
                </c:pt>
                <c:pt idx="86">
                  <c:v>9.8431127563854268</c:v>
                </c:pt>
                <c:pt idx="87">
                  <c:v>8.8649972256071408</c:v>
                </c:pt>
                <c:pt idx="88">
                  <c:v>8.256270318629074</c:v>
                </c:pt>
                <c:pt idx="89">
                  <c:v>7.5419720928080842</c:v>
                </c:pt>
                <c:pt idx="90">
                  <c:v>7.1048346668819384</c:v>
                </c:pt>
                <c:pt idx="91">
                  <c:v>5.6803047812751144</c:v>
                </c:pt>
                <c:pt idx="92">
                  <c:v>5.8660595364762891</c:v>
                </c:pt>
                <c:pt idx="93">
                  <c:v>5.3229338358572704</c:v>
                </c:pt>
                <c:pt idx="94">
                  <c:v>4.2435254283007025</c:v>
                </c:pt>
                <c:pt idx="95">
                  <c:v>5.6877943848022809</c:v>
                </c:pt>
                <c:pt idx="96">
                  <c:v>5.2411246648132606</c:v>
                </c:pt>
                <c:pt idx="97">
                  <c:v>4.3705812648419862</c:v>
                </c:pt>
                <c:pt idx="98">
                  <c:v>3.6908009224946694</c:v>
                </c:pt>
                <c:pt idx="99">
                  <c:v>3.8218099474773117</c:v>
                </c:pt>
                <c:pt idx="100">
                  <c:v>3.3333620019234371</c:v>
                </c:pt>
                <c:pt idx="101">
                  <c:v>1.8144573481541471</c:v>
                </c:pt>
                <c:pt idx="102">
                  <c:v>2.2580379399144181</c:v>
                </c:pt>
                <c:pt idx="103">
                  <c:v>3.4830315454339429</c:v>
                </c:pt>
                <c:pt idx="104">
                  <c:v>2.6820765951862966</c:v>
                </c:pt>
                <c:pt idx="105">
                  <c:v>2.5629963103857909</c:v>
                </c:pt>
                <c:pt idx="106">
                  <c:v>2.3542169262002628</c:v>
                </c:pt>
                <c:pt idx="107">
                  <c:v>2.7492198059154873</c:v>
                </c:pt>
                <c:pt idx="108">
                  <c:v>1.6870052551515784</c:v>
                </c:pt>
                <c:pt idx="109">
                  <c:v>0.50770526533275828</c:v>
                </c:pt>
                <c:pt idx="110">
                  <c:v>0.48421780843462287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1.6153929843362103</c:v>
                </c:pt>
                <c:pt idx="1">
                  <c:v>1.6880560759413594</c:v>
                </c:pt>
                <c:pt idx="2">
                  <c:v>1.2851761626492468</c:v>
                </c:pt>
                <c:pt idx="3">
                  <c:v>0.7190476876966958</c:v>
                </c:pt>
                <c:pt idx="4">
                  <c:v>0.95323841590578884</c:v>
                </c:pt>
                <c:pt idx="5">
                  <c:v>3.3865645422707952E-2</c:v>
                </c:pt>
                <c:pt idx="6">
                  <c:v>-1.074440113461379</c:v>
                </c:pt>
                <c:pt idx="7">
                  <c:v>-0.63068227046582792</c:v>
                </c:pt>
                <c:pt idx="8">
                  <c:v>-0.97936314719872031</c:v>
                </c:pt>
                <c:pt idx="9">
                  <c:v>-0.30684238054868573</c:v>
                </c:pt>
                <c:pt idx="10">
                  <c:v>-0.28612616342990171</c:v>
                </c:pt>
                <c:pt idx="11">
                  <c:v>-1.1373617576069353</c:v>
                </c:pt>
                <c:pt idx="12">
                  <c:v>-1.0265447000444772</c:v>
                </c:pt>
                <c:pt idx="13">
                  <c:v>-1.0721121850375508</c:v>
                </c:pt>
                <c:pt idx="14">
                  <c:v>-1.4679107980041901</c:v>
                </c:pt>
                <c:pt idx="15">
                  <c:v>-1.5546908450271417</c:v>
                </c:pt>
                <c:pt idx="16">
                  <c:v>-1.5107051051471947</c:v>
                </c:pt>
                <c:pt idx="17">
                  <c:v>1.055621133211367</c:v>
                </c:pt>
                <c:pt idx="18">
                  <c:v>2.9620304304096781</c:v>
                </c:pt>
                <c:pt idx="19">
                  <c:v>3.9499086059712392</c:v>
                </c:pt>
                <c:pt idx="20">
                  <c:v>6.8938511046223061</c:v>
                </c:pt>
                <c:pt idx="21">
                  <c:v>6.9969448334742612</c:v>
                </c:pt>
                <c:pt idx="22">
                  <c:v>9.121623762411545</c:v>
                </c:pt>
                <c:pt idx="23">
                  <c:v>9.1829442984527319</c:v>
                </c:pt>
                <c:pt idx="24">
                  <c:v>12.82859519387552</c:v>
                </c:pt>
                <c:pt idx="25">
                  <c:v>14.354134419045753</c:v>
                </c:pt>
                <c:pt idx="26">
                  <c:v>14.054570012226469</c:v>
                </c:pt>
                <c:pt idx="27">
                  <c:v>18.511132257753605</c:v>
                </c:pt>
                <c:pt idx="28">
                  <c:v>19.343101955160488</c:v>
                </c:pt>
                <c:pt idx="29">
                  <c:v>20.199300086317248</c:v>
                </c:pt>
                <c:pt idx="30">
                  <c:v>20.524878261468167</c:v>
                </c:pt>
                <c:pt idx="31">
                  <c:v>21.969768238230134</c:v>
                </c:pt>
                <c:pt idx="32">
                  <c:v>24.062084908719118</c:v>
                </c:pt>
                <c:pt idx="33">
                  <c:v>24.158237625421762</c:v>
                </c:pt>
                <c:pt idx="34">
                  <c:v>25.020897400692199</c:v>
                </c:pt>
                <c:pt idx="35">
                  <c:v>25.897271480158253</c:v>
                </c:pt>
                <c:pt idx="36">
                  <c:v>25.385436429300118</c:v>
                </c:pt>
                <c:pt idx="37">
                  <c:v>25.84163336437507</c:v>
                </c:pt>
                <c:pt idx="38">
                  <c:v>26.535995502545717</c:v>
                </c:pt>
                <c:pt idx="39">
                  <c:v>29.044821172779244</c:v>
                </c:pt>
                <c:pt idx="40">
                  <c:v>29.834976140871682</c:v>
                </c:pt>
                <c:pt idx="41">
                  <c:v>32.810064188933467</c:v>
                </c:pt>
                <c:pt idx="42">
                  <c:v>34.618172794284327</c:v>
                </c:pt>
                <c:pt idx="43">
                  <c:v>35.729223101678627</c:v>
                </c:pt>
                <c:pt idx="44">
                  <c:v>34.908317938016921</c:v>
                </c:pt>
                <c:pt idx="45">
                  <c:v>34.969809699165474</c:v>
                </c:pt>
                <c:pt idx="46">
                  <c:v>36.274702894475745</c:v>
                </c:pt>
                <c:pt idx="47">
                  <c:v>34.846795890408139</c:v>
                </c:pt>
                <c:pt idx="48">
                  <c:v>35.621327239823493</c:v>
                </c:pt>
                <c:pt idx="49">
                  <c:v>38.012439369200948</c:v>
                </c:pt>
                <c:pt idx="50">
                  <c:v>36.20275663605878</c:v>
                </c:pt>
                <c:pt idx="51">
                  <c:v>37.515461485259955</c:v>
                </c:pt>
                <c:pt idx="52">
                  <c:v>37.722157394295778</c:v>
                </c:pt>
                <c:pt idx="53">
                  <c:v>36.489583663246947</c:v>
                </c:pt>
                <c:pt idx="54">
                  <c:v>38.516019853203574</c:v>
                </c:pt>
                <c:pt idx="55">
                  <c:v>41.934968138473451</c:v>
                </c:pt>
                <c:pt idx="56">
                  <c:v>39.509086093704347</c:v>
                </c:pt>
                <c:pt idx="57">
                  <c:v>38.560336615655459</c:v>
                </c:pt>
                <c:pt idx="58">
                  <c:v>38.894646228483779</c:v>
                </c:pt>
                <c:pt idx="59">
                  <c:v>37.705618082927373</c:v>
                </c:pt>
                <c:pt idx="60">
                  <c:v>36.729599108649765</c:v>
                </c:pt>
                <c:pt idx="61">
                  <c:v>36.679866157461575</c:v>
                </c:pt>
                <c:pt idx="62">
                  <c:v>33.944256023537406</c:v>
                </c:pt>
                <c:pt idx="63">
                  <c:v>32.784121059388966</c:v>
                </c:pt>
                <c:pt idx="64">
                  <c:v>32.264606366072215</c:v>
                </c:pt>
                <c:pt idx="65">
                  <c:v>31.086974660554496</c:v>
                </c:pt>
                <c:pt idx="66">
                  <c:v>30.188769826648233</c:v>
                </c:pt>
                <c:pt idx="67">
                  <c:v>28.437612952206631</c:v>
                </c:pt>
                <c:pt idx="68">
                  <c:v>26.560354576490198</c:v>
                </c:pt>
                <c:pt idx="69">
                  <c:v>24.885892776758752</c:v>
                </c:pt>
                <c:pt idx="70">
                  <c:v>23.517004713953995</c:v>
                </c:pt>
                <c:pt idx="71">
                  <c:v>21.571147640797939</c:v>
                </c:pt>
                <c:pt idx="72">
                  <c:v>21.410618749849252</c:v>
                </c:pt>
                <c:pt idx="73">
                  <c:v>18.464255044699815</c:v>
                </c:pt>
                <c:pt idx="74">
                  <c:v>17.889408310150536</c:v>
                </c:pt>
                <c:pt idx="75">
                  <c:v>16.68830601857205</c:v>
                </c:pt>
                <c:pt idx="76">
                  <c:v>15.70570628985814</c:v>
                </c:pt>
                <c:pt idx="77">
                  <c:v>15.64313012675084</c:v>
                </c:pt>
                <c:pt idx="78">
                  <c:v>14.718544177860768</c:v>
                </c:pt>
                <c:pt idx="79">
                  <c:v>13.720687143081486</c:v>
                </c:pt>
                <c:pt idx="80">
                  <c:v>13.761231200738374</c:v>
                </c:pt>
                <c:pt idx="81">
                  <c:v>12.835710819410885</c:v>
                </c:pt>
                <c:pt idx="82">
                  <c:v>12.949698168747387</c:v>
                </c:pt>
                <c:pt idx="83">
                  <c:v>11.380612104387797</c:v>
                </c:pt>
                <c:pt idx="84">
                  <c:v>10.882903617386438</c:v>
                </c:pt>
                <c:pt idx="85">
                  <c:v>11.179855642220831</c:v>
                </c:pt>
                <c:pt idx="86">
                  <c:v>10.002432252068212</c:v>
                </c:pt>
                <c:pt idx="87">
                  <c:v>8.6780691760171713</c:v>
                </c:pt>
                <c:pt idx="88">
                  <c:v>8.8328613568959735</c:v>
                </c:pt>
                <c:pt idx="89">
                  <c:v>9.0128897000004571</c:v>
                </c:pt>
                <c:pt idx="90">
                  <c:v>8.3200028902711267</c:v>
                </c:pt>
                <c:pt idx="91">
                  <c:v>6.9674865852024706</c:v>
                </c:pt>
                <c:pt idx="92">
                  <c:v>6.2136810883623523</c:v>
                </c:pt>
                <c:pt idx="93">
                  <c:v>6.8078905849005498</c:v>
                </c:pt>
                <c:pt idx="94">
                  <c:v>6.3829593369720365</c:v>
                </c:pt>
                <c:pt idx="95">
                  <c:v>6.3311864824242807</c:v>
                </c:pt>
                <c:pt idx="96">
                  <c:v>5.9431793963561397</c:v>
                </c:pt>
                <c:pt idx="97">
                  <c:v>4.4626317067925445</c:v>
                </c:pt>
                <c:pt idx="98">
                  <c:v>3.7925550455139798</c:v>
                </c:pt>
                <c:pt idx="99">
                  <c:v>3.6600123442181163</c:v>
                </c:pt>
                <c:pt idx="100">
                  <c:v>3.9922153784533223</c:v>
                </c:pt>
                <c:pt idx="101">
                  <c:v>3.8854216364216687</c:v>
                </c:pt>
                <c:pt idx="102">
                  <c:v>3.763632038144876</c:v>
                </c:pt>
                <c:pt idx="103">
                  <c:v>3.8251844343679329</c:v>
                </c:pt>
                <c:pt idx="104">
                  <c:v>3.2243906398517033</c:v>
                </c:pt>
                <c:pt idx="105">
                  <c:v>2.8255958455867618</c:v>
                </c:pt>
                <c:pt idx="106">
                  <c:v>2.8516569221816428</c:v>
                </c:pt>
                <c:pt idx="107">
                  <c:v>1.8377666860567954</c:v>
                </c:pt>
                <c:pt idx="108">
                  <c:v>0.7341715708105836</c:v>
                </c:pt>
                <c:pt idx="109">
                  <c:v>0.20536924633273945</c:v>
                </c:pt>
                <c:pt idx="110">
                  <c:v>-0.45644039607138737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1.8557672064853967</c:v>
                </c:pt>
                <c:pt idx="1">
                  <c:v>1.6538311046856005</c:v>
                </c:pt>
                <c:pt idx="2">
                  <c:v>1.2532576152020192</c:v>
                </c:pt>
                <c:pt idx="3">
                  <c:v>0.80384369964061408</c:v>
                </c:pt>
                <c:pt idx="4">
                  <c:v>0.47852022879091788</c:v>
                </c:pt>
                <c:pt idx="5">
                  <c:v>0.20968916742388211</c:v>
                </c:pt>
                <c:pt idx="6">
                  <c:v>1.5646238839839278E-2</c:v>
                </c:pt>
                <c:pt idx="7">
                  <c:v>-0.40155136626003635</c:v>
                </c:pt>
                <c:pt idx="8">
                  <c:v>-1.0157246544082048</c:v>
                </c:pt>
                <c:pt idx="9">
                  <c:v>-1.3436809292289253</c:v>
                </c:pt>
                <c:pt idx="10">
                  <c:v>-1.8721651807630519</c:v>
                </c:pt>
                <c:pt idx="11">
                  <c:v>-2.7469770386161154</c:v>
                </c:pt>
                <c:pt idx="12">
                  <c:v>-2.7431665219271086</c:v>
                </c:pt>
                <c:pt idx="13">
                  <c:v>-2.4610883236652037</c:v>
                </c:pt>
                <c:pt idx="14">
                  <c:v>-2.3298545576988059</c:v>
                </c:pt>
                <c:pt idx="15">
                  <c:v>-2.5178340099408247</c:v>
                </c:pt>
                <c:pt idx="16">
                  <c:v>-2.8355683890728756</c:v>
                </c:pt>
                <c:pt idx="17">
                  <c:v>2.8614058152612949</c:v>
                </c:pt>
                <c:pt idx="18">
                  <c:v>9.2357297752379406</c:v>
                </c:pt>
                <c:pt idx="19">
                  <c:v>12.588066897672146</c:v>
                </c:pt>
                <c:pt idx="20">
                  <c:v>14.279725756373448</c:v>
                </c:pt>
                <c:pt idx="21">
                  <c:v>16.306050187073502</c:v>
                </c:pt>
                <c:pt idx="22">
                  <c:v>18.021747242780926</c:v>
                </c:pt>
                <c:pt idx="23">
                  <c:v>20.059574469851665</c:v>
                </c:pt>
                <c:pt idx="24">
                  <c:v>22.022424065172306</c:v>
                </c:pt>
                <c:pt idx="25">
                  <c:v>23.686555067273947</c:v>
                </c:pt>
                <c:pt idx="26">
                  <c:v>26.305537245083059</c:v>
                </c:pt>
                <c:pt idx="27">
                  <c:v>29.078490311749881</c:v>
                </c:pt>
                <c:pt idx="28">
                  <c:v>29.675295077245845</c:v>
                </c:pt>
                <c:pt idx="29">
                  <c:v>30.232042930969943</c:v>
                </c:pt>
                <c:pt idx="30">
                  <c:v>31.321578207708807</c:v>
                </c:pt>
                <c:pt idx="31">
                  <c:v>32.516740326136251</c:v>
                </c:pt>
                <c:pt idx="32">
                  <c:v>33.050488766928268</c:v>
                </c:pt>
                <c:pt idx="33">
                  <c:v>34.25758878396757</c:v>
                </c:pt>
                <c:pt idx="34">
                  <c:v>34.652708166795371</c:v>
                </c:pt>
                <c:pt idx="35">
                  <c:v>35.762751754032628</c:v>
                </c:pt>
                <c:pt idx="36">
                  <c:v>36.34794672596162</c:v>
                </c:pt>
                <c:pt idx="37">
                  <c:v>36.286410612652226</c:v>
                </c:pt>
                <c:pt idx="38">
                  <c:v>37.349935664854847</c:v>
                </c:pt>
                <c:pt idx="39">
                  <c:v>37.325508012997737</c:v>
                </c:pt>
                <c:pt idx="40">
                  <c:v>37.837412542999147</c:v>
                </c:pt>
                <c:pt idx="41">
                  <c:v>38.602516938235333</c:v>
                </c:pt>
                <c:pt idx="42">
                  <c:v>39.12579405902212</c:v>
                </c:pt>
                <c:pt idx="43">
                  <c:v>39.387045253068749</c:v>
                </c:pt>
                <c:pt idx="44">
                  <c:v>39.401835898380604</c:v>
                </c:pt>
                <c:pt idx="45">
                  <c:v>38.896975663430652</c:v>
                </c:pt>
                <c:pt idx="46">
                  <c:v>39.294463442928354</c:v>
                </c:pt>
                <c:pt idx="47">
                  <c:v>39.098317963004369</c:v>
                </c:pt>
                <c:pt idx="48">
                  <c:v>39.107221993858076</c:v>
                </c:pt>
                <c:pt idx="49">
                  <c:v>38.43588791693265</c:v>
                </c:pt>
                <c:pt idx="50">
                  <c:v>38.854743355548806</c:v>
                </c:pt>
                <c:pt idx="51">
                  <c:v>38.832192597499841</c:v>
                </c:pt>
                <c:pt idx="52">
                  <c:v>39.74248011132017</c:v>
                </c:pt>
                <c:pt idx="53">
                  <c:v>39.323781347109083</c:v>
                </c:pt>
                <c:pt idx="54">
                  <c:v>39.252163832432799</c:v>
                </c:pt>
                <c:pt idx="55">
                  <c:v>38.366164508879045</c:v>
                </c:pt>
                <c:pt idx="56">
                  <c:v>37.895810718602561</c:v>
                </c:pt>
                <c:pt idx="57">
                  <c:v>36.842303860406318</c:v>
                </c:pt>
                <c:pt idx="58">
                  <c:v>36.655537013710472</c:v>
                </c:pt>
                <c:pt idx="59">
                  <c:v>35.545819300240318</c:v>
                </c:pt>
                <c:pt idx="60">
                  <c:v>35.423612203896951</c:v>
                </c:pt>
                <c:pt idx="61">
                  <c:v>33.799295240042227</c:v>
                </c:pt>
                <c:pt idx="62">
                  <c:v>30.667069103182666</c:v>
                </c:pt>
                <c:pt idx="63">
                  <c:v>28.937819076225129</c:v>
                </c:pt>
                <c:pt idx="64">
                  <c:v>28.292630320703889</c:v>
                </c:pt>
                <c:pt idx="65">
                  <c:v>26.349980226089009</c:v>
                </c:pt>
                <c:pt idx="66">
                  <c:v>24.857305973412245</c:v>
                </c:pt>
                <c:pt idx="67">
                  <c:v>23.384115033755073</c:v>
                </c:pt>
                <c:pt idx="68">
                  <c:v>22.13695638077586</c:v>
                </c:pt>
                <c:pt idx="69">
                  <c:v>20.995264370302671</c:v>
                </c:pt>
                <c:pt idx="70">
                  <c:v>19.273505471078931</c:v>
                </c:pt>
                <c:pt idx="71">
                  <c:v>18.030497283116361</c:v>
                </c:pt>
                <c:pt idx="72">
                  <c:v>16.217443462499372</c:v>
                </c:pt>
                <c:pt idx="73">
                  <c:v>15.350389054229172</c:v>
                </c:pt>
                <c:pt idx="74">
                  <c:v>15.208083586863449</c:v>
                </c:pt>
                <c:pt idx="75">
                  <c:v>14.342706258656444</c:v>
                </c:pt>
                <c:pt idx="76">
                  <c:v>13.511018154474733</c:v>
                </c:pt>
                <c:pt idx="77">
                  <c:v>12.488228353775412</c:v>
                </c:pt>
                <c:pt idx="78">
                  <c:v>11.120242100197578</c:v>
                </c:pt>
                <c:pt idx="79">
                  <c:v>10.013621883080816</c:v>
                </c:pt>
                <c:pt idx="80">
                  <c:v>9.469961361526714</c:v>
                </c:pt>
                <c:pt idx="81">
                  <c:v>8.6843469368024131</c:v>
                </c:pt>
                <c:pt idx="82">
                  <c:v>8.008585706091699</c:v>
                </c:pt>
                <c:pt idx="83">
                  <c:v>6.6812099455094032</c:v>
                </c:pt>
                <c:pt idx="84">
                  <c:v>6.4303090158877323</c:v>
                </c:pt>
                <c:pt idx="85">
                  <c:v>6.1309759709614875</c:v>
                </c:pt>
                <c:pt idx="86">
                  <c:v>5.1871066947701401</c:v>
                </c:pt>
                <c:pt idx="87">
                  <c:v>4.5625911876538412</c:v>
                </c:pt>
                <c:pt idx="88">
                  <c:v>4.5537109753676992</c:v>
                </c:pt>
                <c:pt idx="89">
                  <c:v>4.1972433683701817</c:v>
                </c:pt>
                <c:pt idx="90">
                  <c:v>3.5952905656711711</c:v>
                </c:pt>
                <c:pt idx="91">
                  <c:v>3.0242284636759118</c:v>
                </c:pt>
                <c:pt idx="92">
                  <c:v>3.1396900781149282</c:v>
                </c:pt>
                <c:pt idx="93">
                  <c:v>2.4999462200897029</c:v>
                </c:pt>
                <c:pt idx="94">
                  <c:v>2.1222900049504405</c:v>
                </c:pt>
                <c:pt idx="95">
                  <c:v>1.7658955922306627</c:v>
                </c:pt>
                <c:pt idx="96">
                  <c:v>1.0431017001408498</c:v>
                </c:pt>
                <c:pt idx="97">
                  <c:v>0.53439109810224072</c:v>
                </c:pt>
                <c:pt idx="98">
                  <c:v>0.28506558856528014</c:v>
                </c:pt>
                <c:pt idx="99">
                  <c:v>-7.0557692766348587E-2</c:v>
                </c:pt>
                <c:pt idx="100">
                  <c:v>-0.63532742430615774</c:v>
                </c:pt>
                <c:pt idx="101">
                  <c:v>-0.97969943136459714</c:v>
                </c:pt>
                <c:pt idx="102">
                  <c:v>-0.88692533010998353</c:v>
                </c:pt>
                <c:pt idx="103">
                  <c:v>-1.1756058648127861</c:v>
                </c:pt>
                <c:pt idx="104">
                  <c:v>-1.5305942520854623</c:v>
                </c:pt>
                <c:pt idx="105">
                  <c:v>-1.661653418378807</c:v>
                </c:pt>
                <c:pt idx="106">
                  <c:v>-2.3550199930318683</c:v>
                </c:pt>
                <c:pt idx="107">
                  <c:v>-2.0814528295488528</c:v>
                </c:pt>
                <c:pt idx="108">
                  <c:v>-2.5538932328107244</c:v>
                </c:pt>
                <c:pt idx="109">
                  <c:v>-2.6220330331421149</c:v>
                </c:pt>
                <c:pt idx="110">
                  <c:v>-3.4112207582654666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3.6994385872709805</c:v>
                </c:pt>
                <c:pt idx="1">
                  <c:v>2.5969435158557705</c:v>
                </c:pt>
                <c:pt idx="2">
                  <c:v>3.3986316051342182</c:v>
                </c:pt>
                <c:pt idx="3">
                  <c:v>2.4750290209378045</c:v>
                </c:pt>
                <c:pt idx="4">
                  <c:v>0.21301305386522856</c:v>
                </c:pt>
                <c:pt idx="5">
                  <c:v>-6.8629276593064295E-2</c:v>
                </c:pt>
                <c:pt idx="6">
                  <c:v>-0.59800253077234866</c:v>
                </c:pt>
                <c:pt idx="7">
                  <c:v>-1.2012072962678502</c:v>
                </c:pt>
                <c:pt idx="8">
                  <c:v>-1.5341905255861965</c:v>
                </c:pt>
                <c:pt idx="9">
                  <c:v>-2.6846440507178682</c:v>
                </c:pt>
                <c:pt idx="10">
                  <c:v>-2.7619461618560441</c:v>
                </c:pt>
                <c:pt idx="11">
                  <c:v>-3.2185915113548105</c:v>
                </c:pt>
                <c:pt idx="12">
                  <c:v>-3.1581586258434546</c:v>
                </c:pt>
                <c:pt idx="13">
                  <c:v>-3.5864169780170125</c:v>
                </c:pt>
                <c:pt idx="14">
                  <c:v>-3.8173925142748484</c:v>
                </c:pt>
                <c:pt idx="15">
                  <c:v>-4.308925935507407</c:v>
                </c:pt>
                <c:pt idx="16">
                  <c:v>-4.77283044914883</c:v>
                </c:pt>
                <c:pt idx="17">
                  <c:v>-2.2854134485806963</c:v>
                </c:pt>
                <c:pt idx="18">
                  <c:v>4.0272551465392956</c:v>
                </c:pt>
                <c:pt idx="19">
                  <c:v>11.333298853233567</c:v>
                </c:pt>
                <c:pt idx="20">
                  <c:v>18.714444895532456</c:v>
                </c:pt>
                <c:pt idx="21">
                  <c:v>25.2360332806774</c:v>
                </c:pt>
                <c:pt idx="22">
                  <c:v>30.81771447581847</c:v>
                </c:pt>
                <c:pt idx="23">
                  <c:v>35.776961296060165</c:v>
                </c:pt>
                <c:pt idx="24">
                  <c:v>41.347054664237717</c:v>
                </c:pt>
                <c:pt idx="25">
                  <c:v>45.552054245664017</c:v>
                </c:pt>
                <c:pt idx="26">
                  <c:v>48.700272538013799</c:v>
                </c:pt>
                <c:pt idx="27">
                  <c:v>51.366136622394286</c:v>
                </c:pt>
                <c:pt idx="28">
                  <c:v>53.15777770582153</c:v>
                </c:pt>
                <c:pt idx="29">
                  <c:v>54.772917989188926</c:v>
                </c:pt>
                <c:pt idx="30">
                  <c:v>56.439722737873289</c:v>
                </c:pt>
                <c:pt idx="31">
                  <c:v>58.7213277156064</c:v>
                </c:pt>
                <c:pt idx="32">
                  <c:v>61.09361267671143</c:v>
                </c:pt>
                <c:pt idx="33">
                  <c:v>62.71036986141123</c:v>
                </c:pt>
                <c:pt idx="34">
                  <c:v>64.100003617313718</c:v>
                </c:pt>
                <c:pt idx="35">
                  <c:v>64.327609225120625</c:v>
                </c:pt>
                <c:pt idx="36">
                  <c:v>65.447282839903309</c:v>
                </c:pt>
                <c:pt idx="37">
                  <c:v>66.410070648983563</c:v>
                </c:pt>
                <c:pt idx="38">
                  <c:v>66.654251814766809</c:v>
                </c:pt>
                <c:pt idx="39">
                  <c:v>68.453592128907175</c:v>
                </c:pt>
                <c:pt idx="40">
                  <c:v>69.275837679913565</c:v>
                </c:pt>
                <c:pt idx="41">
                  <c:v>70.199685666241905</c:v>
                </c:pt>
                <c:pt idx="42">
                  <c:v>69.531708661013084</c:v>
                </c:pt>
                <c:pt idx="43">
                  <c:v>68.795152269413393</c:v>
                </c:pt>
                <c:pt idx="44">
                  <c:v>67.885615563877934</c:v>
                </c:pt>
                <c:pt idx="45">
                  <c:v>66.674347707609655</c:v>
                </c:pt>
                <c:pt idx="46">
                  <c:v>67.196705477005082</c:v>
                </c:pt>
                <c:pt idx="47">
                  <c:v>66.515843088150234</c:v>
                </c:pt>
                <c:pt idx="48">
                  <c:v>66.903052504551368</c:v>
                </c:pt>
                <c:pt idx="49">
                  <c:v>65.429921614197369</c:v>
                </c:pt>
                <c:pt idx="50">
                  <c:v>63.855734602560965</c:v>
                </c:pt>
                <c:pt idx="51">
                  <c:v>62.301181928110118</c:v>
                </c:pt>
                <c:pt idx="52">
                  <c:v>60.433851378703864</c:v>
                </c:pt>
                <c:pt idx="53">
                  <c:v>58.972315092770479</c:v>
                </c:pt>
                <c:pt idx="54">
                  <c:v>57.734679176523009</c:v>
                </c:pt>
                <c:pt idx="55">
                  <c:v>55.719966639521822</c:v>
                </c:pt>
                <c:pt idx="56">
                  <c:v>56.640447999532185</c:v>
                </c:pt>
                <c:pt idx="57">
                  <c:v>55.535571574257993</c:v>
                </c:pt>
                <c:pt idx="58">
                  <c:v>55.054817410712417</c:v>
                </c:pt>
                <c:pt idx="59">
                  <c:v>53.228791091346594</c:v>
                </c:pt>
                <c:pt idx="60">
                  <c:v>49.920858734784481</c:v>
                </c:pt>
                <c:pt idx="61">
                  <c:v>47.842905520108623</c:v>
                </c:pt>
                <c:pt idx="62">
                  <c:v>46.562690200564802</c:v>
                </c:pt>
                <c:pt idx="63">
                  <c:v>45.366072695499341</c:v>
                </c:pt>
                <c:pt idx="64">
                  <c:v>44.679918323239505</c:v>
                </c:pt>
                <c:pt idx="65">
                  <c:v>41.216783396168879</c:v>
                </c:pt>
                <c:pt idx="66">
                  <c:v>39.346334517244266</c:v>
                </c:pt>
                <c:pt idx="67">
                  <c:v>38.129315612198106</c:v>
                </c:pt>
                <c:pt idx="68">
                  <c:v>38.424763252543194</c:v>
                </c:pt>
                <c:pt idx="69">
                  <c:v>37.447917079549164</c:v>
                </c:pt>
                <c:pt idx="70">
                  <c:v>32.690028623405929</c:v>
                </c:pt>
                <c:pt idx="71">
                  <c:v>30.933816239007804</c:v>
                </c:pt>
                <c:pt idx="72">
                  <c:v>29.120749868675937</c:v>
                </c:pt>
                <c:pt idx="73">
                  <c:v>27.687569857806121</c:v>
                </c:pt>
                <c:pt idx="74">
                  <c:v>26.049174634697824</c:v>
                </c:pt>
                <c:pt idx="75">
                  <c:v>24.849169278371956</c:v>
                </c:pt>
                <c:pt idx="76">
                  <c:v>23.822002098133872</c:v>
                </c:pt>
                <c:pt idx="77">
                  <c:v>23.422867871543936</c:v>
                </c:pt>
                <c:pt idx="78">
                  <c:v>22.111717377846666</c:v>
                </c:pt>
                <c:pt idx="79">
                  <c:v>20.928123515156262</c:v>
                </c:pt>
                <c:pt idx="80">
                  <c:v>20.009677939174683</c:v>
                </c:pt>
                <c:pt idx="81">
                  <c:v>17.670014723887309</c:v>
                </c:pt>
                <c:pt idx="82">
                  <c:v>17.609077567309306</c:v>
                </c:pt>
                <c:pt idx="83">
                  <c:v>16.85135094061177</c:v>
                </c:pt>
                <c:pt idx="84">
                  <c:v>15.972594236156162</c:v>
                </c:pt>
                <c:pt idx="85">
                  <c:v>14.557257618292549</c:v>
                </c:pt>
                <c:pt idx="86">
                  <c:v>14.095440939161371</c:v>
                </c:pt>
                <c:pt idx="87">
                  <c:v>13.675589477615032</c:v>
                </c:pt>
                <c:pt idx="88">
                  <c:v>12.904382682539747</c:v>
                </c:pt>
                <c:pt idx="89">
                  <c:v>12.58562635905807</c:v>
                </c:pt>
                <c:pt idx="90">
                  <c:v>12.821897766937521</c:v>
                </c:pt>
                <c:pt idx="91">
                  <c:v>12.440735191395577</c:v>
                </c:pt>
                <c:pt idx="92">
                  <c:v>11.017344514784105</c:v>
                </c:pt>
                <c:pt idx="93">
                  <c:v>10.509523807229892</c:v>
                </c:pt>
                <c:pt idx="94">
                  <c:v>9.3841838204244041</c:v>
                </c:pt>
                <c:pt idx="95">
                  <c:v>8.2838548031902306</c:v>
                </c:pt>
                <c:pt idx="96">
                  <c:v>7.606494157479041</c:v>
                </c:pt>
                <c:pt idx="97">
                  <c:v>7.1361399759748716</c:v>
                </c:pt>
                <c:pt idx="98">
                  <c:v>6.5792644023706677</c:v>
                </c:pt>
                <c:pt idx="99">
                  <c:v>5.8452596418622198</c:v>
                </c:pt>
                <c:pt idx="100">
                  <c:v>5.9244568235670885</c:v>
                </c:pt>
                <c:pt idx="101">
                  <c:v>5.9704139861037406</c:v>
                </c:pt>
                <c:pt idx="102">
                  <c:v>4.4046824039153467</c:v>
                </c:pt>
                <c:pt idx="103">
                  <c:v>4.2105360332969193</c:v>
                </c:pt>
                <c:pt idx="104">
                  <c:v>3.6822562474696015</c:v>
                </c:pt>
                <c:pt idx="105">
                  <c:v>3.7677858451352892</c:v>
                </c:pt>
                <c:pt idx="106">
                  <c:v>2.9898589562870224</c:v>
                </c:pt>
                <c:pt idx="107">
                  <c:v>2.799916477314631</c:v>
                </c:pt>
                <c:pt idx="108">
                  <c:v>2.4806412120979648</c:v>
                </c:pt>
                <c:pt idx="109">
                  <c:v>1.9095538023158314</c:v>
                </c:pt>
                <c:pt idx="110">
                  <c:v>1.4173025589020818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-0.20035267507891541</c:v>
                </c:pt>
                <c:pt idx="1">
                  <c:v>-0.13186326233593929</c:v>
                </c:pt>
                <c:pt idx="2">
                  <c:v>0.12843134053061805</c:v>
                </c:pt>
                <c:pt idx="3">
                  <c:v>0.8643699886127244</c:v>
                </c:pt>
                <c:pt idx="4">
                  <c:v>0.68366802574282981</c:v>
                </c:pt>
                <c:pt idx="5">
                  <c:v>0.64484974322658539</c:v>
                </c:pt>
                <c:pt idx="6">
                  <c:v>7.4669866521325623E-2</c:v>
                </c:pt>
                <c:pt idx="7">
                  <c:v>-0.17649653963018413</c:v>
                </c:pt>
                <c:pt idx="8">
                  <c:v>-0.89577265883787582</c:v>
                </c:pt>
                <c:pt idx="9">
                  <c:v>-1.3237197661659903</c:v>
                </c:pt>
                <c:pt idx="10">
                  <c:v>-2.0256644935404098</c:v>
                </c:pt>
                <c:pt idx="11">
                  <c:v>-3.0131876599837382</c:v>
                </c:pt>
                <c:pt idx="12">
                  <c:v>-2.8620821604847695</c:v>
                </c:pt>
                <c:pt idx="13">
                  <c:v>-2.8281754088184607</c:v>
                </c:pt>
                <c:pt idx="14">
                  <c:v>-2.1849386098871233</c:v>
                </c:pt>
                <c:pt idx="15">
                  <c:v>-2.5273084576427678</c:v>
                </c:pt>
                <c:pt idx="16">
                  <c:v>-2.684176798710102</c:v>
                </c:pt>
                <c:pt idx="17">
                  <c:v>1.1585325732469156</c:v>
                </c:pt>
                <c:pt idx="18">
                  <c:v>7.7492891800306554</c:v>
                </c:pt>
                <c:pt idx="19">
                  <c:v>13.577499862162796</c:v>
                </c:pt>
                <c:pt idx="20">
                  <c:v>16.108274212000094</c:v>
                </c:pt>
                <c:pt idx="21">
                  <c:v>18.449291277939494</c:v>
                </c:pt>
                <c:pt idx="22">
                  <c:v>18.736884624961245</c:v>
                </c:pt>
                <c:pt idx="23">
                  <c:v>19.454127833795805</c:v>
                </c:pt>
                <c:pt idx="24">
                  <c:v>20.944519159473035</c:v>
                </c:pt>
                <c:pt idx="25">
                  <c:v>24.651841856641322</c:v>
                </c:pt>
                <c:pt idx="26">
                  <c:v>26.949225406020172</c:v>
                </c:pt>
                <c:pt idx="27">
                  <c:v>28.401408095855814</c:v>
                </c:pt>
                <c:pt idx="28">
                  <c:v>29.62706932283815</c:v>
                </c:pt>
                <c:pt idx="29">
                  <c:v>31.331591374845104</c:v>
                </c:pt>
                <c:pt idx="30">
                  <c:v>34.066846573112507</c:v>
                </c:pt>
                <c:pt idx="31">
                  <c:v>37.521293917515727</c:v>
                </c:pt>
                <c:pt idx="32">
                  <c:v>38.104821567960293</c:v>
                </c:pt>
                <c:pt idx="33">
                  <c:v>38.078007685398859</c:v>
                </c:pt>
                <c:pt idx="34">
                  <c:v>39.997152440732208</c:v>
                </c:pt>
                <c:pt idx="35">
                  <c:v>42.097229213408788</c:v>
                </c:pt>
                <c:pt idx="36">
                  <c:v>42.959384216143334</c:v>
                </c:pt>
                <c:pt idx="37">
                  <c:v>43.368926995991728</c:v>
                </c:pt>
                <c:pt idx="38">
                  <c:v>43.760245277278607</c:v>
                </c:pt>
                <c:pt idx="39">
                  <c:v>44.55681327709592</c:v>
                </c:pt>
                <c:pt idx="40">
                  <c:v>45.32977544805032</c:v>
                </c:pt>
                <c:pt idx="41">
                  <c:v>46.336948081810974</c:v>
                </c:pt>
                <c:pt idx="42">
                  <c:v>46.772191556513363</c:v>
                </c:pt>
                <c:pt idx="43">
                  <c:v>49.142103344668826</c:v>
                </c:pt>
                <c:pt idx="44">
                  <c:v>51.803886075595514</c:v>
                </c:pt>
                <c:pt idx="45">
                  <c:v>48.675239272100157</c:v>
                </c:pt>
                <c:pt idx="46">
                  <c:v>50.726425992421568</c:v>
                </c:pt>
                <c:pt idx="47">
                  <c:v>55.349473266302006</c:v>
                </c:pt>
                <c:pt idx="48">
                  <c:v>57.193657884131142</c:v>
                </c:pt>
                <c:pt idx="49">
                  <c:v>59.591673520412726</c:v>
                </c:pt>
                <c:pt idx="50">
                  <c:v>61.991143793310954</c:v>
                </c:pt>
                <c:pt idx="51">
                  <c:v>62.189068350108698</c:v>
                </c:pt>
                <c:pt idx="52">
                  <c:v>61.546446322112935</c:v>
                </c:pt>
                <c:pt idx="53">
                  <c:v>60.590393734702353</c:v>
                </c:pt>
                <c:pt idx="54">
                  <c:v>59.655328715302858</c:v>
                </c:pt>
                <c:pt idx="55">
                  <c:v>59.468835310685122</c:v>
                </c:pt>
                <c:pt idx="56">
                  <c:v>57.86576020588128</c:v>
                </c:pt>
                <c:pt idx="57">
                  <c:v>55.616850773205215</c:v>
                </c:pt>
                <c:pt idx="58">
                  <c:v>53.986850149571055</c:v>
                </c:pt>
                <c:pt idx="59">
                  <c:v>52.295251151385727</c:v>
                </c:pt>
                <c:pt idx="60">
                  <c:v>51.347529687385752</c:v>
                </c:pt>
                <c:pt idx="61">
                  <c:v>50.115617471284679</c:v>
                </c:pt>
                <c:pt idx="62">
                  <c:v>47.451951154187554</c:v>
                </c:pt>
                <c:pt idx="63">
                  <c:v>43.742910279994881</c:v>
                </c:pt>
                <c:pt idx="64">
                  <c:v>42.414263453091529</c:v>
                </c:pt>
                <c:pt idx="65">
                  <c:v>39.176474797864302</c:v>
                </c:pt>
                <c:pt idx="66">
                  <c:v>38.88513725792366</c:v>
                </c:pt>
                <c:pt idx="67">
                  <c:v>35.531707867238829</c:v>
                </c:pt>
                <c:pt idx="68">
                  <c:v>32.643838285619999</c:v>
                </c:pt>
                <c:pt idx="69">
                  <c:v>33.154260715045623</c:v>
                </c:pt>
                <c:pt idx="70">
                  <c:v>32.423229004706698</c:v>
                </c:pt>
                <c:pt idx="71">
                  <c:v>33.853110841080266</c:v>
                </c:pt>
                <c:pt idx="72">
                  <c:v>30.9089561448274</c:v>
                </c:pt>
                <c:pt idx="73">
                  <c:v>27.989189757216216</c:v>
                </c:pt>
                <c:pt idx="74">
                  <c:v>27.120876025616585</c:v>
                </c:pt>
                <c:pt idx="75">
                  <c:v>24.451421744975519</c:v>
                </c:pt>
                <c:pt idx="76">
                  <c:v>24.540080649764572</c:v>
                </c:pt>
                <c:pt idx="77">
                  <c:v>22.284971481382058</c:v>
                </c:pt>
                <c:pt idx="78">
                  <c:v>20.58528649077239</c:v>
                </c:pt>
                <c:pt idx="79">
                  <c:v>20.052702383725265</c:v>
                </c:pt>
                <c:pt idx="80">
                  <c:v>19.041982606225037</c:v>
                </c:pt>
                <c:pt idx="81">
                  <c:v>17.733338411592793</c:v>
                </c:pt>
                <c:pt idx="82">
                  <c:v>14.796378805684887</c:v>
                </c:pt>
                <c:pt idx="83">
                  <c:v>13.619800909034652</c:v>
                </c:pt>
                <c:pt idx="84">
                  <c:v>12.880345737833379</c:v>
                </c:pt>
                <c:pt idx="85">
                  <c:v>12.314839246263325</c:v>
                </c:pt>
                <c:pt idx="86">
                  <c:v>11.647888169052539</c:v>
                </c:pt>
                <c:pt idx="87">
                  <c:v>10.825283238497175</c:v>
                </c:pt>
                <c:pt idx="88">
                  <c:v>10.5090977940632</c:v>
                </c:pt>
                <c:pt idx="89">
                  <c:v>9.0072806760103941</c:v>
                </c:pt>
                <c:pt idx="90">
                  <c:v>8.1130129797566344</c:v>
                </c:pt>
                <c:pt idx="91">
                  <c:v>7.0540920369266527</c:v>
                </c:pt>
                <c:pt idx="92">
                  <c:v>6.7790147416699629</c:v>
                </c:pt>
                <c:pt idx="93">
                  <c:v>6.1040649311889901</c:v>
                </c:pt>
                <c:pt idx="94">
                  <c:v>5.2897039962283223</c:v>
                </c:pt>
                <c:pt idx="95">
                  <c:v>4.5131311851582314</c:v>
                </c:pt>
                <c:pt idx="96">
                  <c:v>4.0409867535579806</c:v>
                </c:pt>
                <c:pt idx="97">
                  <c:v>3.6927037877630249</c:v>
                </c:pt>
                <c:pt idx="98">
                  <c:v>2.9945321371426878</c:v>
                </c:pt>
                <c:pt idx="99">
                  <c:v>2.5912389299677776</c:v>
                </c:pt>
                <c:pt idx="100">
                  <c:v>2.2296641291034569</c:v>
                </c:pt>
                <c:pt idx="101">
                  <c:v>1.7109407434597219</c:v>
                </c:pt>
                <c:pt idx="102">
                  <c:v>1.1141094294769827</c:v>
                </c:pt>
                <c:pt idx="103">
                  <c:v>0.2549688692421726</c:v>
                </c:pt>
                <c:pt idx="104">
                  <c:v>0.15386625942138091</c:v>
                </c:pt>
                <c:pt idx="105">
                  <c:v>-0.55570087727846684</c:v>
                </c:pt>
                <c:pt idx="106">
                  <c:v>-0.52279208013481038</c:v>
                </c:pt>
                <c:pt idx="107">
                  <c:v>-1.039506252263692</c:v>
                </c:pt>
                <c:pt idx="108">
                  <c:v>-1.448379562974063</c:v>
                </c:pt>
                <c:pt idx="109">
                  <c:v>-1.9311563323977436</c:v>
                </c:pt>
                <c:pt idx="110">
                  <c:v>-2.5867220208705373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2.5785635258097939</c:v>
                </c:pt>
                <c:pt idx="1">
                  <c:v>2.0675889127404092</c:v>
                </c:pt>
                <c:pt idx="2">
                  <c:v>1.5541619892270775</c:v>
                </c:pt>
                <c:pt idx="3">
                  <c:v>1.1995723738750648</c:v>
                </c:pt>
                <c:pt idx="4">
                  <c:v>0.7421176330453475</c:v>
                </c:pt>
                <c:pt idx="5">
                  <c:v>0.13220349813396026</c:v>
                </c:pt>
                <c:pt idx="6">
                  <c:v>-0.25303479167199916</c:v>
                </c:pt>
                <c:pt idx="7">
                  <c:v>-1.1776676715235701</c:v>
                </c:pt>
                <c:pt idx="8">
                  <c:v>-1.0161831035178315</c:v>
                </c:pt>
                <c:pt idx="9">
                  <c:v>-1.1811699275680074</c:v>
                </c:pt>
                <c:pt idx="10">
                  <c:v>-1.3198115827645165</c:v>
                </c:pt>
                <c:pt idx="11">
                  <c:v>-1.7435405759490725</c:v>
                </c:pt>
                <c:pt idx="12">
                  <c:v>-2.1691779274307512</c:v>
                </c:pt>
                <c:pt idx="13">
                  <c:v>-2.3810357005074181</c:v>
                </c:pt>
                <c:pt idx="14">
                  <c:v>-2.8346201154387805</c:v>
                </c:pt>
                <c:pt idx="15">
                  <c:v>-2.7345942821348386</c:v>
                </c:pt>
                <c:pt idx="16">
                  <c:v>-3.0623637793006697</c:v>
                </c:pt>
                <c:pt idx="17">
                  <c:v>-0.59205509046612281</c:v>
                </c:pt>
                <c:pt idx="18">
                  <c:v>4.3622736525386099</c:v>
                </c:pt>
                <c:pt idx="19">
                  <c:v>8.4254343787947228</c:v>
                </c:pt>
                <c:pt idx="20">
                  <c:v>9.3093087890713289</c:v>
                </c:pt>
                <c:pt idx="21">
                  <c:v>10.931253491567649</c:v>
                </c:pt>
                <c:pt idx="22">
                  <c:v>12.543096399094313</c:v>
                </c:pt>
                <c:pt idx="23">
                  <c:v>14.017156676101198</c:v>
                </c:pt>
                <c:pt idx="24">
                  <c:v>15.977140075818202</c:v>
                </c:pt>
                <c:pt idx="25">
                  <c:v>17.701823943708394</c:v>
                </c:pt>
                <c:pt idx="26">
                  <c:v>20.332797555603836</c:v>
                </c:pt>
                <c:pt idx="27">
                  <c:v>22.205724407712353</c:v>
                </c:pt>
                <c:pt idx="28">
                  <c:v>24.866881159764123</c:v>
                </c:pt>
                <c:pt idx="29">
                  <c:v>26.576348236057996</c:v>
                </c:pt>
                <c:pt idx="30">
                  <c:v>28.381770082698992</c:v>
                </c:pt>
                <c:pt idx="31">
                  <c:v>31.497507107504131</c:v>
                </c:pt>
                <c:pt idx="32">
                  <c:v>32.974651431107752</c:v>
                </c:pt>
                <c:pt idx="33">
                  <c:v>34.252263058845173</c:v>
                </c:pt>
                <c:pt idx="34">
                  <c:v>34.263224646428995</c:v>
                </c:pt>
                <c:pt idx="35">
                  <c:v>35.106585347819944</c:v>
                </c:pt>
                <c:pt idx="36">
                  <c:v>35.897183736530359</c:v>
                </c:pt>
                <c:pt idx="37">
                  <c:v>36.779805923209373</c:v>
                </c:pt>
                <c:pt idx="38">
                  <c:v>37.827736104639932</c:v>
                </c:pt>
                <c:pt idx="39">
                  <c:v>38.661587329205801</c:v>
                </c:pt>
                <c:pt idx="40">
                  <c:v>40.035660540039267</c:v>
                </c:pt>
                <c:pt idx="41">
                  <c:v>40.716587381720601</c:v>
                </c:pt>
                <c:pt idx="42">
                  <c:v>41.269850618942563</c:v>
                </c:pt>
                <c:pt idx="43">
                  <c:v>41.927645169648677</c:v>
                </c:pt>
                <c:pt idx="44">
                  <c:v>43.663988094738521</c:v>
                </c:pt>
                <c:pt idx="45">
                  <c:v>44.657754170944401</c:v>
                </c:pt>
                <c:pt idx="46">
                  <c:v>45.130567493651952</c:v>
                </c:pt>
                <c:pt idx="47">
                  <c:v>45.018857650265474</c:v>
                </c:pt>
                <c:pt idx="48">
                  <c:v>45.144603621741119</c:v>
                </c:pt>
                <c:pt idx="49">
                  <c:v>44.484487660178999</c:v>
                </c:pt>
                <c:pt idx="50">
                  <c:v>43.616966530277267</c:v>
                </c:pt>
                <c:pt idx="51">
                  <c:v>43.339488760331392</c:v>
                </c:pt>
                <c:pt idx="52">
                  <c:v>42.457052360601175</c:v>
                </c:pt>
                <c:pt idx="53">
                  <c:v>41.626428605195592</c:v>
                </c:pt>
                <c:pt idx="54">
                  <c:v>41.657903014473142</c:v>
                </c:pt>
                <c:pt idx="55">
                  <c:v>41.493548001196118</c:v>
                </c:pt>
                <c:pt idx="56">
                  <c:v>41.043711220934547</c:v>
                </c:pt>
                <c:pt idx="57">
                  <c:v>41.01330438342945</c:v>
                </c:pt>
                <c:pt idx="58">
                  <c:v>40.344132052997253</c:v>
                </c:pt>
                <c:pt idx="59">
                  <c:v>40.220036838119483</c:v>
                </c:pt>
                <c:pt idx="60">
                  <c:v>39.643236476515511</c:v>
                </c:pt>
                <c:pt idx="61">
                  <c:v>38.145474694434022</c:v>
                </c:pt>
                <c:pt idx="62">
                  <c:v>37.37651478287335</c:v>
                </c:pt>
                <c:pt idx="63">
                  <c:v>35.393998719420757</c:v>
                </c:pt>
                <c:pt idx="64">
                  <c:v>33.768252128427534</c:v>
                </c:pt>
                <c:pt idx="65">
                  <c:v>32.233787834394157</c:v>
                </c:pt>
                <c:pt idx="66">
                  <c:v>31.036848877853245</c:v>
                </c:pt>
                <c:pt idx="67">
                  <c:v>29.877869241931077</c:v>
                </c:pt>
                <c:pt idx="68">
                  <c:v>28.348576818348192</c:v>
                </c:pt>
                <c:pt idx="69">
                  <c:v>27.338484470644133</c:v>
                </c:pt>
                <c:pt idx="70">
                  <c:v>26.023267158683929</c:v>
                </c:pt>
                <c:pt idx="71">
                  <c:v>24.636942128929558</c:v>
                </c:pt>
                <c:pt idx="72">
                  <c:v>23.769144707902882</c:v>
                </c:pt>
                <c:pt idx="73">
                  <c:v>22.572216988175089</c:v>
                </c:pt>
                <c:pt idx="74">
                  <c:v>21.643487578771111</c:v>
                </c:pt>
                <c:pt idx="75">
                  <c:v>20.515863265006498</c:v>
                </c:pt>
                <c:pt idx="76">
                  <c:v>19.619839513307742</c:v>
                </c:pt>
                <c:pt idx="77">
                  <c:v>18.948770395977995</c:v>
                </c:pt>
                <c:pt idx="78">
                  <c:v>17.911167198991528</c:v>
                </c:pt>
                <c:pt idx="79">
                  <c:v>17.479600639797532</c:v>
                </c:pt>
                <c:pt idx="80">
                  <c:v>16.077494955800823</c:v>
                </c:pt>
                <c:pt idx="81">
                  <c:v>15.855122531754763</c:v>
                </c:pt>
                <c:pt idx="82">
                  <c:v>15.089674963863933</c:v>
                </c:pt>
                <c:pt idx="83">
                  <c:v>14.435464632858494</c:v>
                </c:pt>
                <c:pt idx="84">
                  <c:v>13.677355666869213</c:v>
                </c:pt>
                <c:pt idx="85">
                  <c:v>12.843324509187001</c:v>
                </c:pt>
                <c:pt idx="86">
                  <c:v>12.555036887029972</c:v>
                </c:pt>
                <c:pt idx="87">
                  <c:v>11.707338572129137</c:v>
                </c:pt>
                <c:pt idx="88">
                  <c:v>10.849862573225666</c:v>
                </c:pt>
                <c:pt idx="89">
                  <c:v>10.086081412105978</c:v>
                </c:pt>
                <c:pt idx="90">
                  <c:v>9.5645688742239141</c:v>
                </c:pt>
                <c:pt idx="91">
                  <c:v>8.7724611399655643</c:v>
                </c:pt>
                <c:pt idx="92">
                  <c:v>8.7008189713576538</c:v>
                </c:pt>
                <c:pt idx="93">
                  <c:v>8.6886505225771202</c:v>
                </c:pt>
                <c:pt idx="94">
                  <c:v>7.7486263446174748</c:v>
                </c:pt>
                <c:pt idx="95">
                  <c:v>7.1412105326643678</c:v>
                </c:pt>
                <c:pt idx="96">
                  <c:v>6.8424813785872063</c:v>
                </c:pt>
                <c:pt idx="97">
                  <c:v>6.1917279493695485</c:v>
                </c:pt>
                <c:pt idx="98">
                  <c:v>5.8757701357971834</c:v>
                </c:pt>
                <c:pt idx="99">
                  <c:v>5.7180246204517635</c:v>
                </c:pt>
                <c:pt idx="100">
                  <c:v>5.5314301393735814</c:v>
                </c:pt>
                <c:pt idx="101">
                  <c:v>5.1260329738930288</c:v>
                </c:pt>
                <c:pt idx="102">
                  <c:v>4.6215443312309512</c:v>
                </c:pt>
                <c:pt idx="103">
                  <c:v>4.0910666366509449</c:v>
                </c:pt>
                <c:pt idx="104">
                  <c:v>4.1265560915081432</c:v>
                </c:pt>
                <c:pt idx="105">
                  <c:v>4.0102967876560038</c:v>
                </c:pt>
                <c:pt idx="106">
                  <c:v>3.4137801634919507</c:v>
                </c:pt>
                <c:pt idx="107">
                  <c:v>2.8988457365576767</c:v>
                </c:pt>
                <c:pt idx="108">
                  <c:v>2.8078591234123942</c:v>
                </c:pt>
                <c:pt idx="109">
                  <c:v>2.3671528400868711</c:v>
                </c:pt>
                <c:pt idx="110">
                  <c:v>2.3217383126972209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1.6928565815449479</c:v>
                </c:pt>
                <c:pt idx="1">
                  <c:v>1.425364241557272</c:v>
                </c:pt>
                <c:pt idx="2">
                  <c:v>1.1259502453756229</c:v>
                </c:pt>
                <c:pt idx="3">
                  <c:v>1.2149048833523681</c:v>
                </c:pt>
                <c:pt idx="4">
                  <c:v>0.98883334999339456</c:v>
                </c:pt>
                <c:pt idx="5">
                  <c:v>0.44176932766442434</c:v>
                </c:pt>
                <c:pt idx="6">
                  <c:v>-0.18062522763421199</c:v>
                </c:pt>
                <c:pt idx="7">
                  <c:v>-0.72913089396111808</c:v>
                </c:pt>
                <c:pt idx="8">
                  <c:v>-1.5513723555498371</c:v>
                </c:pt>
                <c:pt idx="9">
                  <c:v>-1.3103293292404945</c:v>
                </c:pt>
                <c:pt idx="10">
                  <c:v>-1.8884608260867379</c:v>
                </c:pt>
                <c:pt idx="11">
                  <c:v>-2.0596353470047046</c:v>
                </c:pt>
                <c:pt idx="12">
                  <c:v>-2.4387930464518517</c:v>
                </c:pt>
                <c:pt idx="13">
                  <c:v>-2.0160265711160998</c:v>
                </c:pt>
                <c:pt idx="14">
                  <c:v>-1.8943247689960554</c:v>
                </c:pt>
                <c:pt idx="15">
                  <c:v>-1.7686746100510413</c:v>
                </c:pt>
                <c:pt idx="16">
                  <c:v>-1.6274572149435278</c:v>
                </c:pt>
                <c:pt idx="17">
                  <c:v>0.17013190417557192</c:v>
                </c:pt>
                <c:pt idx="18">
                  <c:v>4.1246567829243501</c:v>
                </c:pt>
                <c:pt idx="19">
                  <c:v>7.5578902988549483</c:v>
                </c:pt>
                <c:pt idx="20">
                  <c:v>11.299341784542683</c:v>
                </c:pt>
                <c:pt idx="21">
                  <c:v>14.673391449116341</c:v>
                </c:pt>
                <c:pt idx="22">
                  <c:v>17.04656831009088</c:v>
                </c:pt>
                <c:pt idx="23">
                  <c:v>19.934463627989707</c:v>
                </c:pt>
                <c:pt idx="24">
                  <c:v>22.358146595638122</c:v>
                </c:pt>
                <c:pt idx="25">
                  <c:v>25.136705618465339</c:v>
                </c:pt>
                <c:pt idx="26">
                  <c:v>27.621480300161235</c:v>
                </c:pt>
                <c:pt idx="27">
                  <c:v>29.405738182255199</c:v>
                </c:pt>
                <c:pt idx="28">
                  <c:v>31.000249134212865</c:v>
                </c:pt>
                <c:pt idx="29">
                  <c:v>33.21924161714346</c:v>
                </c:pt>
                <c:pt idx="30">
                  <c:v>35.167620762302789</c:v>
                </c:pt>
                <c:pt idx="31">
                  <c:v>37.438055269917484</c:v>
                </c:pt>
                <c:pt idx="32">
                  <c:v>39.677312624806518</c:v>
                </c:pt>
                <c:pt idx="33">
                  <c:v>40.368816401343203</c:v>
                </c:pt>
                <c:pt idx="34">
                  <c:v>41.280125964484974</c:v>
                </c:pt>
                <c:pt idx="35">
                  <c:v>41.238521791700357</c:v>
                </c:pt>
                <c:pt idx="36">
                  <c:v>41.300888416590489</c:v>
                </c:pt>
                <c:pt idx="37">
                  <c:v>41.304097312640508</c:v>
                </c:pt>
                <c:pt idx="38">
                  <c:v>41.401368835887034</c:v>
                </c:pt>
                <c:pt idx="39">
                  <c:v>40.976346833858493</c:v>
                </c:pt>
                <c:pt idx="40">
                  <c:v>40.659735143167616</c:v>
                </c:pt>
                <c:pt idx="41">
                  <c:v>40.736994444790767</c:v>
                </c:pt>
                <c:pt idx="42">
                  <c:v>41.204241766172146</c:v>
                </c:pt>
                <c:pt idx="43">
                  <c:v>41.663251345117573</c:v>
                </c:pt>
                <c:pt idx="44">
                  <c:v>41.247792752226935</c:v>
                </c:pt>
                <c:pt idx="45">
                  <c:v>42.048939657914694</c:v>
                </c:pt>
                <c:pt idx="46">
                  <c:v>43.160458945719185</c:v>
                </c:pt>
                <c:pt idx="47">
                  <c:v>43.439805727474493</c:v>
                </c:pt>
                <c:pt idx="48">
                  <c:v>44.051641779446513</c:v>
                </c:pt>
                <c:pt idx="49">
                  <c:v>44.646071078975297</c:v>
                </c:pt>
                <c:pt idx="50">
                  <c:v>44.338437706710273</c:v>
                </c:pt>
                <c:pt idx="51">
                  <c:v>44.149591678757197</c:v>
                </c:pt>
                <c:pt idx="52">
                  <c:v>44.500188591857253</c:v>
                </c:pt>
                <c:pt idx="53">
                  <c:v>43.938201118783169</c:v>
                </c:pt>
                <c:pt idx="54">
                  <c:v>43.820225450978299</c:v>
                </c:pt>
                <c:pt idx="55">
                  <c:v>43.487020917041633</c:v>
                </c:pt>
                <c:pt idx="56">
                  <c:v>43.229555777585716</c:v>
                </c:pt>
                <c:pt idx="57">
                  <c:v>42.625359858283183</c:v>
                </c:pt>
                <c:pt idx="58">
                  <c:v>41.294159779184895</c:v>
                </c:pt>
                <c:pt idx="59">
                  <c:v>40.418729110640044</c:v>
                </c:pt>
                <c:pt idx="60">
                  <c:v>38.847182369182974</c:v>
                </c:pt>
                <c:pt idx="61">
                  <c:v>36.901100404149574</c:v>
                </c:pt>
                <c:pt idx="62">
                  <c:v>35.180911969232383</c:v>
                </c:pt>
                <c:pt idx="63">
                  <c:v>33.181358677198212</c:v>
                </c:pt>
                <c:pt idx="64">
                  <c:v>31.796751608375732</c:v>
                </c:pt>
                <c:pt idx="65">
                  <c:v>30.030004160592156</c:v>
                </c:pt>
                <c:pt idx="66">
                  <c:v>27.890691410155853</c:v>
                </c:pt>
                <c:pt idx="67">
                  <c:v>26.576119893092589</c:v>
                </c:pt>
                <c:pt idx="68">
                  <c:v>24.72759919552162</c:v>
                </c:pt>
                <c:pt idx="69">
                  <c:v>23.323403748977103</c:v>
                </c:pt>
                <c:pt idx="70">
                  <c:v>21.35673286826167</c:v>
                </c:pt>
                <c:pt idx="71">
                  <c:v>20.360491817077421</c:v>
                </c:pt>
                <c:pt idx="72">
                  <c:v>18.672651120750437</c:v>
                </c:pt>
                <c:pt idx="73">
                  <c:v>17.617444381012621</c:v>
                </c:pt>
                <c:pt idx="74">
                  <c:v>16.323872730538703</c:v>
                </c:pt>
                <c:pt idx="75">
                  <c:v>15.471143819234962</c:v>
                </c:pt>
                <c:pt idx="76">
                  <c:v>14.480043027574249</c:v>
                </c:pt>
                <c:pt idx="77">
                  <c:v>13.270767734604316</c:v>
                </c:pt>
                <c:pt idx="78">
                  <c:v>12.38587521726042</c:v>
                </c:pt>
                <c:pt idx="79">
                  <c:v>11.291193282707521</c:v>
                </c:pt>
                <c:pt idx="80">
                  <c:v>10.93636673394696</c:v>
                </c:pt>
                <c:pt idx="81">
                  <c:v>10.482387473285172</c:v>
                </c:pt>
                <c:pt idx="82">
                  <c:v>9.5704566071062391</c:v>
                </c:pt>
                <c:pt idx="83">
                  <c:v>9.141325413511229</c:v>
                </c:pt>
                <c:pt idx="84">
                  <c:v>8.4935364231109762</c:v>
                </c:pt>
                <c:pt idx="85">
                  <c:v>7.7507375103023497</c:v>
                </c:pt>
                <c:pt idx="86">
                  <c:v>7.4175505904571448</c:v>
                </c:pt>
                <c:pt idx="87">
                  <c:v>6.8972751179957825</c:v>
                </c:pt>
                <c:pt idx="88">
                  <c:v>6.3793628306055341</c:v>
                </c:pt>
                <c:pt idx="89">
                  <c:v>6.1545935353100267</c:v>
                </c:pt>
                <c:pt idx="90">
                  <c:v>5.6785784179230321</c:v>
                </c:pt>
                <c:pt idx="91">
                  <c:v>5.3519126371925774</c:v>
                </c:pt>
                <c:pt idx="92">
                  <c:v>5.376460493901086</c:v>
                </c:pt>
                <c:pt idx="93">
                  <c:v>4.9372464605943733</c:v>
                </c:pt>
                <c:pt idx="94">
                  <c:v>4.4184845355506912</c:v>
                </c:pt>
                <c:pt idx="95">
                  <c:v>4.091888893060144</c:v>
                </c:pt>
                <c:pt idx="96">
                  <c:v>3.6366833223627277</c:v>
                </c:pt>
                <c:pt idx="97">
                  <c:v>3.1534907172757398</c:v>
                </c:pt>
                <c:pt idx="98">
                  <c:v>3.1936951490439189</c:v>
                </c:pt>
                <c:pt idx="99">
                  <c:v>2.6175076527661902</c:v>
                </c:pt>
                <c:pt idx="100">
                  <c:v>2.9662911008138741</c:v>
                </c:pt>
                <c:pt idx="101">
                  <c:v>3.2190771692609026</c:v>
                </c:pt>
                <c:pt idx="102">
                  <c:v>3.1560307185321914</c:v>
                </c:pt>
                <c:pt idx="103">
                  <c:v>2.9577446656012261</c:v>
                </c:pt>
                <c:pt idx="104">
                  <c:v>2.9056637948247661</c:v>
                </c:pt>
                <c:pt idx="105">
                  <c:v>2.465183973012715</c:v>
                </c:pt>
                <c:pt idx="106">
                  <c:v>2.4982820690958687</c:v>
                </c:pt>
                <c:pt idx="107">
                  <c:v>2.0087829856477835</c:v>
                </c:pt>
                <c:pt idx="108">
                  <c:v>2.2306484474116322</c:v>
                </c:pt>
                <c:pt idx="109">
                  <c:v>2.1938625508526006</c:v>
                </c:pt>
                <c:pt idx="110">
                  <c:v>2.3614967788729824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0.50888492806747898</c:v>
                </c:pt>
                <c:pt idx="1">
                  <c:v>0.19475852432162</c:v>
                </c:pt>
                <c:pt idx="2">
                  <c:v>0.3993420527943955</c:v>
                </c:pt>
                <c:pt idx="3">
                  <c:v>0.22854035673498005</c:v>
                </c:pt>
                <c:pt idx="4">
                  <c:v>9.4456619051258447E-2</c:v>
                </c:pt>
                <c:pt idx="5">
                  <c:v>-6.2479445581565596E-2</c:v>
                </c:pt>
                <c:pt idx="6">
                  <c:v>-9.4814901982729738E-2</c:v>
                </c:pt>
                <c:pt idx="7">
                  <c:v>0.77109740359068235</c:v>
                </c:pt>
                <c:pt idx="8">
                  <c:v>-0.10832653329046658</c:v>
                </c:pt>
                <c:pt idx="9">
                  <c:v>-1.2278155513166589</c:v>
                </c:pt>
                <c:pt idx="10">
                  <c:v>-2.0480141113050423</c:v>
                </c:pt>
                <c:pt idx="11">
                  <c:v>-1.9040447674277934</c:v>
                </c:pt>
                <c:pt idx="12">
                  <c:v>-2.5074884130606612</c:v>
                </c:pt>
                <c:pt idx="13">
                  <c:v>-2.6875171991830085</c:v>
                </c:pt>
                <c:pt idx="14">
                  <c:v>-2.7449099819056513</c:v>
                </c:pt>
                <c:pt idx="15">
                  <c:v>-3.7962367965527299</c:v>
                </c:pt>
                <c:pt idx="16">
                  <c:v>-3.5112718705497641</c:v>
                </c:pt>
                <c:pt idx="17">
                  <c:v>1.3034184254080701</c:v>
                </c:pt>
                <c:pt idx="18">
                  <c:v>7.2363341041305418</c:v>
                </c:pt>
                <c:pt idx="19">
                  <c:v>13.233555828587768</c:v>
                </c:pt>
                <c:pt idx="20">
                  <c:v>17.075281279357942</c:v>
                </c:pt>
                <c:pt idx="21">
                  <c:v>21.757615660575798</c:v>
                </c:pt>
                <c:pt idx="22">
                  <c:v>25.418537024581756</c:v>
                </c:pt>
                <c:pt idx="23">
                  <c:v>30.379896238501168</c:v>
                </c:pt>
                <c:pt idx="24">
                  <c:v>33.978020549138385</c:v>
                </c:pt>
                <c:pt idx="25">
                  <c:v>36.131596429363732</c:v>
                </c:pt>
                <c:pt idx="26">
                  <c:v>35.841059726973626</c:v>
                </c:pt>
                <c:pt idx="27">
                  <c:v>37.460782860096472</c:v>
                </c:pt>
                <c:pt idx="28">
                  <c:v>38.284277496776454</c:v>
                </c:pt>
                <c:pt idx="29">
                  <c:v>40.309208443849343</c:v>
                </c:pt>
                <c:pt idx="30">
                  <c:v>42.362237360069194</c:v>
                </c:pt>
                <c:pt idx="31">
                  <c:v>44.523438880956597</c:v>
                </c:pt>
                <c:pt idx="32">
                  <c:v>44.049304617498102</c:v>
                </c:pt>
                <c:pt idx="33">
                  <c:v>47.90160805238304</c:v>
                </c:pt>
                <c:pt idx="34">
                  <c:v>48.363828126883391</c:v>
                </c:pt>
                <c:pt idx="35">
                  <c:v>48.307499052075023</c:v>
                </c:pt>
                <c:pt idx="36">
                  <c:v>48.632716428387226</c:v>
                </c:pt>
                <c:pt idx="37">
                  <c:v>49.172738677716382</c:v>
                </c:pt>
                <c:pt idx="38">
                  <c:v>49.756556859247439</c:v>
                </c:pt>
                <c:pt idx="39">
                  <c:v>49.839297329723664</c:v>
                </c:pt>
                <c:pt idx="40">
                  <c:v>52.506310456054948</c:v>
                </c:pt>
                <c:pt idx="41">
                  <c:v>58.822243891547942</c:v>
                </c:pt>
                <c:pt idx="42">
                  <c:v>63.513188061523174</c:v>
                </c:pt>
                <c:pt idx="43">
                  <c:v>67.04576068869406</c:v>
                </c:pt>
                <c:pt idx="44">
                  <c:v>68.049146387839727</c:v>
                </c:pt>
                <c:pt idx="45">
                  <c:v>70.849622882757629</c:v>
                </c:pt>
                <c:pt idx="46">
                  <c:v>70.718183463101738</c:v>
                </c:pt>
                <c:pt idx="47">
                  <c:v>68.902695097145539</c:v>
                </c:pt>
                <c:pt idx="48">
                  <c:v>67.006478195036649</c:v>
                </c:pt>
                <c:pt idx="49">
                  <c:v>64.195084480997338</c:v>
                </c:pt>
                <c:pt idx="50">
                  <c:v>62.605538870880295</c:v>
                </c:pt>
                <c:pt idx="51">
                  <c:v>61.534182061241474</c:v>
                </c:pt>
                <c:pt idx="52">
                  <c:v>60.153344343261558</c:v>
                </c:pt>
                <c:pt idx="53">
                  <c:v>58.254817440384954</c:v>
                </c:pt>
                <c:pt idx="54">
                  <c:v>57.482695654926019</c:v>
                </c:pt>
                <c:pt idx="55">
                  <c:v>55.637457433768603</c:v>
                </c:pt>
                <c:pt idx="56">
                  <c:v>54.71470924132047</c:v>
                </c:pt>
                <c:pt idx="57">
                  <c:v>52.915647167699994</c:v>
                </c:pt>
                <c:pt idx="58">
                  <c:v>52.375585096881935</c:v>
                </c:pt>
                <c:pt idx="59">
                  <c:v>50.707993457239972</c:v>
                </c:pt>
                <c:pt idx="60">
                  <c:v>48.609729658702435</c:v>
                </c:pt>
                <c:pt idx="61">
                  <c:v>47.066873116115097</c:v>
                </c:pt>
                <c:pt idx="62">
                  <c:v>45.214167596010121</c:v>
                </c:pt>
                <c:pt idx="63">
                  <c:v>41.933980274026176</c:v>
                </c:pt>
                <c:pt idx="64">
                  <c:v>40.444941078330629</c:v>
                </c:pt>
                <c:pt idx="65">
                  <c:v>37.69350494958276</c:v>
                </c:pt>
                <c:pt idx="66">
                  <c:v>36.182619087125985</c:v>
                </c:pt>
                <c:pt idx="67">
                  <c:v>35.044333368934858</c:v>
                </c:pt>
                <c:pt idx="68">
                  <c:v>32.501882332070167</c:v>
                </c:pt>
                <c:pt idx="69">
                  <c:v>30.5561844154902</c:v>
                </c:pt>
                <c:pt idx="70">
                  <c:v>29.734802056502556</c:v>
                </c:pt>
                <c:pt idx="71">
                  <c:v>27.895134598892351</c:v>
                </c:pt>
                <c:pt idx="72">
                  <c:v>27.081585518006406</c:v>
                </c:pt>
                <c:pt idx="73">
                  <c:v>24.497734989172187</c:v>
                </c:pt>
                <c:pt idx="74">
                  <c:v>23.729998264727936</c:v>
                </c:pt>
                <c:pt idx="75">
                  <c:v>21.666903591292062</c:v>
                </c:pt>
                <c:pt idx="76">
                  <c:v>22.443403848879214</c:v>
                </c:pt>
                <c:pt idx="77">
                  <c:v>21.725393810493667</c:v>
                </c:pt>
                <c:pt idx="78">
                  <c:v>20.210016628334223</c:v>
                </c:pt>
                <c:pt idx="79">
                  <c:v>19.769359302683519</c:v>
                </c:pt>
                <c:pt idx="80">
                  <c:v>19.041898879124513</c:v>
                </c:pt>
                <c:pt idx="81">
                  <c:v>18.711114944552275</c:v>
                </c:pt>
                <c:pt idx="82">
                  <c:v>17.192739232673397</c:v>
                </c:pt>
                <c:pt idx="83">
                  <c:v>16.793217203008449</c:v>
                </c:pt>
                <c:pt idx="84">
                  <c:v>16.307112023950708</c:v>
                </c:pt>
                <c:pt idx="85">
                  <c:v>14.881463002796183</c:v>
                </c:pt>
                <c:pt idx="86">
                  <c:v>14.272222286993694</c:v>
                </c:pt>
                <c:pt idx="87">
                  <c:v>13.507994948807928</c:v>
                </c:pt>
                <c:pt idx="88">
                  <c:v>12.602502176267674</c:v>
                </c:pt>
                <c:pt idx="89">
                  <c:v>12.045608877163218</c:v>
                </c:pt>
                <c:pt idx="90">
                  <c:v>10.820089220705979</c:v>
                </c:pt>
                <c:pt idx="91">
                  <c:v>10.55088796069373</c:v>
                </c:pt>
                <c:pt idx="92">
                  <c:v>9.8478705071686772</c:v>
                </c:pt>
                <c:pt idx="93">
                  <c:v>9.1665716067592857</c:v>
                </c:pt>
                <c:pt idx="94">
                  <c:v>8.5666428360271762</c:v>
                </c:pt>
                <c:pt idx="95">
                  <c:v>8.0795024618002511</c:v>
                </c:pt>
                <c:pt idx="96">
                  <c:v>6.8581236720227077</c:v>
                </c:pt>
                <c:pt idx="97">
                  <c:v>6.3466228540438552</c:v>
                </c:pt>
                <c:pt idx="98">
                  <c:v>5.1378594688790242</c:v>
                </c:pt>
                <c:pt idx="99">
                  <c:v>5.8110853115804613</c:v>
                </c:pt>
                <c:pt idx="100">
                  <c:v>4.4717321933386138</c:v>
                </c:pt>
                <c:pt idx="101">
                  <c:v>4.4721338197099181</c:v>
                </c:pt>
                <c:pt idx="102">
                  <c:v>3.9712978950495179</c:v>
                </c:pt>
                <c:pt idx="103">
                  <c:v>2.6632442612953104</c:v>
                </c:pt>
                <c:pt idx="104">
                  <c:v>3.2933544178865577</c:v>
                </c:pt>
                <c:pt idx="105">
                  <c:v>3.216736499293491</c:v>
                </c:pt>
                <c:pt idx="106">
                  <c:v>2.266444695470494</c:v>
                </c:pt>
                <c:pt idx="107">
                  <c:v>1.915798518021268</c:v>
                </c:pt>
                <c:pt idx="108">
                  <c:v>0.88190631879300341</c:v>
                </c:pt>
                <c:pt idx="109">
                  <c:v>4.2146120458145617</c:v>
                </c:pt>
                <c:pt idx="110">
                  <c:v>0.71657817514323063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0.54052649784870366</c:v>
                </c:pt>
                <c:pt idx="1">
                  <c:v>2.2259070654501762</c:v>
                </c:pt>
                <c:pt idx="2">
                  <c:v>3.2282819731320163</c:v>
                </c:pt>
                <c:pt idx="3">
                  <c:v>2.0644101884355956</c:v>
                </c:pt>
                <c:pt idx="4">
                  <c:v>0.61702881117071728</c:v>
                </c:pt>
                <c:pt idx="5">
                  <c:v>2.3055382614907728E-2</c:v>
                </c:pt>
                <c:pt idx="6">
                  <c:v>-0.60686719859062843</c:v>
                </c:pt>
                <c:pt idx="7">
                  <c:v>-1.5408451964890331</c:v>
                </c:pt>
                <c:pt idx="8">
                  <c:v>-1.4364179828023214</c:v>
                </c:pt>
                <c:pt idx="9">
                  <c:v>-2.3486459774712745</c:v>
                </c:pt>
                <c:pt idx="10">
                  <c:v>-2.6351404753738188</c:v>
                </c:pt>
                <c:pt idx="11">
                  <c:v>-3.0797316609358387</c:v>
                </c:pt>
                <c:pt idx="12">
                  <c:v>-4.1082542302628857</c:v>
                </c:pt>
                <c:pt idx="13">
                  <c:v>-4.2604812230150841</c:v>
                </c:pt>
                <c:pt idx="14">
                  <c:v>-3.9837578562542912</c:v>
                </c:pt>
                <c:pt idx="15">
                  <c:v>-4.612754438741768</c:v>
                </c:pt>
                <c:pt idx="16">
                  <c:v>-4.9372417127329165</c:v>
                </c:pt>
                <c:pt idx="17">
                  <c:v>-1.0439214643289962</c:v>
                </c:pt>
                <c:pt idx="18">
                  <c:v>5.7032094725266607</c:v>
                </c:pt>
                <c:pt idx="19">
                  <c:v>13.068883799904118</c:v>
                </c:pt>
                <c:pt idx="20">
                  <c:v>19.143255031257077</c:v>
                </c:pt>
                <c:pt idx="21">
                  <c:v>25.76181347439903</c:v>
                </c:pt>
                <c:pt idx="22">
                  <c:v>30.767158097940932</c:v>
                </c:pt>
                <c:pt idx="23">
                  <c:v>36.969969385991213</c:v>
                </c:pt>
                <c:pt idx="24">
                  <c:v>42.219826566098838</c:v>
                </c:pt>
                <c:pt idx="25">
                  <c:v>47.943410144490933</c:v>
                </c:pt>
                <c:pt idx="26">
                  <c:v>53.133331101810434</c:v>
                </c:pt>
                <c:pt idx="27">
                  <c:v>57.557217020402071</c:v>
                </c:pt>
                <c:pt idx="28">
                  <c:v>62.331416661947046</c:v>
                </c:pt>
                <c:pt idx="29">
                  <c:v>64.562936168774542</c:v>
                </c:pt>
                <c:pt idx="30">
                  <c:v>67.482013169358552</c:v>
                </c:pt>
                <c:pt idx="31">
                  <c:v>71.233008099991196</c:v>
                </c:pt>
                <c:pt idx="32">
                  <c:v>75.828590181459347</c:v>
                </c:pt>
                <c:pt idx="33">
                  <c:v>78.805219460637318</c:v>
                </c:pt>
                <c:pt idx="34">
                  <c:v>80.292269424802669</c:v>
                </c:pt>
                <c:pt idx="35">
                  <c:v>81.9090430795125</c:v>
                </c:pt>
                <c:pt idx="36">
                  <c:v>84.018420173782701</c:v>
                </c:pt>
                <c:pt idx="37">
                  <c:v>84.418176416288091</c:v>
                </c:pt>
                <c:pt idx="38">
                  <c:v>84.756230731305862</c:v>
                </c:pt>
                <c:pt idx="39">
                  <c:v>85.453328745762676</c:v>
                </c:pt>
                <c:pt idx="40">
                  <c:v>88.11263456610078</c:v>
                </c:pt>
                <c:pt idx="41">
                  <c:v>89.051567649221823</c:v>
                </c:pt>
                <c:pt idx="42">
                  <c:v>89.980327015575412</c:v>
                </c:pt>
                <c:pt idx="43">
                  <c:v>92.111141493101073</c:v>
                </c:pt>
                <c:pt idx="44">
                  <c:v>90.804503662992275</c:v>
                </c:pt>
                <c:pt idx="45">
                  <c:v>92.085482038284312</c:v>
                </c:pt>
                <c:pt idx="46">
                  <c:v>89.519339244648208</c:v>
                </c:pt>
                <c:pt idx="47">
                  <c:v>88.490846653576128</c:v>
                </c:pt>
                <c:pt idx="48">
                  <c:v>88.054947836315364</c:v>
                </c:pt>
                <c:pt idx="49">
                  <c:v>87.479349964789634</c:v>
                </c:pt>
                <c:pt idx="50">
                  <c:v>87.123757578365598</c:v>
                </c:pt>
                <c:pt idx="51">
                  <c:v>87.047818540086652</c:v>
                </c:pt>
                <c:pt idx="52">
                  <c:v>86.723933386209822</c:v>
                </c:pt>
                <c:pt idx="53">
                  <c:v>84.163810930028944</c:v>
                </c:pt>
                <c:pt idx="54">
                  <c:v>81.583025364763969</c:v>
                </c:pt>
                <c:pt idx="55">
                  <c:v>81.536900242787127</c:v>
                </c:pt>
                <c:pt idx="56">
                  <c:v>82.831188097664636</c:v>
                </c:pt>
                <c:pt idx="57">
                  <c:v>81.729575504964913</c:v>
                </c:pt>
                <c:pt idx="58">
                  <c:v>78.164730903235224</c:v>
                </c:pt>
                <c:pt idx="59">
                  <c:v>75.561211570323024</c:v>
                </c:pt>
                <c:pt idx="60">
                  <c:v>71.42859187272235</c:v>
                </c:pt>
                <c:pt idx="61">
                  <c:v>66.17423440937327</c:v>
                </c:pt>
                <c:pt idx="62">
                  <c:v>64.889946205565792</c:v>
                </c:pt>
                <c:pt idx="63">
                  <c:v>60.964381740844686</c:v>
                </c:pt>
                <c:pt idx="64">
                  <c:v>57.033667352450735</c:v>
                </c:pt>
                <c:pt idx="65">
                  <c:v>53.112411789991945</c:v>
                </c:pt>
                <c:pt idx="66">
                  <c:v>50.318600608470931</c:v>
                </c:pt>
                <c:pt idx="67">
                  <c:v>46.200160324401715</c:v>
                </c:pt>
                <c:pt idx="68">
                  <c:v>43.983949213396514</c:v>
                </c:pt>
                <c:pt idx="69">
                  <c:v>41.107832412855281</c:v>
                </c:pt>
                <c:pt idx="70">
                  <c:v>39.847330212012999</c:v>
                </c:pt>
                <c:pt idx="71">
                  <c:v>37.494366002789484</c:v>
                </c:pt>
                <c:pt idx="72">
                  <c:v>35.32444993721969</c:v>
                </c:pt>
                <c:pt idx="73">
                  <c:v>32.450548663611592</c:v>
                </c:pt>
                <c:pt idx="74">
                  <c:v>31.052351452875222</c:v>
                </c:pt>
                <c:pt idx="75">
                  <c:v>28.887911081829404</c:v>
                </c:pt>
                <c:pt idx="76">
                  <c:v>26.080656069766423</c:v>
                </c:pt>
                <c:pt idx="77">
                  <c:v>25.164639545803169</c:v>
                </c:pt>
                <c:pt idx="78">
                  <c:v>24.240498732363168</c:v>
                </c:pt>
                <c:pt idx="79">
                  <c:v>21.846363326213822</c:v>
                </c:pt>
                <c:pt idx="80">
                  <c:v>20.600675376409605</c:v>
                </c:pt>
                <c:pt idx="81">
                  <c:v>18.821815908520772</c:v>
                </c:pt>
                <c:pt idx="82">
                  <c:v>17.254026098304561</c:v>
                </c:pt>
                <c:pt idx="83">
                  <c:v>16.177584831369252</c:v>
                </c:pt>
                <c:pt idx="84">
                  <c:v>15.16687716978479</c:v>
                </c:pt>
                <c:pt idx="85">
                  <c:v>14.362816975456797</c:v>
                </c:pt>
                <c:pt idx="86">
                  <c:v>13.438668389118288</c:v>
                </c:pt>
                <c:pt idx="87">
                  <c:v>12.279746267562537</c:v>
                </c:pt>
                <c:pt idx="88">
                  <c:v>11.620404191554872</c:v>
                </c:pt>
                <c:pt idx="89">
                  <c:v>10.442070828087259</c:v>
                </c:pt>
                <c:pt idx="90">
                  <c:v>9.4693915823730883</c:v>
                </c:pt>
                <c:pt idx="91">
                  <c:v>8.0562944976601401</c:v>
                </c:pt>
                <c:pt idx="92">
                  <c:v>6.618631975271458</c:v>
                </c:pt>
                <c:pt idx="93">
                  <c:v>6.7728176306584356</c:v>
                </c:pt>
                <c:pt idx="94">
                  <c:v>5.7623693227737913</c:v>
                </c:pt>
                <c:pt idx="95">
                  <c:v>4.9364483958524028</c:v>
                </c:pt>
                <c:pt idx="96">
                  <c:v>4.0240464625559413</c:v>
                </c:pt>
                <c:pt idx="97">
                  <c:v>3.6487640608587757</c:v>
                </c:pt>
                <c:pt idx="98">
                  <c:v>2.5080642304546186</c:v>
                </c:pt>
                <c:pt idx="99">
                  <c:v>1.8772127491672139</c:v>
                </c:pt>
                <c:pt idx="100">
                  <c:v>0.97996416327905245</c:v>
                </c:pt>
                <c:pt idx="101">
                  <c:v>0.59922523362866986</c:v>
                </c:pt>
                <c:pt idx="102">
                  <c:v>0.82963434059974572</c:v>
                </c:pt>
                <c:pt idx="103">
                  <c:v>-0.75164629763921731</c:v>
                </c:pt>
                <c:pt idx="104">
                  <c:v>-1.4059771294001953</c:v>
                </c:pt>
                <c:pt idx="105">
                  <c:v>-1.6728299270538354</c:v>
                </c:pt>
                <c:pt idx="106">
                  <c:v>-2.7710225981924417</c:v>
                </c:pt>
                <c:pt idx="107">
                  <c:v>-3.3989594204323073</c:v>
                </c:pt>
                <c:pt idx="108">
                  <c:v>-4.114773035722382</c:v>
                </c:pt>
                <c:pt idx="109">
                  <c:v>-3.2221567325528255</c:v>
                </c:pt>
                <c:pt idx="110">
                  <c:v>-4.1420561400723583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2.8016970691702308</c:v>
                </c:pt>
                <c:pt idx="1">
                  <c:v>2.2163021560484646</c:v>
                </c:pt>
                <c:pt idx="2">
                  <c:v>1.9650885233444282</c:v>
                </c:pt>
                <c:pt idx="3">
                  <c:v>1.7651363390443788</c:v>
                </c:pt>
                <c:pt idx="4">
                  <c:v>0.9242489927346409</c:v>
                </c:pt>
                <c:pt idx="5">
                  <c:v>-0.20550741063030412</c:v>
                </c:pt>
                <c:pt idx="6">
                  <c:v>-0.6650657467604113</c:v>
                </c:pt>
                <c:pt idx="7">
                  <c:v>-1.198965997840836</c:v>
                </c:pt>
                <c:pt idx="8">
                  <c:v>-1.0601457822499811</c:v>
                </c:pt>
                <c:pt idx="9">
                  <c:v>-1.5247889176418445</c:v>
                </c:pt>
                <c:pt idx="10">
                  <c:v>-2.3193186177164171</c:v>
                </c:pt>
                <c:pt idx="11">
                  <c:v>-2.5436593302020549</c:v>
                </c:pt>
                <c:pt idx="12">
                  <c:v>-2.7668552342690438</c:v>
                </c:pt>
                <c:pt idx="13">
                  <c:v>-3.3049822187176567</c:v>
                </c:pt>
                <c:pt idx="14">
                  <c:v>-3.4346538911650355</c:v>
                </c:pt>
                <c:pt idx="15">
                  <c:v>-3.6837707623976619</c:v>
                </c:pt>
                <c:pt idx="16">
                  <c:v>-3.8967859772812163</c:v>
                </c:pt>
                <c:pt idx="17">
                  <c:v>-2.0704302285298648</c:v>
                </c:pt>
                <c:pt idx="18">
                  <c:v>4.6109999542617404</c:v>
                </c:pt>
                <c:pt idx="19">
                  <c:v>11.28182945716391</c:v>
                </c:pt>
                <c:pt idx="20">
                  <c:v>18.796293172363665</c:v>
                </c:pt>
                <c:pt idx="21">
                  <c:v>25.828362742691613</c:v>
                </c:pt>
                <c:pt idx="22">
                  <c:v>30.68873237542833</c:v>
                </c:pt>
                <c:pt idx="23">
                  <c:v>35.622296464386864</c:v>
                </c:pt>
                <c:pt idx="24">
                  <c:v>45.088770197608731</c:v>
                </c:pt>
                <c:pt idx="25">
                  <c:v>52.048922407504172</c:v>
                </c:pt>
                <c:pt idx="26">
                  <c:v>56.696841109798598</c:v>
                </c:pt>
                <c:pt idx="27">
                  <c:v>61.594157748154721</c:v>
                </c:pt>
                <c:pt idx="28">
                  <c:v>64.652276254196778</c:v>
                </c:pt>
                <c:pt idx="29">
                  <c:v>67.308654862877802</c:v>
                </c:pt>
                <c:pt idx="30">
                  <c:v>69.289084246625237</c:v>
                </c:pt>
                <c:pt idx="31">
                  <c:v>71.413196735567524</c:v>
                </c:pt>
                <c:pt idx="32">
                  <c:v>73.188140221128634</c:v>
                </c:pt>
                <c:pt idx="33">
                  <c:v>74.095623333506282</c:v>
                </c:pt>
                <c:pt idx="34">
                  <c:v>77.302915214167271</c:v>
                </c:pt>
                <c:pt idx="35">
                  <c:v>79.497029607339613</c:v>
                </c:pt>
                <c:pt idx="36">
                  <c:v>77.714363725875586</c:v>
                </c:pt>
                <c:pt idx="37">
                  <c:v>77.051087586884961</c:v>
                </c:pt>
                <c:pt idx="38">
                  <c:v>80.673076059620726</c:v>
                </c:pt>
                <c:pt idx="39">
                  <c:v>83.226116047126865</c:v>
                </c:pt>
                <c:pt idx="40">
                  <c:v>84.054853980171146</c:v>
                </c:pt>
                <c:pt idx="41">
                  <c:v>85.927094419088874</c:v>
                </c:pt>
                <c:pt idx="42">
                  <c:v>85.314718793428327</c:v>
                </c:pt>
                <c:pt idx="43">
                  <c:v>88.860192103425518</c:v>
                </c:pt>
                <c:pt idx="44">
                  <c:v>91.36940158209093</c:v>
                </c:pt>
                <c:pt idx="45">
                  <c:v>92.246073558494572</c:v>
                </c:pt>
                <c:pt idx="46">
                  <c:v>94.602155297625828</c:v>
                </c:pt>
                <c:pt idx="47">
                  <c:v>95.457276949317006</c:v>
                </c:pt>
                <c:pt idx="48">
                  <c:v>96.017004681346279</c:v>
                </c:pt>
                <c:pt idx="49">
                  <c:v>95.880310289760956</c:v>
                </c:pt>
                <c:pt idx="50">
                  <c:v>96.112829657522482</c:v>
                </c:pt>
                <c:pt idx="51">
                  <c:v>97.24205108443374</c:v>
                </c:pt>
                <c:pt idx="52">
                  <c:v>96.843503336307094</c:v>
                </c:pt>
                <c:pt idx="53">
                  <c:v>96.421515110571448</c:v>
                </c:pt>
                <c:pt idx="54">
                  <c:v>93.332024461709835</c:v>
                </c:pt>
                <c:pt idx="55">
                  <c:v>93.291387056912839</c:v>
                </c:pt>
                <c:pt idx="56">
                  <c:v>93.654704718932265</c:v>
                </c:pt>
                <c:pt idx="57">
                  <c:v>92.324385806159341</c:v>
                </c:pt>
                <c:pt idx="58">
                  <c:v>88.305311108448734</c:v>
                </c:pt>
                <c:pt idx="59">
                  <c:v>86.040889731313825</c:v>
                </c:pt>
                <c:pt idx="60">
                  <c:v>86.18617123824248</c:v>
                </c:pt>
                <c:pt idx="61">
                  <c:v>85.784342632534006</c:v>
                </c:pt>
                <c:pt idx="62">
                  <c:v>83.539239377615431</c:v>
                </c:pt>
                <c:pt idx="63">
                  <c:v>83.453259357620041</c:v>
                </c:pt>
                <c:pt idx="64">
                  <c:v>81.890964555121826</c:v>
                </c:pt>
                <c:pt idx="65">
                  <c:v>80.955754608949619</c:v>
                </c:pt>
                <c:pt idx="66">
                  <c:v>76.853260096675442</c:v>
                </c:pt>
                <c:pt idx="67">
                  <c:v>74.628472727495094</c:v>
                </c:pt>
                <c:pt idx="68">
                  <c:v>71.51015919469971</c:v>
                </c:pt>
                <c:pt idx="69">
                  <c:v>69.548031186972082</c:v>
                </c:pt>
                <c:pt idx="70">
                  <c:v>66.700457841943631</c:v>
                </c:pt>
                <c:pt idx="71">
                  <c:v>63.865257099534311</c:v>
                </c:pt>
                <c:pt idx="72">
                  <c:v>61.791629094567583</c:v>
                </c:pt>
                <c:pt idx="73">
                  <c:v>60.51101074540469</c:v>
                </c:pt>
                <c:pt idx="74">
                  <c:v>58.100296542464427</c:v>
                </c:pt>
                <c:pt idx="75">
                  <c:v>55.518247656893074</c:v>
                </c:pt>
                <c:pt idx="76">
                  <c:v>52.986182821015262</c:v>
                </c:pt>
                <c:pt idx="77">
                  <c:v>51.985373653855561</c:v>
                </c:pt>
                <c:pt idx="78">
                  <c:v>49.060502202820715</c:v>
                </c:pt>
                <c:pt idx="79">
                  <c:v>50.372465375568567</c:v>
                </c:pt>
                <c:pt idx="80">
                  <c:v>49.187705478126688</c:v>
                </c:pt>
                <c:pt idx="81">
                  <c:v>47.568812743330362</c:v>
                </c:pt>
                <c:pt idx="82">
                  <c:v>46.496000073752761</c:v>
                </c:pt>
                <c:pt idx="83">
                  <c:v>45.412180402437471</c:v>
                </c:pt>
                <c:pt idx="84">
                  <c:v>44.040351664341813</c:v>
                </c:pt>
                <c:pt idx="85">
                  <c:v>42.07408738082782</c:v>
                </c:pt>
                <c:pt idx="86">
                  <c:v>39.926049795493498</c:v>
                </c:pt>
                <c:pt idx="87">
                  <c:v>38.647298796537186</c:v>
                </c:pt>
                <c:pt idx="88">
                  <c:v>37.906507499067345</c:v>
                </c:pt>
                <c:pt idx="89">
                  <c:v>36.812710706900759</c:v>
                </c:pt>
                <c:pt idx="90">
                  <c:v>35.423444574290983</c:v>
                </c:pt>
                <c:pt idx="91">
                  <c:v>34.175192841716317</c:v>
                </c:pt>
                <c:pt idx="92">
                  <c:v>33.055580992167464</c:v>
                </c:pt>
                <c:pt idx="93">
                  <c:v>32.052189370334219</c:v>
                </c:pt>
                <c:pt idx="94">
                  <c:v>30.578162439940648</c:v>
                </c:pt>
                <c:pt idx="95">
                  <c:v>29.46625360870993</c:v>
                </c:pt>
                <c:pt idx="96">
                  <c:v>28.307531282397697</c:v>
                </c:pt>
                <c:pt idx="97">
                  <c:v>27.333277489390404</c:v>
                </c:pt>
                <c:pt idx="98">
                  <c:v>26.93418644479771</c:v>
                </c:pt>
                <c:pt idx="99">
                  <c:v>26.177816429693312</c:v>
                </c:pt>
                <c:pt idx="100">
                  <c:v>25.067991987274059</c:v>
                </c:pt>
                <c:pt idx="101">
                  <c:v>24.543663469788189</c:v>
                </c:pt>
                <c:pt idx="102">
                  <c:v>23.559854156656453</c:v>
                </c:pt>
                <c:pt idx="103">
                  <c:v>22.387525660285696</c:v>
                </c:pt>
                <c:pt idx="104">
                  <c:v>21.547807855473842</c:v>
                </c:pt>
                <c:pt idx="105">
                  <c:v>20.725388747279265</c:v>
                </c:pt>
                <c:pt idx="106">
                  <c:v>19.732956346056245</c:v>
                </c:pt>
                <c:pt idx="107">
                  <c:v>19.167144471018815</c:v>
                </c:pt>
                <c:pt idx="108">
                  <c:v>18.260606927365348</c:v>
                </c:pt>
                <c:pt idx="109">
                  <c:v>17.111825982333841</c:v>
                </c:pt>
                <c:pt idx="110">
                  <c:v>16.613901817993298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0.74530275134109203</c:v>
                </c:pt>
                <c:pt idx="1">
                  <c:v>0.40877214993770455</c:v>
                </c:pt>
                <c:pt idx="2">
                  <c:v>0.44236531636115251</c:v>
                </c:pt>
                <c:pt idx="3">
                  <c:v>0.29467428513668575</c:v>
                </c:pt>
                <c:pt idx="4">
                  <c:v>-0.18950210638027609</c:v>
                </c:pt>
                <c:pt idx="5">
                  <c:v>-0.34307829588692146</c:v>
                </c:pt>
                <c:pt idx="6">
                  <c:v>-0.27364836637829382</c:v>
                </c:pt>
                <c:pt idx="7">
                  <c:v>-9.1624210796836011E-2</c:v>
                </c:pt>
                <c:pt idx="8">
                  <c:v>0.29554889314661104</c:v>
                </c:pt>
                <c:pt idx="9">
                  <c:v>-0.13473551520210356</c:v>
                </c:pt>
                <c:pt idx="10">
                  <c:v>0.25155986713072132</c:v>
                </c:pt>
                <c:pt idx="11">
                  <c:v>0.40470440513566619</c:v>
                </c:pt>
                <c:pt idx="12">
                  <c:v>-0.57521706928712535</c:v>
                </c:pt>
                <c:pt idx="13">
                  <c:v>1.7692282170489422</c:v>
                </c:pt>
                <c:pt idx="14">
                  <c:v>1.4519321154205913</c:v>
                </c:pt>
                <c:pt idx="15">
                  <c:v>1.8584460986642064</c:v>
                </c:pt>
                <c:pt idx="16">
                  <c:v>3.1843720976112282</c:v>
                </c:pt>
                <c:pt idx="17">
                  <c:v>14.265807523201305</c:v>
                </c:pt>
                <c:pt idx="18">
                  <c:v>21.36228935427031</c:v>
                </c:pt>
                <c:pt idx="19">
                  <c:v>23.971745911811873</c:v>
                </c:pt>
                <c:pt idx="20">
                  <c:v>26.47680951815709</c:v>
                </c:pt>
                <c:pt idx="21">
                  <c:v>27.182368075669107</c:v>
                </c:pt>
                <c:pt idx="22">
                  <c:v>28.335736987746994</c:v>
                </c:pt>
                <c:pt idx="23">
                  <c:v>29.207380527550281</c:v>
                </c:pt>
                <c:pt idx="24">
                  <c:v>29.357197375430154</c:v>
                </c:pt>
                <c:pt idx="25">
                  <c:v>30.536637979762521</c:v>
                </c:pt>
                <c:pt idx="26">
                  <c:v>30.3245512320578</c:v>
                </c:pt>
                <c:pt idx="27">
                  <c:v>30.630902079376959</c:v>
                </c:pt>
                <c:pt idx="28">
                  <c:v>30.531860990302899</c:v>
                </c:pt>
                <c:pt idx="29">
                  <c:v>30.807795011407418</c:v>
                </c:pt>
                <c:pt idx="30">
                  <c:v>30.90889152491048</c:v>
                </c:pt>
                <c:pt idx="31">
                  <c:v>30.916564163844662</c:v>
                </c:pt>
                <c:pt idx="32">
                  <c:v>31.279587808481935</c:v>
                </c:pt>
                <c:pt idx="33">
                  <c:v>32.465638598515106</c:v>
                </c:pt>
                <c:pt idx="34">
                  <c:v>33.275387259774106</c:v>
                </c:pt>
                <c:pt idx="35">
                  <c:v>33.322451549416954</c:v>
                </c:pt>
                <c:pt idx="36">
                  <c:v>33.467408270205432</c:v>
                </c:pt>
                <c:pt idx="37">
                  <c:v>34.522987158638266</c:v>
                </c:pt>
                <c:pt idx="38">
                  <c:v>35.600409345257425</c:v>
                </c:pt>
                <c:pt idx="39">
                  <c:v>35.739944811103022</c:v>
                </c:pt>
                <c:pt idx="40">
                  <c:v>37.602461864150065</c:v>
                </c:pt>
                <c:pt idx="41">
                  <c:v>43.003743426550059</c:v>
                </c:pt>
                <c:pt idx="42">
                  <c:v>47.467328011984591</c:v>
                </c:pt>
                <c:pt idx="43">
                  <c:v>48.580813431761328</c:v>
                </c:pt>
                <c:pt idx="44">
                  <c:v>49.881748642455861</c:v>
                </c:pt>
                <c:pt idx="45">
                  <c:v>49.504041551850079</c:v>
                </c:pt>
                <c:pt idx="46">
                  <c:v>49.966816511966279</c:v>
                </c:pt>
                <c:pt idx="47">
                  <c:v>49.483512719701558</c:v>
                </c:pt>
                <c:pt idx="48">
                  <c:v>49.107758979689123</c:v>
                </c:pt>
                <c:pt idx="49">
                  <c:v>48.288297410623194</c:v>
                </c:pt>
                <c:pt idx="50">
                  <c:v>47.812602855429958</c:v>
                </c:pt>
                <c:pt idx="51">
                  <c:v>48.895616323151344</c:v>
                </c:pt>
                <c:pt idx="52">
                  <c:v>48.401762367542595</c:v>
                </c:pt>
                <c:pt idx="53">
                  <c:v>48.517909376209047</c:v>
                </c:pt>
                <c:pt idx="54">
                  <c:v>48.678528117550542</c:v>
                </c:pt>
                <c:pt idx="55">
                  <c:v>49.048814200120773</c:v>
                </c:pt>
                <c:pt idx="56">
                  <c:v>49.082188537229662</c:v>
                </c:pt>
                <c:pt idx="57">
                  <c:v>49.039149584019064</c:v>
                </c:pt>
                <c:pt idx="58">
                  <c:v>47.836013961329215</c:v>
                </c:pt>
                <c:pt idx="59">
                  <c:v>47.762273971132657</c:v>
                </c:pt>
                <c:pt idx="60">
                  <c:v>46.89739289531461</c:v>
                </c:pt>
                <c:pt idx="61">
                  <c:v>46.319549635628398</c:v>
                </c:pt>
                <c:pt idx="62">
                  <c:v>45.518811831062067</c:v>
                </c:pt>
                <c:pt idx="63">
                  <c:v>43.356118563845733</c:v>
                </c:pt>
                <c:pt idx="64">
                  <c:v>41.759159084986919</c:v>
                </c:pt>
                <c:pt idx="65">
                  <c:v>40.671525676316278</c:v>
                </c:pt>
                <c:pt idx="66">
                  <c:v>38.456369348590414</c:v>
                </c:pt>
                <c:pt idx="67">
                  <c:v>37.029282746909139</c:v>
                </c:pt>
                <c:pt idx="68">
                  <c:v>34.892823270441383</c:v>
                </c:pt>
                <c:pt idx="69">
                  <c:v>33.566384697603013</c:v>
                </c:pt>
                <c:pt idx="70">
                  <c:v>31.372648312890544</c:v>
                </c:pt>
                <c:pt idx="71">
                  <c:v>29.602375205920197</c:v>
                </c:pt>
                <c:pt idx="72">
                  <c:v>28.500022093994311</c:v>
                </c:pt>
                <c:pt idx="73">
                  <c:v>27.019562059030328</c:v>
                </c:pt>
                <c:pt idx="74">
                  <c:v>25.286510464699099</c:v>
                </c:pt>
                <c:pt idx="75">
                  <c:v>23.866907864404912</c:v>
                </c:pt>
                <c:pt idx="76">
                  <c:v>22.944625585383374</c:v>
                </c:pt>
                <c:pt idx="77">
                  <c:v>21.409898562287346</c:v>
                </c:pt>
                <c:pt idx="78">
                  <c:v>20.356925529814792</c:v>
                </c:pt>
                <c:pt idx="79">
                  <c:v>19.01990685838599</c:v>
                </c:pt>
                <c:pt idx="80">
                  <c:v>18.611469923489224</c:v>
                </c:pt>
                <c:pt idx="81">
                  <c:v>17.71444706083858</c:v>
                </c:pt>
                <c:pt idx="82">
                  <c:v>17.173087284582696</c:v>
                </c:pt>
                <c:pt idx="83">
                  <c:v>17.229682531620096</c:v>
                </c:pt>
                <c:pt idx="84">
                  <c:v>17.326075470675864</c:v>
                </c:pt>
                <c:pt idx="85">
                  <c:v>16.113031856951306</c:v>
                </c:pt>
                <c:pt idx="86">
                  <c:v>15.039415925762597</c:v>
                </c:pt>
                <c:pt idx="87">
                  <c:v>13.677597644451749</c:v>
                </c:pt>
                <c:pt idx="88">
                  <c:v>12.408648210272943</c:v>
                </c:pt>
                <c:pt idx="89">
                  <c:v>11.128703137940839</c:v>
                </c:pt>
                <c:pt idx="90">
                  <c:v>9.8472617357409398</c:v>
                </c:pt>
                <c:pt idx="91">
                  <c:v>9.6698653500426417</c:v>
                </c:pt>
                <c:pt idx="92">
                  <c:v>9.1584677455238594</c:v>
                </c:pt>
                <c:pt idx="93">
                  <c:v>8.535067489276619</c:v>
                </c:pt>
                <c:pt idx="94">
                  <c:v>7.8143552086599026</c:v>
                </c:pt>
                <c:pt idx="95">
                  <c:v>7.4339620207740404</c:v>
                </c:pt>
                <c:pt idx="96">
                  <c:v>6.7386656083307601</c:v>
                </c:pt>
                <c:pt idx="97">
                  <c:v>5.7910072700004029</c:v>
                </c:pt>
                <c:pt idx="98">
                  <c:v>5.4343196347258012</c:v>
                </c:pt>
                <c:pt idx="99">
                  <c:v>4.4004577516239021</c:v>
                </c:pt>
                <c:pt idx="100">
                  <c:v>3.6381447695741818</c:v>
                </c:pt>
                <c:pt idx="101">
                  <c:v>3.8898926357509143</c:v>
                </c:pt>
                <c:pt idx="102">
                  <c:v>3.350138533012919</c:v>
                </c:pt>
                <c:pt idx="103">
                  <c:v>3.1905430863961066</c:v>
                </c:pt>
                <c:pt idx="104">
                  <c:v>2.6947714015550854</c:v>
                </c:pt>
                <c:pt idx="105">
                  <c:v>2.4225513141536315</c:v>
                </c:pt>
                <c:pt idx="106">
                  <c:v>1.573898984911251</c:v>
                </c:pt>
                <c:pt idx="107">
                  <c:v>1.1311408457441194</c:v>
                </c:pt>
                <c:pt idx="108">
                  <c:v>0.40688781073738706</c:v>
                </c:pt>
                <c:pt idx="109">
                  <c:v>8.1165882795373595E-2</c:v>
                </c:pt>
                <c:pt idx="110">
                  <c:v>-0.29510761073852404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1.8067611635058944</c:v>
                </c:pt>
                <c:pt idx="1">
                  <c:v>2.0837341765101058</c:v>
                </c:pt>
                <c:pt idx="2">
                  <c:v>1.3927071954992121</c:v>
                </c:pt>
                <c:pt idx="3">
                  <c:v>1.1300678678438794</c:v>
                </c:pt>
                <c:pt idx="4">
                  <c:v>0.21106943389343444</c:v>
                </c:pt>
                <c:pt idx="5">
                  <c:v>-6.0546335817788705E-2</c:v>
                </c:pt>
                <c:pt idx="6">
                  <c:v>-7.8999423860748846E-2</c:v>
                </c:pt>
                <c:pt idx="7">
                  <c:v>-0.50202961152393377</c:v>
                </c:pt>
                <c:pt idx="8">
                  <c:v>-0.49493045576914374</c:v>
                </c:pt>
                <c:pt idx="9">
                  <c:v>-1.5973386702648953</c:v>
                </c:pt>
                <c:pt idx="10">
                  <c:v>-2.0496979452135538</c:v>
                </c:pt>
                <c:pt idx="11">
                  <c:v>-2.1994572490516564</c:v>
                </c:pt>
                <c:pt idx="12">
                  <c:v>-2.8621329307401746</c:v>
                </c:pt>
                <c:pt idx="13">
                  <c:v>-3.6370308105046547</c:v>
                </c:pt>
                <c:pt idx="14">
                  <c:v>-3.3052499009030649</c:v>
                </c:pt>
                <c:pt idx="15">
                  <c:v>-3.5569567491495326</c:v>
                </c:pt>
                <c:pt idx="16">
                  <c:v>-3.4813146518933658</c:v>
                </c:pt>
                <c:pt idx="17">
                  <c:v>-0.63772861078902554</c:v>
                </c:pt>
                <c:pt idx="18">
                  <c:v>4.8913406111998743</c:v>
                </c:pt>
                <c:pt idx="19">
                  <c:v>10.018895458261095</c:v>
                </c:pt>
                <c:pt idx="20">
                  <c:v>15.234325084117001</c:v>
                </c:pt>
                <c:pt idx="21">
                  <c:v>20.670932013857367</c:v>
                </c:pt>
                <c:pt idx="22">
                  <c:v>24.431474709280106</c:v>
                </c:pt>
                <c:pt idx="23">
                  <c:v>28.7715974200412</c:v>
                </c:pt>
                <c:pt idx="24">
                  <c:v>30.986782726835166</c:v>
                </c:pt>
                <c:pt idx="25">
                  <c:v>33.215571780528578</c:v>
                </c:pt>
                <c:pt idx="26">
                  <c:v>35.717652994773744</c:v>
                </c:pt>
                <c:pt idx="27">
                  <c:v>37.819963955963388</c:v>
                </c:pt>
                <c:pt idx="28">
                  <c:v>39.996578062677365</c:v>
                </c:pt>
                <c:pt idx="29">
                  <c:v>41.200233717436447</c:v>
                </c:pt>
                <c:pt idx="30">
                  <c:v>43.44607834739881</c:v>
                </c:pt>
                <c:pt idx="31">
                  <c:v>45.710372296083847</c:v>
                </c:pt>
                <c:pt idx="32">
                  <c:v>46.159130478617591</c:v>
                </c:pt>
                <c:pt idx="33">
                  <c:v>47.270191320290863</c:v>
                </c:pt>
                <c:pt idx="34">
                  <c:v>47.804462885540623</c:v>
                </c:pt>
                <c:pt idx="35">
                  <c:v>47.377846559298803</c:v>
                </c:pt>
                <c:pt idx="36">
                  <c:v>48.279969517113095</c:v>
                </c:pt>
                <c:pt idx="37">
                  <c:v>51.254059901020035</c:v>
                </c:pt>
                <c:pt idx="38">
                  <c:v>53.454969910085794</c:v>
                </c:pt>
                <c:pt idx="39">
                  <c:v>55.512705960752015</c:v>
                </c:pt>
                <c:pt idx="40">
                  <c:v>57.348398346397964</c:v>
                </c:pt>
                <c:pt idx="41">
                  <c:v>59.249016877120312</c:v>
                </c:pt>
                <c:pt idx="42">
                  <c:v>58.371387500601202</c:v>
                </c:pt>
                <c:pt idx="43">
                  <c:v>58.210732939648913</c:v>
                </c:pt>
                <c:pt idx="44">
                  <c:v>57.253028475220582</c:v>
                </c:pt>
                <c:pt idx="45">
                  <c:v>56.78252945382922</c:v>
                </c:pt>
                <c:pt idx="46">
                  <c:v>56.608102173874883</c:v>
                </c:pt>
                <c:pt idx="47">
                  <c:v>54.053232175156865</c:v>
                </c:pt>
                <c:pt idx="48">
                  <c:v>53.728392554320777</c:v>
                </c:pt>
                <c:pt idx="49">
                  <c:v>54.500989071316532</c:v>
                </c:pt>
                <c:pt idx="50">
                  <c:v>54.395025313867706</c:v>
                </c:pt>
                <c:pt idx="51">
                  <c:v>54.031993325721082</c:v>
                </c:pt>
                <c:pt idx="52">
                  <c:v>54.324155607883419</c:v>
                </c:pt>
                <c:pt idx="53">
                  <c:v>53.722445338662659</c:v>
                </c:pt>
                <c:pt idx="54">
                  <c:v>52.987627811240479</c:v>
                </c:pt>
                <c:pt idx="55">
                  <c:v>51.806280966752702</c:v>
                </c:pt>
                <c:pt idx="56">
                  <c:v>51.425933796402582</c:v>
                </c:pt>
                <c:pt idx="57">
                  <c:v>50.448990023633996</c:v>
                </c:pt>
                <c:pt idx="58">
                  <c:v>48.195123096741973</c:v>
                </c:pt>
                <c:pt idx="59">
                  <c:v>46.903161518856351</c:v>
                </c:pt>
                <c:pt idx="60">
                  <c:v>45.16977222370258</c:v>
                </c:pt>
                <c:pt idx="61">
                  <c:v>42.618690560551642</c:v>
                </c:pt>
                <c:pt idx="62">
                  <c:v>41.34097227333563</c:v>
                </c:pt>
                <c:pt idx="63">
                  <c:v>39.299557507199836</c:v>
                </c:pt>
                <c:pt idx="64">
                  <c:v>36.845770966394639</c:v>
                </c:pt>
                <c:pt idx="65">
                  <c:v>35.201971957948835</c:v>
                </c:pt>
                <c:pt idx="66">
                  <c:v>32.552305881136881</c:v>
                </c:pt>
                <c:pt idx="67">
                  <c:v>30.705106550989434</c:v>
                </c:pt>
                <c:pt idx="68">
                  <c:v>29.792535105607261</c:v>
                </c:pt>
                <c:pt idx="69">
                  <c:v>27.553805400518023</c:v>
                </c:pt>
                <c:pt idx="70">
                  <c:v>26.536116916531761</c:v>
                </c:pt>
                <c:pt idx="71">
                  <c:v>25.509983530249702</c:v>
                </c:pt>
                <c:pt idx="72">
                  <c:v>23.747005817425524</c:v>
                </c:pt>
                <c:pt idx="73">
                  <c:v>21.947768730466962</c:v>
                </c:pt>
                <c:pt idx="74">
                  <c:v>21.510060516654576</c:v>
                </c:pt>
                <c:pt idx="75">
                  <c:v>22.250172762195554</c:v>
                </c:pt>
                <c:pt idx="76">
                  <c:v>20.568774627120085</c:v>
                </c:pt>
                <c:pt idx="77">
                  <c:v>19.896704778971369</c:v>
                </c:pt>
                <c:pt idx="78">
                  <c:v>18.938685302386606</c:v>
                </c:pt>
                <c:pt idx="79">
                  <c:v>17.351008632494008</c:v>
                </c:pt>
                <c:pt idx="80">
                  <c:v>16.839821876918535</c:v>
                </c:pt>
                <c:pt idx="81">
                  <c:v>15.857777448228852</c:v>
                </c:pt>
                <c:pt idx="82">
                  <c:v>14.940274895599922</c:v>
                </c:pt>
                <c:pt idx="83">
                  <c:v>14.075918223353003</c:v>
                </c:pt>
                <c:pt idx="84">
                  <c:v>12.907312710312107</c:v>
                </c:pt>
                <c:pt idx="85">
                  <c:v>12.288738605489566</c:v>
                </c:pt>
                <c:pt idx="86">
                  <c:v>11.959532659157194</c:v>
                </c:pt>
                <c:pt idx="87">
                  <c:v>11.86485312267105</c:v>
                </c:pt>
                <c:pt idx="88">
                  <c:v>11.261284979777693</c:v>
                </c:pt>
                <c:pt idx="89">
                  <c:v>11.035721245754223</c:v>
                </c:pt>
                <c:pt idx="90">
                  <c:v>10.659397300072715</c:v>
                </c:pt>
                <c:pt idx="91">
                  <c:v>10.08760704164038</c:v>
                </c:pt>
                <c:pt idx="92">
                  <c:v>8.8749758115427557</c:v>
                </c:pt>
                <c:pt idx="93">
                  <c:v>8.268897409173416</c:v>
                </c:pt>
                <c:pt idx="94">
                  <c:v>7.7893568832045501</c:v>
                </c:pt>
                <c:pt idx="95">
                  <c:v>7.6271139174639551</c:v>
                </c:pt>
                <c:pt idx="96">
                  <c:v>7.594600013879119</c:v>
                </c:pt>
                <c:pt idx="97">
                  <c:v>6.6928030566882359</c:v>
                </c:pt>
                <c:pt idx="98">
                  <c:v>5.6134218457860134</c:v>
                </c:pt>
                <c:pt idx="99">
                  <c:v>4.1642006032733994</c:v>
                </c:pt>
                <c:pt idx="100">
                  <c:v>3.2966999900196075</c:v>
                </c:pt>
                <c:pt idx="101">
                  <c:v>3.6344965699118359</c:v>
                </c:pt>
                <c:pt idx="102">
                  <c:v>2.7219033958960033</c:v>
                </c:pt>
                <c:pt idx="103">
                  <c:v>2.6507541026408239</c:v>
                </c:pt>
                <c:pt idx="104">
                  <c:v>2.1494227543327442</c:v>
                </c:pt>
                <c:pt idx="105">
                  <c:v>1.5118168915982328</c:v>
                </c:pt>
                <c:pt idx="106">
                  <c:v>1.0547525522948353</c:v>
                </c:pt>
                <c:pt idx="107">
                  <c:v>0.42543066764042448</c:v>
                </c:pt>
                <c:pt idx="108">
                  <c:v>7.5150332670616438E-2</c:v>
                </c:pt>
                <c:pt idx="109">
                  <c:v>0.3638477498599807</c:v>
                </c:pt>
                <c:pt idx="110">
                  <c:v>8.9419334153182387E-2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5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3.2421181240176749</c:v>
                </c:pt>
                <c:pt idx="1">
                  <c:v>2.2819394508664335</c:v>
                </c:pt>
                <c:pt idx="2">
                  <c:v>1.8006772903011596</c:v>
                </c:pt>
                <c:pt idx="3">
                  <c:v>1.4305795241161439</c:v>
                </c:pt>
                <c:pt idx="4">
                  <c:v>0.67381000297708582</c:v>
                </c:pt>
                <c:pt idx="5">
                  <c:v>-9.371328681864656E-2</c:v>
                </c:pt>
                <c:pt idx="6">
                  <c:v>-0.31310205378415501</c:v>
                </c:pt>
                <c:pt idx="7">
                  <c:v>-0.89251954118372534</c:v>
                </c:pt>
                <c:pt idx="8">
                  <c:v>-0.97537330251538812</c:v>
                </c:pt>
                <c:pt idx="9">
                  <c:v>-1.6303586330925186</c:v>
                </c:pt>
                <c:pt idx="10">
                  <c:v>-2.3507017261952661</c:v>
                </c:pt>
                <c:pt idx="11">
                  <c:v>-2.292836107242977</c:v>
                </c:pt>
                <c:pt idx="12">
                  <c:v>-2.376950726193801</c:v>
                </c:pt>
                <c:pt idx="13">
                  <c:v>-3.0903490534522118</c:v>
                </c:pt>
                <c:pt idx="14">
                  <c:v>-3.6549581759602265</c:v>
                </c:pt>
                <c:pt idx="15">
                  <c:v>-4.0914886119667964</c:v>
                </c:pt>
                <c:pt idx="16">
                  <c:v>-4.0713209813791291</c:v>
                </c:pt>
                <c:pt idx="17">
                  <c:v>-2.2928277494666593</c:v>
                </c:pt>
                <c:pt idx="18">
                  <c:v>0.74383347911396269</c:v>
                </c:pt>
                <c:pt idx="19">
                  <c:v>3.1012946915402262</c:v>
                </c:pt>
                <c:pt idx="20">
                  <c:v>5.8588940069218607</c:v>
                </c:pt>
                <c:pt idx="21">
                  <c:v>8.5028899114061396</c:v>
                </c:pt>
                <c:pt idx="22">
                  <c:v>11.68265503408475</c:v>
                </c:pt>
                <c:pt idx="23">
                  <c:v>14.347856357328009</c:v>
                </c:pt>
                <c:pt idx="24">
                  <c:v>16.55378897077814</c:v>
                </c:pt>
                <c:pt idx="25">
                  <c:v>19.014275889169351</c:v>
                </c:pt>
                <c:pt idx="26">
                  <c:v>21.046352243320054</c:v>
                </c:pt>
                <c:pt idx="27">
                  <c:v>23.105060431236186</c:v>
                </c:pt>
                <c:pt idx="28">
                  <c:v>25.043417604745894</c:v>
                </c:pt>
                <c:pt idx="29">
                  <c:v>26.632469283628602</c:v>
                </c:pt>
                <c:pt idx="30">
                  <c:v>28.680200945144925</c:v>
                </c:pt>
                <c:pt idx="31">
                  <c:v>30.77835182526761</c:v>
                </c:pt>
                <c:pt idx="32">
                  <c:v>32.547497948525709</c:v>
                </c:pt>
                <c:pt idx="33">
                  <c:v>33.825582064034258</c:v>
                </c:pt>
                <c:pt idx="34">
                  <c:v>35.014258448386791</c:v>
                </c:pt>
                <c:pt idx="35">
                  <c:v>35.507202003384911</c:v>
                </c:pt>
                <c:pt idx="36">
                  <c:v>36.328422001515079</c:v>
                </c:pt>
                <c:pt idx="37">
                  <c:v>37.553765263775254</c:v>
                </c:pt>
                <c:pt idx="38">
                  <c:v>37.518666181872213</c:v>
                </c:pt>
                <c:pt idx="39">
                  <c:v>38.038406723303261</c:v>
                </c:pt>
                <c:pt idx="40">
                  <c:v>38.708851194843305</c:v>
                </c:pt>
                <c:pt idx="41">
                  <c:v>38.834734643389552</c:v>
                </c:pt>
                <c:pt idx="42">
                  <c:v>38.962077778741723</c:v>
                </c:pt>
                <c:pt idx="43">
                  <c:v>39.723696007238736</c:v>
                </c:pt>
                <c:pt idx="44">
                  <c:v>40.305302963231163</c:v>
                </c:pt>
                <c:pt idx="45">
                  <c:v>41.033197276930963</c:v>
                </c:pt>
                <c:pt idx="46">
                  <c:v>41.270207322358274</c:v>
                </c:pt>
                <c:pt idx="47">
                  <c:v>41.108986785312482</c:v>
                </c:pt>
                <c:pt idx="48">
                  <c:v>41.626730537786031</c:v>
                </c:pt>
                <c:pt idx="49">
                  <c:v>42.772827594005157</c:v>
                </c:pt>
                <c:pt idx="50">
                  <c:v>43.346761555541583</c:v>
                </c:pt>
                <c:pt idx="51">
                  <c:v>43.220245042086198</c:v>
                </c:pt>
                <c:pt idx="52">
                  <c:v>43.47917959885141</c:v>
                </c:pt>
                <c:pt idx="53">
                  <c:v>43.205086881129041</c:v>
                </c:pt>
                <c:pt idx="54">
                  <c:v>43.552020283611512</c:v>
                </c:pt>
                <c:pt idx="55">
                  <c:v>43.118291470492274</c:v>
                </c:pt>
                <c:pt idx="56">
                  <c:v>43.086696079164497</c:v>
                </c:pt>
                <c:pt idx="57">
                  <c:v>43.433434907836762</c:v>
                </c:pt>
                <c:pt idx="58">
                  <c:v>43.494205367755242</c:v>
                </c:pt>
                <c:pt idx="59">
                  <c:v>42.710836876873756</c:v>
                </c:pt>
                <c:pt idx="60">
                  <c:v>41.788560344135909</c:v>
                </c:pt>
                <c:pt idx="61">
                  <c:v>41.392557549931645</c:v>
                </c:pt>
                <c:pt idx="62">
                  <c:v>41.356372465880767</c:v>
                </c:pt>
                <c:pt idx="63">
                  <c:v>40.318021265481413</c:v>
                </c:pt>
                <c:pt idx="64">
                  <c:v>39.667848117465915</c:v>
                </c:pt>
                <c:pt idx="65">
                  <c:v>38.72167180560902</c:v>
                </c:pt>
                <c:pt idx="66">
                  <c:v>37.308495014354385</c:v>
                </c:pt>
                <c:pt idx="67">
                  <c:v>35.26445595304228</c:v>
                </c:pt>
                <c:pt idx="68">
                  <c:v>33.599355662101374</c:v>
                </c:pt>
                <c:pt idx="69">
                  <c:v>32.33020643498017</c:v>
                </c:pt>
                <c:pt idx="70">
                  <c:v>30.950930625293854</c:v>
                </c:pt>
                <c:pt idx="71">
                  <c:v>29.118629307215155</c:v>
                </c:pt>
                <c:pt idx="72">
                  <c:v>28.054186337244623</c:v>
                </c:pt>
                <c:pt idx="73">
                  <c:v>26.876131884269228</c:v>
                </c:pt>
                <c:pt idx="74">
                  <c:v>24.958115276430458</c:v>
                </c:pt>
                <c:pt idx="75">
                  <c:v>22.962440564081181</c:v>
                </c:pt>
                <c:pt idx="76">
                  <c:v>22.125650945270976</c:v>
                </c:pt>
                <c:pt idx="77">
                  <c:v>20.406383495734335</c:v>
                </c:pt>
                <c:pt idx="78">
                  <c:v>19.094296037179017</c:v>
                </c:pt>
                <c:pt idx="79">
                  <c:v>18.118359013995025</c:v>
                </c:pt>
                <c:pt idx="80">
                  <c:v>17.2395631694895</c:v>
                </c:pt>
                <c:pt idx="81">
                  <c:v>16.642468782227102</c:v>
                </c:pt>
                <c:pt idx="82">
                  <c:v>15.599005246196418</c:v>
                </c:pt>
                <c:pt idx="83">
                  <c:v>15.01000300801322</c:v>
                </c:pt>
                <c:pt idx="84">
                  <c:v>14.254128276681923</c:v>
                </c:pt>
                <c:pt idx="85">
                  <c:v>13.82342577081147</c:v>
                </c:pt>
                <c:pt idx="86">
                  <c:v>13.199113168088022</c:v>
                </c:pt>
                <c:pt idx="87">
                  <c:v>12.28300388501404</c:v>
                </c:pt>
                <c:pt idx="88">
                  <c:v>11.415834880223276</c:v>
                </c:pt>
                <c:pt idx="89">
                  <c:v>11.612124452050999</c:v>
                </c:pt>
                <c:pt idx="90">
                  <c:v>10.960714818783655</c:v>
                </c:pt>
                <c:pt idx="91">
                  <c:v>9.46961480391092</c:v>
                </c:pt>
                <c:pt idx="92">
                  <c:v>8.9762047861271057</c:v>
                </c:pt>
                <c:pt idx="93">
                  <c:v>8.3153784061906943</c:v>
                </c:pt>
                <c:pt idx="94">
                  <c:v>8.633451733799955</c:v>
                </c:pt>
                <c:pt idx="95">
                  <c:v>8.3358756078912677</c:v>
                </c:pt>
                <c:pt idx="96">
                  <c:v>7.7047395145172999</c:v>
                </c:pt>
                <c:pt idx="97">
                  <c:v>7.4727643803199157</c:v>
                </c:pt>
                <c:pt idx="98">
                  <c:v>7.0890956593873149</c:v>
                </c:pt>
                <c:pt idx="99">
                  <c:v>6.2641826839167791</c:v>
                </c:pt>
                <c:pt idx="100">
                  <c:v>6.2079822552865656</c:v>
                </c:pt>
                <c:pt idx="101">
                  <c:v>5.988545635887216</c:v>
                </c:pt>
                <c:pt idx="102">
                  <c:v>5.6115944960720698</c:v>
                </c:pt>
                <c:pt idx="103">
                  <c:v>4.6280232107588368</c:v>
                </c:pt>
                <c:pt idx="104">
                  <c:v>4.6701854642996237</c:v>
                </c:pt>
                <c:pt idx="105">
                  <c:v>4.0988516528895316</c:v>
                </c:pt>
                <c:pt idx="106">
                  <c:v>2.9030713706255225</c:v>
                </c:pt>
                <c:pt idx="107">
                  <c:v>1.5516325419071169</c:v>
                </c:pt>
                <c:pt idx="108">
                  <c:v>2.3483996037823078</c:v>
                </c:pt>
                <c:pt idx="109">
                  <c:v>1.215514144877021</c:v>
                </c:pt>
                <c:pt idx="110">
                  <c:v>1.02527351042902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E-1B40-B961-29B47DD98796}"/>
            </c:ext>
          </c:extLst>
        </c:ser>
        <c:ser>
          <c:idx val="16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-0.46347317015670525</c:v>
                </c:pt>
                <c:pt idx="1">
                  <c:v>1.0578471261253684</c:v>
                </c:pt>
                <c:pt idx="2">
                  <c:v>1.3379172836078963</c:v>
                </c:pt>
                <c:pt idx="3">
                  <c:v>2.3423986583025722</c:v>
                </c:pt>
                <c:pt idx="4">
                  <c:v>1.2048708136234905</c:v>
                </c:pt>
                <c:pt idx="5">
                  <c:v>-0.11516906405904101</c:v>
                </c:pt>
                <c:pt idx="6">
                  <c:v>-3.2012646696812981E-2</c:v>
                </c:pt>
                <c:pt idx="7">
                  <c:v>-0.62287888925972612</c:v>
                </c:pt>
                <c:pt idx="8">
                  <c:v>-2.110539082397322</c:v>
                </c:pt>
                <c:pt idx="9">
                  <c:v>-2.0045870731211548</c:v>
                </c:pt>
                <c:pt idx="10">
                  <c:v>-2.148377154848498</c:v>
                </c:pt>
                <c:pt idx="11">
                  <c:v>-2.5441352962029677</c:v>
                </c:pt>
                <c:pt idx="12">
                  <c:v>-2.5558246004061718</c:v>
                </c:pt>
                <c:pt idx="13">
                  <c:v>-2.1526148963844638</c:v>
                </c:pt>
                <c:pt idx="14">
                  <c:v>-1.5970987624447412</c:v>
                </c:pt>
                <c:pt idx="15">
                  <c:v>-1.1827782867989871</c:v>
                </c:pt>
                <c:pt idx="16">
                  <c:v>-1.8544467103720981</c:v>
                </c:pt>
                <c:pt idx="17">
                  <c:v>5.1781738413398521</c:v>
                </c:pt>
                <c:pt idx="18">
                  <c:v>12.548483212247858</c:v>
                </c:pt>
                <c:pt idx="19">
                  <c:v>17.440460148612718</c:v>
                </c:pt>
                <c:pt idx="20">
                  <c:v>22.078123587835208</c:v>
                </c:pt>
                <c:pt idx="21">
                  <c:v>24.286616234667452</c:v>
                </c:pt>
                <c:pt idx="22">
                  <c:v>28.183240742092469</c:v>
                </c:pt>
                <c:pt idx="23">
                  <c:v>32.822806955015842</c:v>
                </c:pt>
                <c:pt idx="24">
                  <c:v>36.591710792431293</c:v>
                </c:pt>
                <c:pt idx="25">
                  <c:v>39.088503844831443</c:v>
                </c:pt>
                <c:pt idx="26">
                  <c:v>42.040897095109862</c:v>
                </c:pt>
                <c:pt idx="27">
                  <c:v>45.627972209652647</c:v>
                </c:pt>
                <c:pt idx="28">
                  <c:v>49.365005158130451</c:v>
                </c:pt>
                <c:pt idx="29">
                  <c:v>52.124384016496862</c:v>
                </c:pt>
                <c:pt idx="30">
                  <c:v>53.350796558238315</c:v>
                </c:pt>
                <c:pt idx="31">
                  <c:v>54.958167712892184</c:v>
                </c:pt>
                <c:pt idx="32">
                  <c:v>59.280777948049355</c:v>
                </c:pt>
                <c:pt idx="33">
                  <c:v>59.939249183967313</c:v>
                </c:pt>
                <c:pt idx="34">
                  <c:v>61.599424791094727</c:v>
                </c:pt>
                <c:pt idx="35">
                  <c:v>64.30458409674425</c:v>
                </c:pt>
                <c:pt idx="36">
                  <c:v>65.754239634599458</c:v>
                </c:pt>
                <c:pt idx="37">
                  <c:v>69.165871922115798</c:v>
                </c:pt>
                <c:pt idx="38">
                  <c:v>71.053037766327037</c:v>
                </c:pt>
                <c:pt idx="39">
                  <c:v>73.12598575648498</c:v>
                </c:pt>
                <c:pt idx="40">
                  <c:v>72.525158298354654</c:v>
                </c:pt>
                <c:pt idx="41">
                  <c:v>74.804008551311824</c:v>
                </c:pt>
                <c:pt idx="42">
                  <c:v>76.952248725211348</c:v>
                </c:pt>
                <c:pt idx="43">
                  <c:v>76.711129260241663</c:v>
                </c:pt>
                <c:pt idx="44">
                  <c:v>78.954203168793384</c:v>
                </c:pt>
                <c:pt idx="45">
                  <c:v>77.903454025722169</c:v>
                </c:pt>
                <c:pt idx="46">
                  <c:v>76.159137664266751</c:v>
                </c:pt>
                <c:pt idx="47">
                  <c:v>74.932017364248964</c:v>
                </c:pt>
                <c:pt idx="48">
                  <c:v>75.047263090603394</c:v>
                </c:pt>
                <c:pt idx="49">
                  <c:v>74.093238557580037</c:v>
                </c:pt>
                <c:pt idx="50">
                  <c:v>71.842170434875712</c:v>
                </c:pt>
                <c:pt idx="51">
                  <c:v>70.902599599519363</c:v>
                </c:pt>
                <c:pt idx="52">
                  <c:v>72.665827927530643</c:v>
                </c:pt>
                <c:pt idx="53">
                  <c:v>71.286450381388519</c:v>
                </c:pt>
                <c:pt idx="54">
                  <c:v>70.60502672620369</c:v>
                </c:pt>
                <c:pt idx="55">
                  <c:v>71.340607572669313</c:v>
                </c:pt>
                <c:pt idx="56">
                  <c:v>69.404323423353105</c:v>
                </c:pt>
                <c:pt idx="57">
                  <c:v>69.396678389637998</c:v>
                </c:pt>
                <c:pt idx="58">
                  <c:v>68.409994453190109</c:v>
                </c:pt>
                <c:pt idx="59">
                  <c:v>66.517171858712445</c:v>
                </c:pt>
                <c:pt idx="60">
                  <c:v>65.707855860135538</c:v>
                </c:pt>
                <c:pt idx="61">
                  <c:v>63.771433681708345</c:v>
                </c:pt>
                <c:pt idx="62">
                  <c:v>60.283750430806002</c:v>
                </c:pt>
                <c:pt idx="63">
                  <c:v>57.981894867584948</c:v>
                </c:pt>
                <c:pt idx="64">
                  <c:v>57.029042086788309</c:v>
                </c:pt>
                <c:pt idx="65">
                  <c:v>54.012951992374113</c:v>
                </c:pt>
                <c:pt idx="66">
                  <c:v>50.595815868850579</c:v>
                </c:pt>
                <c:pt idx="67">
                  <c:v>47.124656725023513</c:v>
                </c:pt>
                <c:pt idx="68">
                  <c:v>41.627321882716203</c:v>
                </c:pt>
                <c:pt idx="69">
                  <c:v>40.183521118589908</c:v>
                </c:pt>
                <c:pt idx="70">
                  <c:v>37.776984913140168</c:v>
                </c:pt>
                <c:pt idx="71">
                  <c:v>35.780402050653223</c:v>
                </c:pt>
                <c:pt idx="72">
                  <c:v>33.980113249291385</c:v>
                </c:pt>
                <c:pt idx="73">
                  <c:v>33.035663501246709</c:v>
                </c:pt>
                <c:pt idx="74">
                  <c:v>32.456111374527715</c:v>
                </c:pt>
                <c:pt idx="75">
                  <c:v>31.511756970536382</c:v>
                </c:pt>
                <c:pt idx="76">
                  <c:v>31.55457876126593</c:v>
                </c:pt>
                <c:pt idx="77">
                  <c:v>29.725896349147391</c:v>
                </c:pt>
                <c:pt idx="78">
                  <c:v>31.532277755444106</c:v>
                </c:pt>
                <c:pt idx="79">
                  <c:v>30.52501599924231</c:v>
                </c:pt>
                <c:pt idx="80">
                  <c:v>30.197157158687133</c:v>
                </c:pt>
                <c:pt idx="81">
                  <c:v>25.576262336731475</c:v>
                </c:pt>
                <c:pt idx="82">
                  <c:v>24.008930557245836</c:v>
                </c:pt>
                <c:pt idx="83">
                  <c:v>22.779182874333689</c:v>
                </c:pt>
                <c:pt idx="84">
                  <c:v>21.376931208218082</c:v>
                </c:pt>
                <c:pt idx="85">
                  <c:v>20.110142946158298</c:v>
                </c:pt>
                <c:pt idx="86">
                  <c:v>19.39199670760992</c:v>
                </c:pt>
                <c:pt idx="87">
                  <c:v>18.307690199292619</c:v>
                </c:pt>
                <c:pt idx="88">
                  <c:v>17.095581760301236</c:v>
                </c:pt>
                <c:pt idx="89">
                  <c:v>14.945181555579129</c:v>
                </c:pt>
                <c:pt idx="90">
                  <c:v>14.12625572731821</c:v>
                </c:pt>
                <c:pt idx="91">
                  <c:v>13.305686407902623</c:v>
                </c:pt>
                <c:pt idx="92">
                  <c:v>12.292186181346374</c:v>
                </c:pt>
                <c:pt idx="93">
                  <c:v>11.469644186256652</c:v>
                </c:pt>
                <c:pt idx="94">
                  <c:v>12.799780765088242</c:v>
                </c:pt>
                <c:pt idx="95">
                  <c:v>8.8269580874211933</c:v>
                </c:pt>
                <c:pt idx="96">
                  <c:v>9.1419791203156127</c:v>
                </c:pt>
                <c:pt idx="97">
                  <c:v>9.0142852103648217</c:v>
                </c:pt>
                <c:pt idx="98">
                  <c:v>7.6915910373385392</c:v>
                </c:pt>
                <c:pt idx="99">
                  <c:v>6.4130059501690884</c:v>
                </c:pt>
                <c:pt idx="100">
                  <c:v>5.4405489895255981</c:v>
                </c:pt>
                <c:pt idx="101">
                  <c:v>4.470736157824148</c:v>
                </c:pt>
                <c:pt idx="102">
                  <c:v>4.8363751792584209</c:v>
                </c:pt>
                <c:pt idx="103">
                  <c:v>4.6990206398920265</c:v>
                </c:pt>
                <c:pt idx="104">
                  <c:v>3.6370297137985745</c:v>
                </c:pt>
                <c:pt idx="105">
                  <c:v>3.530468106845317</c:v>
                </c:pt>
                <c:pt idx="106">
                  <c:v>2.5518176401416017</c:v>
                </c:pt>
                <c:pt idx="107">
                  <c:v>1.1017787083423942</c:v>
                </c:pt>
                <c:pt idx="108">
                  <c:v>0.24785230148270898</c:v>
                </c:pt>
                <c:pt idx="109">
                  <c:v>-0.77954177614716924</c:v>
                </c:pt>
                <c:pt idx="110">
                  <c:v>-1.2363478979488762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E-1B40-B961-29B47DD98796}"/>
            </c:ext>
          </c:extLst>
        </c:ser>
        <c:ser>
          <c:idx val="14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0.86081007790976616</c:v>
                </c:pt>
                <c:pt idx="1">
                  <c:v>0.72357959121450699</c:v>
                </c:pt>
                <c:pt idx="2">
                  <c:v>0.52688408911425277</c:v>
                </c:pt>
                <c:pt idx="3">
                  <c:v>0.40758761134646987</c:v>
                </c:pt>
                <c:pt idx="4">
                  <c:v>-0.32939381759129727</c:v>
                </c:pt>
                <c:pt idx="5">
                  <c:v>-0.15088101262632203</c:v>
                </c:pt>
                <c:pt idx="6">
                  <c:v>-0.35466863086800388</c:v>
                </c:pt>
                <c:pt idx="7">
                  <c:v>-0.251643276566485</c:v>
                </c:pt>
                <c:pt idx="8">
                  <c:v>-0.17128838254092285</c:v>
                </c:pt>
                <c:pt idx="9">
                  <c:v>0.3234034197323683</c:v>
                </c:pt>
                <c:pt idx="10">
                  <c:v>2.8003646729761215E-3</c:v>
                </c:pt>
                <c:pt idx="11">
                  <c:v>0.90272376157655621</c:v>
                </c:pt>
                <c:pt idx="12">
                  <c:v>0.71004918622197633</c:v>
                </c:pt>
                <c:pt idx="13">
                  <c:v>0.40143988411404202</c:v>
                </c:pt>
                <c:pt idx="14">
                  <c:v>0.60748745582007058</c:v>
                </c:pt>
                <c:pt idx="15">
                  <c:v>0.54818594603552218</c:v>
                </c:pt>
                <c:pt idx="16">
                  <c:v>0.78218308753775323</c:v>
                </c:pt>
                <c:pt idx="17">
                  <c:v>2.9608945855915887</c:v>
                </c:pt>
                <c:pt idx="18">
                  <c:v>5.9529044522768491</c:v>
                </c:pt>
                <c:pt idx="19">
                  <c:v>8.9485296490916948</c:v>
                </c:pt>
                <c:pt idx="20">
                  <c:v>12.593302405384691</c:v>
                </c:pt>
                <c:pt idx="21">
                  <c:v>16.8135520132275</c:v>
                </c:pt>
                <c:pt idx="22">
                  <c:v>18.073931314461753</c:v>
                </c:pt>
                <c:pt idx="23">
                  <c:v>19.801660082584071</c:v>
                </c:pt>
                <c:pt idx="24">
                  <c:v>21.331008840953871</c:v>
                </c:pt>
                <c:pt idx="25">
                  <c:v>23.324956108585447</c:v>
                </c:pt>
                <c:pt idx="26">
                  <c:v>25.32433289395135</c:v>
                </c:pt>
                <c:pt idx="27">
                  <c:v>28.454681742617758</c:v>
                </c:pt>
                <c:pt idx="28">
                  <c:v>31.101123347257598</c:v>
                </c:pt>
                <c:pt idx="29">
                  <c:v>34.287953228072169</c:v>
                </c:pt>
                <c:pt idx="30">
                  <c:v>36.709937553784776</c:v>
                </c:pt>
                <c:pt idx="31">
                  <c:v>39.348873416091109</c:v>
                </c:pt>
                <c:pt idx="32">
                  <c:v>41.299270357614859</c:v>
                </c:pt>
                <c:pt idx="33">
                  <c:v>43.783578621917364</c:v>
                </c:pt>
                <c:pt idx="34">
                  <c:v>46.944565825720829</c:v>
                </c:pt>
                <c:pt idx="35">
                  <c:v>49.830618842177579</c:v>
                </c:pt>
                <c:pt idx="36">
                  <c:v>52.003200502816995</c:v>
                </c:pt>
                <c:pt idx="37">
                  <c:v>53.505078423635766</c:v>
                </c:pt>
                <c:pt idx="38">
                  <c:v>54.55711301101627</c:v>
                </c:pt>
                <c:pt idx="39">
                  <c:v>54.779901595383706</c:v>
                </c:pt>
                <c:pt idx="40">
                  <c:v>55.310655021218324</c:v>
                </c:pt>
                <c:pt idx="41">
                  <c:v>55.19440699911361</c:v>
                </c:pt>
                <c:pt idx="42">
                  <c:v>54.725124688003248</c:v>
                </c:pt>
                <c:pt idx="43">
                  <c:v>54.687796269810185</c:v>
                </c:pt>
                <c:pt idx="44">
                  <c:v>55.728821559648047</c:v>
                </c:pt>
                <c:pt idx="45">
                  <c:v>55.767588743868636</c:v>
                </c:pt>
                <c:pt idx="46">
                  <c:v>56.808454630193403</c:v>
                </c:pt>
                <c:pt idx="47">
                  <c:v>57.364764635968754</c:v>
                </c:pt>
                <c:pt idx="48">
                  <c:v>56.738156703894241</c:v>
                </c:pt>
                <c:pt idx="49">
                  <c:v>55.941488436174026</c:v>
                </c:pt>
                <c:pt idx="50">
                  <c:v>55.461403509677275</c:v>
                </c:pt>
                <c:pt idx="51">
                  <c:v>53.971461460783679</c:v>
                </c:pt>
                <c:pt idx="52">
                  <c:v>53.767391254647144</c:v>
                </c:pt>
                <c:pt idx="53">
                  <c:v>53.338778051088418</c:v>
                </c:pt>
                <c:pt idx="54">
                  <c:v>52.507920143071161</c:v>
                </c:pt>
                <c:pt idx="55">
                  <c:v>52.494678971421308</c:v>
                </c:pt>
                <c:pt idx="56">
                  <c:v>52.062297579207176</c:v>
                </c:pt>
                <c:pt idx="57">
                  <c:v>51.754137604047791</c:v>
                </c:pt>
                <c:pt idx="58">
                  <c:v>50.876023843547081</c:v>
                </c:pt>
                <c:pt idx="59">
                  <c:v>49.947188123166974</c:v>
                </c:pt>
                <c:pt idx="60">
                  <c:v>48.044078572874085</c:v>
                </c:pt>
                <c:pt idx="61">
                  <c:v>46.672475094284906</c:v>
                </c:pt>
                <c:pt idx="62">
                  <c:v>44.5851766811139</c:v>
                </c:pt>
                <c:pt idx="63">
                  <c:v>41.97031477631473</c:v>
                </c:pt>
                <c:pt idx="64">
                  <c:v>39.88095980902294</c:v>
                </c:pt>
                <c:pt idx="65">
                  <c:v>37.266841394604604</c:v>
                </c:pt>
                <c:pt idx="66">
                  <c:v>34.645735772595792</c:v>
                </c:pt>
                <c:pt idx="67">
                  <c:v>32.337061665101821</c:v>
                </c:pt>
                <c:pt idx="68">
                  <c:v>30.334881143751822</c:v>
                </c:pt>
                <c:pt idx="69">
                  <c:v>27.868642650601405</c:v>
                </c:pt>
                <c:pt idx="70">
                  <c:v>26.135779718194186</c:v>
                </c:pt>
                <c:pt idx="71">
                  <c:v>24.593013282959749</c:v>
                </c:pt>
                <c:pt idx="72">
                  <c:v>23.090938033281777</c:v>
                </c:pt>
                <c:pt idx="73">
                  <c:v>21.720397764741794</c:v>
                </c:pt>
                <c:pt idx="74">
                  <c:v>20.124987590178183</c:v>
                </c:pt>
                <c:pt idx="75">
                  <c:v>18.713845571239617</c:v>
                </c:pt>
                <c:pt idx="76">
                  <c:v>17.714606128610125</c:v>
                </c:pt>
                <c:pt idx="77">
                  <c:v>16.505644511003705</c:v>
                </c:pt>
                <c:pt idx="78">
                  <c:v>15.602232958946688</c:v>
                </c:pt>
                <c:pt idx="79">
                  <c:v>14.858307639690249</c:v>
                </c:pt>
                <c:pt idx="80">
                  <c:v>13.506483411227377</c:v>
                </c:pt>
                <c:pt idx="81">
                  <c:v>12.728588389729145</c:v>
                </c:pt>
                <c:pt idx="82">
                  <c:v>12.062214827658547</c:v>
                </c:pt>
                <c:pt idx="83">
                  <c:v>11.110502610124822</c:v>
                </c:pt>
                <c:pt idx="84">
                  <c:v>10.248256696135105</c:v>
                </c:pt>
                <c:pt idx="85">
                  <c:v>9.4422830091237007</c:v>
                </c:pt>
                <c:pt idx="86">
                  <c:v>9.058374856571211</c:v>
                </c:pt>
                <c:pt idx="87">
                  <c:v>8.3435965640893297</c:v>
                </c:pt>
                <c:pt idx="88">
                  <c:v>7.7154444306155785</c:v>
                </c:pt>
                <c:pt idx="89">
                  <c:v>6.9748618634529969</c:v>
                </c:pt>
                <c:pt idx="90">
                  <c:v>6.480574154915149</c:v>
                </c:pt>
                <c:pt idx="91">
                  <c:v>6.122234973435468</c:v>
                </c:pt>
                <c:pt idx="92">
                  <c:v>5.2348893185443819</c:v>
                </c:pt>
                <c:pt idx="93">
                  <c:v>5.1488230082544915</c:v>
                </c:pt>
                <c:pt idx="94">
                  <c:v>4.5419186253168933</c:v>
                </c:pt>
                <c:pt idx="95">
                  <c:v>4.0480412091057554</c:v>
                </c:pt>
                <c:pt idx="96">
                  <c:v>3.8168671646982082</c:v>
                </c:pt>
                <c:pt idx="97">
                  <c:v>3.2490946990573026</c:v>
                </c:pt>
                <c:pt idx="98">
                  <c:v>2.7891003014789346</c:v>
                </c:pt>
                <c:pt idx="99">
                  <c:v>2.4826781684128618</c:v>
                </c:pt>
                <c:pt idx="100">
                  <c:v>2.246471643131037</c:v>
                </c:pt>
                <c:pt idx="101">
                  <c:v>1.7811205741529783</c:v>
                </c:pt>
                <c:pt idx="102">
                  <c:v>1.5005330026355643</c:v>
                </c:pt>
                <c:pt idx="103">
                  <c:v>1.5362192466129294</c:v>
                </c:pt>
                <c:pt idx="104">
                  <c:v>1.0228245666595541</c:v>
                </c:pt>
                <c:pt idx="105">
                  <c:v>0.72753224563006691</c:v>
                </c:pt>
                <c:pt idx="106">
                  <c:v>0.24827807549612169</c:v>
                </c:pt>
                <c:pt idx="107">
                  <c:v>0.30234072231308756</c:v>
                </c:pt>
                <c:pt idx="108">
                  <c:v>-0.48368091163531868</c:v>
                </c:pt>
                <c:pt idx="109">
                  <c:v>-0.67956003851929192</c:v>
                </c:pt>
                <c:pt idx="110">
                  <c:v>-0.64555833717010147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6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1.6153929843362103</c:v>
                </c:pt>
                <c:pt idx="1">
                  <c:v>1.6538311046856005</c:v>
                </c:pt>
                <c:pt idx="2">
                  <c:v>1.2532576152020192</c:v>
                </c:pt>
                <c:pt idx="3">
                  <c:v>0.80384369964061408</c:v>
                </c:pt>
                <c:pt idx="4">
                  <c:v>0.47852022879091788</c:v>
                </c:pt>
                <c:pt idx="5">
                  <c:v>0.13220349813396026</c:v>
                </c:pt>
                <c:pt idx="6">
                  <c:v>-7.7298266757120676E-2</c:v>
                </c:pt>
                <c:pt idx="7">
                  <c:v>-0.40155136626003635</c:v>
                </c:pt>
                <c:pt idx="8">
                  <c:v>-0.97936314719872031</c:v>
                </c:pt>
                <c:pt idx="9">
                  <c:v>-1.1811699275680074</c:v>
                </c:pt>
                <c:pt idx="10">
                  <c:v>-1.3593009826071518</c:v>
                </c:pt>
                <c:pt idx="11">
                  <c:v>-1.7435405759490725</c:v>
                </c:pt>
                <c:pt idx="12">
                  <c:v>-2.1691779274307512</c:v>
                </c:pt>
                <c:pt idx="13">
                  <c:v>-2.4084629831977371</c:v>
                </c:pt>
                <c:pt idx="14">
                  <c:v>-2.1849386098871233</c:v>
                </c:pt>
                <c:pt idx="15">
                  <c:v>-2.5273084576427678</c:v>
                </c:pt>
                <c:pt idx="16">
                  <c:v>-2.8355683890728756</c:v>
                </c:pt>
                <c:pt idx="17">
                  <c:v>1.055621133211367</c:v>
                </c:pt>
                <c:pt idx="18">
                  <c:v>4.3622736525386099</c:v>
                </c:pt>
                <c:pt idx="19">
                  <c:v>11.333298853233567</c:v>
                </c:pt>
                <c:pt idx="20">
                  <c:v>14.279725756373448</c:v>
                </c:pt>
                <c:pt idx="21">
                  <c:v>16.306050187073502</c:v>
                </c:pt>
                <c:pt idx="22">
                  <c:v>18.021747242780926</c:v>
                </c:pt>
                <c:pt idx="23">
                  <c:v>19.454127833795805</c:v>
                </c:pt>
                <c:pt idx="24">
                  <c:v>20.944519159473035</c:v>
                </c:pt>
                <c:pt idx="25">
                  <c:v>23.686555067273947</c:v>
                </c:pt>
                <c:pt idx="26">
                  <c:v>26.305537245083059</c:v>
                </c:pt>
                <c:pt idx="27">
                  <c:v>28.623726807595073</c:v>
                </c:pt>
                <c:pt idx="28">
                  <c:v>29.62706932283815</c:v>
                </c:pt>
                <c:pt idx="29">
                  <c:v>31.331591374845104</c:v>
                </c:pt>
                <c:pt idx="30">
                  <c:v>32.767549500464924</c:v>
                </c:pt>
                <c:pt idx="31">
                  <c:v>34.2369659051637</c:v>
                </c:pt>
                <c:pt idx="32">
                  <c:v>35.465332887251641</c:v>
                </c:pt>
                <c:pt idx="33">
                  <c:v>36.159371117544545</c:v>
                </c:pt>
                <c:pt idx="34">
                  <c:v>38.321677215661452</c:v>
                </c:pt>
                <c:pt idx="35">
                  <c:v>37.170459256718054</c:v>
                </c:pt>
                <c:pt idx="36">
                  <c:v>39.348356090075988</c:v>
                </c:pt>
                <c:pt idx="37">
                  <c:v>38.704977048177469</c:v>
                </c:pt>
                <c:pt idx="38">
                  <c:v>40.418870132492273</c:v>
                </c:pt>
                <c:pt idx="39">
                  <c:v>41.434415651561004</c:v>
                </c:pt>
                <c:pt idx="40">
                  <c:v>41.083732199964295</c:v>
                </c:pt>
                <c:pt idx="41">
                  <c:v>41.320340063345348</c:v>
                </c:pt>
                <c:pt idx="42">
                  <c:v>41.269850618942563</c:v>
                </c:pt>
                <c:pt idx="43">
                  <c:v>41.927645169648677</c:v>
                </c:pt>
                <c:pt idx="44">
                  <c:v>43.663988094738521</c:v>
                </c:pt>
                <c:pt idx="45">
                  <c:v>44.657754170944401</c:v>
                </c:pt>
                <c:pt idx="46">
                  <c:v>45.130567493651952</c:v>
                </c:pt>
                <c:pt idx="47">
                  <c:v>45.018857650265474</c:v>
                </c:pt>
                <c:pt idx="48">
                  <c:v>45.144603621741119</c:v>
                </c:pt>
                <c:pt idx="49">
                  <c:v>44.484487660178999</c:v>
                </c:pt>
                <c:pt idx="50">
                  <c:v>43.616966530277267</c:v>
                </c:pt>
                <c:pt idx="51">
                  <c:v>43.339488760331392</c:v>
                </c:pt>
                <c:pt idx="52">
                  <c:v>42.457052360601175</c:v>
                </c:pt>
                <c:pt idx="53">
                  <c:v>41.626428605195592</c:v>
                </c:pt>
                <c:pt idx="54">
                  <c:v>41.657903014473142</c:v>
                </c:pt>
                <c:pt idx="55">
                  <c:v>41.934968138473451</c:v>
                </c:pt>
                <c:pt idx="56">
                  <c:v>41.043711220934547</c:v>
                </c:pt>
                <c:pt idx="57">
                  <c:v>41.01330438342945</c:v>
                </c:pt>
                <c:pt idx="58">
                  <c:v>40.344132052997253</c:v>
                </c:pt>
                <c:pt idx="59">
                  <c:v>40.220036838119483</c:v>
                </c:pt>
                <c:pt idx="60">
                  <c:v>39.643236476515511</c:v>
                </c:pt>
                <c:pt idx="61">
                  <c:v>38.145474694434022</c:v>
                </c:pt>
                <c:pt idx="62">
                  <c:v>37.169778232352449</c:v>
                </c:pt>
                <c:pt idx="63">
                  <c:v>33.795936118061178</c:v>
                </c:pt>
                <c:pt idx="64">
                  <c:v>32.299355644416067</c:v>
                </c:pt>
                <c:pt idx="65">
                  <c:v>31.086974660554496</c:v>
                </c:pt>
                <c:pt idx="66">
                  <c:v>30.188769826648233</c:v>
                </c:pt>
                <c:pt idx="67">
                  <c:v>28.437612952206631</c:v>
                </c:pt>
                <c:pt idx="68">
                  <c:v>26.560354576490198</c:v>
                </c:pt>
                <c:pt idx="69">
                  <c:v>24.885892776758752</c:v>
                </c:pt>
                <c:pt idx="70">
                  <c:v>23.517004713953995</c:v>
                </c:pt>
                <c:pt idx="71">
                  <c:v>21.75006173180747</c:v>
                </c:pt>
                <c:pt idx="72">
                  <c:v>21.410618749849252</c:v>
                </c:pt>
                <c:pt idx="73">
                  <c:v>18.464255044699815</c:v>
                </c:pt>
                <c:pt idx="74">
                  <c:v>17.889408310150536</c:v>
                </c:pt>
                <c:pt idx="75">
                  <c:v>16.68830601857205</c:v>
                </c:pt>
                <c:pt idx="76">
                  <c:v>16.722465032878826</c:v>
                </c:pt>
                <c:pt idx="77">
                  <c:v>15.64313012675084</c:v>
                </c:pt>
                <c:pt idx="78">
                  <c:v>14.718544177860768</c:v>
                </c:pt>
                <c:pt idx="79">
                  <c:v>14.099660111324679</c:v>
                </c:pt>
                <c:pt idx="80">
                  <c:v>13.761231200738374</c:v>
                </c:pt>
                <c:pt idx="81">
                  <c:v>14.192224192154374</c:v>
                </c:pt>
                <c:pt idx="82">
                  <c:v>12.949698168747387</c:v>
                </c:pt>
                <c:pt idx="83">
                  <c:v>12.837489135156687</c:v>
                </c:pt>
                <c:pt idx="84">
                  <c:v>12.130093812334936</c:v>
                </c:pt>
                <c:pt idx="85">
                  <c:v>11.179855642220831</c:v>
                </c:pt>
                <c:pt idx="86">
                  <c:v>10.002432252068212</c:v>
                </c:pt>
                <c:pt idx="87">
                  <c:v>8.8649972256071408</c:v>
                </c:pt>
                <c:pt idx="88">
                  <c:v>8.8328613568959735</c:v>
                </c:pt>
                <c:pt idx="89">
                  <c:v>9.0072806760103941</c:v>
                </c:pt>
                <c:pt idx="90">
                  <c:v>8.1130129797566344</c:v>
                </c:pt>
                <c:pt idx="91">
                  <c:v>6.9674865852024706</c:v>
                </c:pt>
                <c:pt idx="92">
                  <c:v>6.2136810883623523</c:v>
                </c:pt>
                <c:pt idx="93">
                  <c:v>6.1040649311889901</c:v>
                </c:pt>
                <c:pt idx="94">
                  <c:v>5.2897039962283223</c:v>
                </c:pt>
                <c:pt idx="95">
                  <c:v>5.6877943848022809</c:v>
                </c:pt>
                <c:pt idx="96">
                  <c:v>5.2411246648132606</c:v>
                </c:pt>
                <c:pt idx="97">
                  <c:v>4.3705812648419862</c:v>
                </c:pt>
                <c:pt idx="98">
                  <c:v>3.6908009224946694</c:v>
                </c:pt>
                <c:pt idx="99">
                  <c:v>3.6600123442181163</c:v>
                </c:pt>
                <c:pt idx="100">
                  <c:v>3.3333620019234371</c:v>
                </c:pt>
                <c:pt idx="101">
                  <c:v>2.8445956811362372</c:v>
                </c:pt>
                <c:pt idx="102">
                  <c:v>2.4490584391182701</c:v>
                </c:pt>
                <c:pt idx="103">
                  <c:v>3.4830315454339429</c:v>
                </c:pt>
                <c:pt idx="104">
                  <c:v>2.6820765951862966</c:v>
                </c:pt>
                <c:pt idx="105">
                  <c:v>2.5629963103857909</c:v>
                </c:pt>
                <c:pt idx="106">
                  <c:v>2.3542169262002628</c:v>
                </c:pt>
                <c:pt idx="107">
                  <c:v>1.8377666860567954</c:v>
                </c:pt>
                <c:pt idx="108">
                  <c:v>1.6870052551515784</c:v>
                </c:pt>
                <c:pt idx="109">
                  <c:v>0.50770526533275828</c:v>
                </c:pt>
                <c:pt idx="110">
                  <c:v>0.48421780843462287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7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6368"/>
        <c:axId val="557898560"/>
      </c:scatterChart>
      <c:valAx>
        <c:axId val="55789636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8560"/>
        <c:crossesAt val="-20"/>
        <c:crossBetween val="midCat"/>
        <c:majorUnit val="5"/>
      </c:valAx>
      <c:valAx>
        <c:axId val="55789856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63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'6943'!$M$2:$M$177</c:f>
              <c:numCache>
                <c:formatCode>0.00</c:formatCode>
                <c:ptCount val="176"/>
                <c:pt idx="4">
                  <c:v>2.4778921014241875</c:v>
                </c:pt>
                <c:pt idx="5">
                  <c:v>2.4884527886289862</c:v>
                </c:pt>
                <c:pt idx="6">
                  <c:v>2.5046338871711318</c:v>
                </c:pt>
                <c:pt idx="7">
                  <c:v>2.503054624977775</c:v>
                </c:pt>
                <c:pt idx="8">
                  <c:v>2.5159325462119826</c:v>
                </c:pt>
                <c:pt idx="9">
                  <c:v>2.5231900752382903</c:v>
                </c:pt>
                <c:pt idx="10">
                  <c:v>2.5474319075257408</c:v>
                </c:pt>
                <c:pt idx="11">
                  <c:v>2.6115847672164318</c:v>
                </c:pt>
                <c:pt idx="12">
                  <c:v>2.6833020324609689</c:v>
                </c:pt>
                <c:pt idx="13">
                  <c:v>2.7478821198545078</c:v>
                </c:pt>
                <c:pt idx="14">
                  <c:v>2.7074443423912049</c:v>
                </c:pt>
                <c:pt idx="15">
                  <c:v>2.6232704160744547</c:v>
                </c:pt>
                <c:pt idx="16">
                  <c:v>2.6178801383042711</c:v>
                </c:pt>
                <c:pt idx="17">
                  <c:v>2.5841188094707594</c:v>
                </c:pt>
                <c:pt idx="18">
                  <c:v>2.5692235346513521</c:v>
                </c:pt>
                <c:pt idx="19">
                  <c:v>2.5447763954673217</c:v>
                </c:pt>
                <c:pt idx="20">
                  <c:v>2.5344609186483535</c:v>
                </c:pt>
                <c:pt idx="21">
                  <c:v>2.5233601287835152</c:v>
                </c:pt>
                <c:pt idx="22">
                  <c:v>2.5344942568659596</c:v>
                </c:pt>
                <c:pt idx="23">
                  <c:v>2.5578429831915637</c:v>
                </c:pt>
                <c:pt idx="24">
                  <c:v>2.5648577072290748</c:v>
                </c:pt>
                <c:pt idx="25">
                  <c:v>2.6415812806817054</c:v>
                </c:pt>
                <c:pt idx="26">
                  <c:v>2.6089490073039481</c:v>
                </c:pt>
                <c:pt idx="27">
                  <c:v>2.5292892648663621</c:v>
                </c:pt>
                <c:pt idx="28">
                  <c:v>2.5039565910938291</c:v>
                </c:pt>
                <c:pt idx="29">
                  <c:v>2.527006095052307</c:v>
                </c:pt>
                <c:pt idx="30">
                  <c:v>2.5032594586944574</c:v>
                </c:pt>
                <c:pt idx="31">
                  <c:v>2.5159230885195392</c:v>
                </c:pt>
                <c:pt idx="32">
                  <c:v>2.5030050109182826</c:v>
                </c:pt>
                <c:pt idx="33">
                  <c:v>2.5103693742610789</c:v>
                </c:pt>
                <c:pt idx="34">
                  <c:v>2.4896991556692458</c:v>
                </c:pt>
                <c:pt idx="35">
                  <c:v>2.496067367172131</c:v>
                </c:pt>
                <c:pt idx="36">
                  <c:v>2.4540959200966168</c:v>
                </c:pt>
                <c:pt idx="37">
                  <c:v>2.4299979810743726</c:v>
                </c:pt>
                <c:pt idx="38">
                  <c:v>2.4350542268725768</c:v>
                </c:pt>
                <c:pt idx="39">
                  <c:v>2.4540253079769121</c:v>
                </c:pt>
                <c:pt idx="40">
                  <c:v>2.4713355132401054</c:v>
                </c:pt>
                <c:pt idx="41">
                  <c:v>2.4699157500052684</c:v>
                </c:pt>
                <c:pt idx="42">
                  <c:v>2.4662864102219864</c:v>
                </c:pt>
                <c:pt idx="43">
                  <c:v>2.4667901173586286</c:v>
                </c:pt>
                <c:pt idx="44">
                  <c:v>2.4766826988908015</c:v>
                </c:pt>
                <c:pt idx="45">
                  <c:v>2.4409350155348659</c:v>
                </c:pt>
                <c:pt idx="46">
                  <c:v>2.4398805260413718</c:v>
                </c:pt>
                <c:pt idx="47">
                  <c:v>2.418749060042126</c:v>
                </c:pt>
                <c:pt idx="48">
                  <c:v>2.4057875934425907</c:v>
                </c:pt>
                <c:pt idx="49">
                  <c:v>2.3859159965516081</c:v>
                </c:pt>
                <c:pt idx="50">
                  <c:v>2.3791377573482495</c:v>
                </c:pt>
                <c:pt idx="51">
                  <c:v>2.489323569478374</c:v>
                </c:pt>
                <c:pt idx="52">
                  <c:v>2.6850856676136932</c:v>
                </c:pt>
                <c:pt idx="53">
                  <c:v>2.8541265793065969</c:v>
                </c:pt>
                <c:pt idx="54">
                  <c:v>2.9948021913456402</c:v>
                </c:pt>
                <c:pt idx="55">
                  <c:v>3.0329932319944755</c:v>
                </c:pt>
                <c:pt idx="56">
                  <c:v>3.0421557749979575</c:v>
                </c:pt>
                <c:pt idx="57">
                  <c:v>3.0666973085296045</c:v>
                </c:pt>
                <c:pt idx="58">
                  <c:v>3.0697788202350189</c:v>
                </c:pt>
                <c:pt idx="59">
                  <c:v>3.1224737371690292</c:v>
                </c:pt>
                <c:pt idx="60">
                  <c:v>3.1866968365368487</c:v>
                </c:pt>
                <c:pt idx="61">
                  <c:v>3.2126058115315974</c:v>
                </c:pt>
                <c:pt idx="62">
                  <c:v>3.2523131264862535</c:v>
                </c:pt>
                <c:pt idx="63">
                  <c:v>3.2838590937674059</c:v>
                </c:pt>
                <c:pt idx="64">
                  <c:v>3.3086479239075866</c:v>
                </c:pt>
                <c:pt idx="65">
                  <c:v>3.3143368667421766</c:v>
                </c:pt>
                <c:pt idx="66">
                  <c:v>3.3269441176218018</c:v>
                </c:pt>
                <c:pt idx="67">
                  <c:v>3.358027087992955</c:v>
                </c:pt>
                <c:pt idx="68">
                  <c:v>3.3970941534927115</c:v>
                </c:pt>
                <c:pt idx="69">
                  <c:v>3.3688209581668263</c:v>
                </c:pt>
                <c:pt idx="70">
                  <c:v>3.4223087465485076</c:v>
                </c:pt>
                <c:pt idx="71">
                  <c:v>3.4065077584047221</c:v>
                </c:pt>
                <c:pt idx="72">
                  <c:v>3.4485999040006705</c:v>
                </c:pt>
                <c:pt idx="73">
                  <c:v>3.4735410687904471</c:v>
                </c:pt>
                <c:pt idx="74">
                  <c:v>3.5106209878961487</c:v>
                </c:pt>
                <c:pt idx="75">
                  <c:v>3.5370719595735367</c:v>
                </c:pt>
                <c:pt idx="76">
                  <c:v>3.5353485151730046</c:v>
                </c:pt>
                <c:pt idx="77">
                  <c:v>3.6321118975518121</c:v>
                </c:pt>
                <c:pt idx="78">
                  <c:v>3.6660823496395945</c:v>
                </c:pt>
                <c:pt idx="79">
                  <c:v>3.678792286537103</c:v>
                </c:pt>
                <c:pt idx="80">
                  <c:v>3.6418078573328891</c:v>
                </c:pt>
                <c:pt idx="81">
                  <c:v>3.6435186176699346</c:v>
                </c:pt>
                <c:pt idx="82">
                  <c:v>3.6364753180248437</c:v>
                </c:pt>
                <c:pt idx="83">
                  <c:v>3.6107607732403486</c:v>
                </c:pt>
                <c:pt idx="84">
                  <c:v>3.6081219640715987</c:v>
                </c:pt>
                <c:pt idx="85">
                  <c:v>3.5623380284804083</c:v>
                </c:pt>
                <c:pt idx="86">
                  <c:v>3.5791439084643075</c:v>
                </c:pt>
                <c:pt idx="87">
                  <c:v>3.594176639528615</c:v>
                </c:pt>
                <c:pt idx="88">
                  <c:v>3.5719248885118042</c:v>
                </c:pt>
                <c:pt idx="89">
                  <c:v>3.6132005833281955</c:v>
                </c:pt>
                <c:pt idx="90">
                  <c:v>3.5719484846936309</c:v>
                </c:pt>
                <c:pt idx="91">
                  <c:v>3.565936116131958</c:v>
                </c:pt>
                <c:pt idx="92">
                  <c:v>3.5362934663429111</c:v>
                </c:pt>
                <c:pt idx="93">
                  <c:v>3.4955529076295866</c:v>
                </c:pt>
                <c:pt idx="94">
                  <c:v>3.4500486823187049</c:v>
                </c:pt>
                <c:pt idx="95">
                  <c:v>3.3962733656822568</c:v>
                </c:pt>
                <c:pt idx="96">
                  <c:v>3.368804232633003</c:v>
                </c:pt>
                <c:pt idx="97">
                  <c:v>3.2859447737833478</c:v>
                </c:pt>
                <c:pt idx="98">
                  <c:v>3.2491896904183268</c:v>
                </c:pt>
                <c:pt idx="99">
                  <c:v>3.1714365327260845</c:v>
                </c:pt>
                <c:pt idx="100">
                  <c:v>3.1371276605131868</c:v>
                </c:pt>
                <c:pt idx="101">
                  <c:v>3.1238091712177294</c:v>
                </c:pt>
                <c:pt idx="102">
                  <c:v>3.0916412317503719</c:v>
                </c:pt>
                <c:pt idx="103">
                  <c:v>3.0473672315265588</c:v>
                </c:pt>
                <c:pt idx="104">
                  <c:v>3.0125853510662592</c:v>
                </c:pt>
                <c:pt idx="105">
                  <c:v>2.9901056090554001</c:v>
                </c:pt>
                <c:pt idx="106">
                  <c:v>2.9686673017869891</c:v>
                </c:pt>
                <c:pt idx="107">
                  <c:v>2.9070254153086812</c:v>
                </c:pt>
                <c:pt idx="108">
                  <c:v>2.8642602213769646</c:v>
                </c:pt>
                <c:pt idx="109">
                  <c:v>2.8644629798685184</c:v>
                </c:pt>
                <c:pt idx="110">
                  <c:v>2.866630968667538</c:v>
                </c:pt>
                <c:pt idx="111">
                  <c:v>2.8207881790633373</c:v>
                </c:pt>
                <c:pt idx="112">
                  <c:v>2.7849393397905917</c:v>
                </c:pt>
                <c:pt idx="113">
                  <c:v>2.8022165150250204</c:v>
                </c:pt>
                <c:pt idx="114">
                  <c:v>2.7806312966225786</c:v>
                </c:pt>
                <c:pt idx="115">
                  <c:v>2.8044898311395996</c:v>
                </c:pt>
                <c:pt idx="116">
                  <c:v>2.7726675985805951</c:v>
                </c:pt>
                <c:pt idx="117">
                  <c:v>2.7712183827715822</c:v>
                </c:pt>
                <c:pt idx="118">
                  <c:v>2.7538451946803248</c:v>
                </c:pt>
                <c:pt idx="119">
                  <c:v>2.7184238787593462</c:v>
                </c:pt>
                <c:pt idx="120">
                  <c:v>2.6976783658021466</c:v>
                </c:pt>
                <c:pt idx="121">
                  <c:v>2.6736564581884417</c:v>
                </c:pt>
                <c:pt idx="122">
                  <c:v>2.6587065048738592</c:v>
                </c:pt>
                <c:pt idx="123">
                  <c:v>2.6411637857886689</c:v>
                </c:pt>
                <c:pt idx="124">
                  <c:v>2.6304279631484384</c:v>
                </c:pt>
                <c:pt idx="125">
                  <c:v>2.595442397304514</c:v>
                </c:pt>
                <c:pt idx="126">
                  <c:v>2.6000044182803985</c:v>
                </c:pt>
                <c:pt idx="127">
                  <c:v>2.5866655896938435</c:v>
                </c:pt>
                <c:pt idx="128">
                  <c:v>2.5601559921791734</c:v>
                </c:pt>
                <c:pt idx="129">
                  <c:v>2.5956263372976247</c:v>
                </c:pt>
                <c:pt idx="130">
                  <c:v>2.5846564074582754</c:v>
                </c:pt>
                <c:pt idx="131">
                  <c:v>2.563276404309577</c:v>
                </c:pt>
                <c:pt idx="132">
                  <c:v>2.5465814229217583</c:v>
                </c:pt>
                <c:pt idx="133">
                  <c:v>2.5497989228956013</c:v>
                </c:pt>
                <c:pt idx="134">
                  <c:v>2.5378029458837008</c:v>
                </c:pt>
                <c:pt idx="135">
                  <c:v>2.5004995945732071</c:v>
                </c:pt>
                <c:pt idx="136">
                  <c:v>2.5113936573492261</c:v>
                </c:pt>
                <c:pt idx="137">
                  <c:v>2.5414787365583811</c:v>
                </c:pt>
                <c:pt idx="138">
                  <c:v>2.5218077823488319</c:v>
                </c:pt>
                <c:pt idx="139">
                  <c:v>2.5188832447966929</c:v>
                </c:pt>
                <c:pt idx="140">
                  <c:v>2.5137557532880361</c:v>
                </c:pt>
                <c:pt idx="141">
                  <c:v>2.5234567777428021</c:v>
                </c:pt>
                <c:pt idx="142">
                  <c:v>2.497369450631167</c:v>
                </c:pt>
                <c:pt idx="143">
                  <c:v>2.4684065781351854</c:v>
                </c:pt>
                <c:pt idx="144">
                  <c:v>2.4678297408374084</c:v>
                </c:pt>
                <c:pt idx="145">
                  <c:v>2.4819312427176019</c:v>
                </c:pt>
                <c:pt idx="146">
                  <c:v>2.4560111328080758</c:v>
                </c:pt>
                <c:pt idx="147">
                  <c:v>2.4591503625231921</c:v>
                </c:pt>
                <c:pt idx="148">
                  <c:v>2.462746815180163</c:v>
                </c:pt>
                <c:pt idx="149">
                  <c:v>2.4370048412361038</c:v>
                </c:pt>
                <c:pt idx="150">
                  <c:v>2.4494587077620524</c:v>
                </c:pt>
                <c:pt idx="151">
                  <c:v>2.443546284850139</c:v>
                </c:pt>
                <c:pt idx="152">
                  <c:v>2.4301577073792195</c:v>
                </c:pt>
                <c:pt idx="153">
                  <c:v>2.432169090648669</c:v>
                </c:pt>
                <c:pt idx="154">
                  <c:v>2.4227280920145668</c:v>
                </c:pt>
                <c:pt idx="155">
                  <c:v>2.4181255781863893</c:v>
                </c:pt>
                <c:pt idx="156">
                  <c:v>2.4045429980496826</c:v>
                </c:pt>
                <c:pt idx="157">
                  <c:v>2.405470960378655</c:v>
                </c:pt>
                <c:pt idx="158">
                  <c:v>2.4178336993682095</c:v>
                </c:pt>
                <c:pt idx="159">
                  <c:v>2.4040989692549011</c:v>
                </c:pt>
                <c:pt idx="160">
                  <c:v>2.3973799788887056</c:v>
                </c:pt>
                <c:pt idx="161">
                  <c:v>2.3988784555811957</c:v>
                </c:pt>
                <c:pt idx="162">
                  <c:v>2.4002712709582426</c:v>
                </c:pt>
                <c:pt idx="163">
                  <c:v>2.4022794600875783</c:v>
                </c:pt>
                <c:pt idx="164">
                  <c:v>2.4064674903031538</c:v>
                </c:pt>
                <c:pt idx="165">
                  <c:v>2.4114194416942816</c:v>
                </c:pt>
                <c:pt idx="166">
                  <c:v>2.4102730276240059</c:v>
                </c:pt>
                <c:pt idx="167">
                  <c:v>2.3905277194846688</c:v>
                </c:pt>
                <c:pt idx="168">
                  <c:v>2.3976773213204297</c:v>
                </c:pt>
                <c:pt idx="169">
                  <c:v>2.4021716239197453</c:v>
                </c:pt>
                <c:pt idx="170">
                  <c:v>2.3879316929580594</c:v>
                </c:pt>
                <c:pt idx="171">
                  <c:v>2.3817185676799482</c:v>
                </c:pt>
                <c:pt idx="172">
                  <c:v>2.3775697188537936</c:v>
                </c:pt>
                <c:pt idx="173">
                  <c:v>2.3744869141109501</c:v>
                </c:pt>
                <c:pt idx="174">
                  <c:v>2.3873704847560755</c:v>
                </c:pt>
                <c:pt idx="175">
                  <c:v>2.3843822361432707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61152"/>
        <c:axId val="496491424"/>
      </c:scatterChart>
      <c:valAx>
        <c:axId val="6152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491424"/>
        <c:crossesAt val="0"/>
        <c:crossBetween val="midCat"/>
        <c:majorUnit val="10"/>
      </c:valAx>
      <c:valAx>
        <c:axId val="4964914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2611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'6945'!$L$2:$L$141</c:f>
              <c:numCache>
                <c:formatCode>0.00</c:formatCode>
                <c:ptCount val="140"/>
                <c:pt idx="0">
                  <c:v>2.4195170998416389</c:v>
                </c:pt>
                <c:pt idx="1">
                  <c:v>2.4491824508504227</c:v>
                </c:pt>
                <c:pt idx="2">
                  <c:v>2.4525961484484324</c:v>
                </c:pt>
                <c:pt idx="3">
                  <c:v>2.4579885989338095</c:v>
                </c:pt>
                <c:pt idx="4">
                  <c:v>2.4559830984895599</c:v>
                </c:pt>
                <c:pt idx="5">
                  <c:v>2.4509809124999307</c:v>
                </c:pt>
                <c:pt idx="6">
                  <c:v>2.4504872222224567</c:v>
                </c:pt>
                <c:pt idx="7">
                  <c:v>2.4478032294161851</c:v>
                </c:pt>
                <c:pt idx="8">
                  <c:v>2.4518083182543102</c:v>
                </c:pt>
                <c:pt idx="9">
                  <c:v>2.4700075194591369</c:v>
                </c:pt>
                <c:pt idx="10">
                  <c:v>2.4846958824511187</c:v>
                </c:pt>
                <c:pt idx="11">
                  <c:v>2.5155112912652533</c:v>
                </c:pt>
                <c:pt idx="12">
                  <c:v>2.6273331057597544</c:v>
                </c:pt>
                <c:pt idx="13">
                  <c:v>2.6434336808796828</c:v>
                </c:pt>
                <c:pt idx="14">
                  <c:v>2.5987017651865938</c:v>
                </c:pt>
                <c:pt idx="15">
                  <c:v>2.5770845804266087</c:v>
                </c:pt>
                <c:pt idx="16">
                  <c:v>2.5349179780422664</c:v>
                </c:pt>
                <c:pt idx="17">
                  <c:v>2.5017027683974593</c:v>
                </c:pt>
                <c:pt idx="18">
                  <c:v>2.476892699655131</c:v>
                </c:pt>
                <c:pt idx="19">
                  <c:v>2.4476929380801584</c:v>
                </c:pt>
                <c:pt idx="20">
                  <c:v>2.427995382001285</c:v>
                </c:pt>
                <c:pt idx="21">
                  <c:v>2.4288559946186097</c:v>
                </c:pt>
                <c:pt idx="22">
                  <c:v>2.368754371031613</c:v>
                </c:pt>
                <c:pt idx="23">
                  <c:v>2.3743323780781607</c:v>
                </c:pt>
                <c:pt idx="24">
                  <c:v>2.3608840863869589</c:v>
                </c:pt>
                <c:pt idx="25">
                  <c:v>2.3491651590698659</c:v>
                </c:pt>
                <c:pt idx="26">
                  <c:v>2.3114812236479643</c:v>
                </c:pt>
                <c:pt idx="27">
                  <c:v>2.3233651044911845</c:v>
                </c:pt>
                <c:pt idx="28">
                  <c:v>2.3056303738387256</c:v>
                </c:pt>
                <c:pt idx="29">
                  <c:v>2.2919099774759251</c:v>
                </c:pt>
                <c:pt idx="30">
                  <c:v>2.2868487428556454</c:v>
                </c:pt>
                <c:pt idx="31">
                  <c:v>2.2827967088623651</c:v>
                </c:pt>
                <c:pt idx="32">
                  <c:v>2.2799796079894943</c:v>
                </c:pt>
                <c:pt idx="33">
                  <c:v>2.2801676981102976</c:v>
                </c:pt>
                <c:pt idx="34">
                  <c:v>2.2594360067028152</c:v>
                </c:pt>
                <c:pt idx="35">
                  <c:v>2.2588055413960046</c:v>
                </c:pt>
                <c:pt idx="36">
                  <c:v>2.2472239452722356</c:v>
                </c:pt>
                <c:pt idx="37">
                  <c:v>2.2318829491867107</c:v>
                </c:pt>
                <c:pt idx="38">
                  <c:v>2.2349722531978951</c:v>
                </c:pt>
                <c:pt idx="39">
                  <c:v>2.2114965049430375</c:v>
                </c:pt>
                <c:pt idx="40">
                  <c:v>2.1836698781129278</c:v>
                </c:pt>
                <c:pt idx="41">
                  <c:v>2.1915852375288276</c:v>
                </c:pt>
                <c:pt idx="42">
                  <c:v>2.1812517740311317</c:v>
                </c:pt>
                <c:pt idx="43">
                  <c:v>2.1944352431178937</c:v>
                </c:pt>
                <c:pt idx="44">
                  <c:v>2.1926085095195216</c:v>
                </c:pt>
                <c:pt idx="45">
                  <c:v>2.1707018709425299</c:v>
                </c:pt>
                <c:pt idx="46">
                  <c:v>2.1709500413596841</c:v>
                </c:pt>
                <c:pt idx="47">
                  <c:v>2.1675968811597555</c:v>
                </c:pt>
                <c:pt idx="48">
                  <c:v>2.1561783580817884</c:v>
                </c:pt>
                <c:pt idx="49">
                  <c:v>2.1518761267075535</c:v>
                </c:pt>
                <c:pt idx="50">
                  <c:v>2.1505852596558057</c:v>
                </c:pt>
                <c:pt idx="51">
                  <c:v>2.207380581401472</c:v>
                </c:pt>
                <c:pt idx="52">
                  <c:v>2.2489788827377342</c:v>
                </c:pt>
                <c:pt idx="53">
                  <c:v>2.2694246187562395</c:v>
                </c:pt>
                <c:pt idx="54">
                  <c:v>2.3349159470091765</c:v>
                </c:pt>
                <c:pt idx="55">
                  <c:v>2.3349862593100719</c:v>
                </c:pt>
                <c:pt idx="56">
                  <c:v>2.3816110235864403</c:v>
                </c:pt>
                <c:pt idx="57">
                  <c:v>2.380719354122486</c:v>
                </c:pt>
                <c:pt idx="58">
                  <c:v>2.4623701051179903</c:v>
                </c:pt>
                <c:pt idx="59">
                  <c:v>2.4951974689363197</c:v>
                </c:pt>
                <c:pt idx="60">
                  <c:v>2.4859950932303727</c:v>
                </c:pt>
                <c:pt idx="61">
                  <c:v>2.5863200675547802</c:v>
                </c:pt>
                <c:pt idx="62">
                  <c:v>2.6031754360940842</c:v>
                </c:pt>
                <c:pt idx="63">
                  <c:v>2.6205887536406336</c:v>
                </c:pt>
                <c:pt idx="64">
                  <c:v>2.6257825905251462</c:v>
                </c:pt>
                <c:pt idx="65">
                  <c:v>2.6567527080786522</c:v>
                </c:pt>
                <c:pt idx="66">
                  <c:v>2.7026322120480666</c:v>
                </c:pt>
                <c:pt idx="67">
                  <c:v>2.7025426819555998</c:v>
                </c:pt>
                <c:pt idx="68">
                  <c:v>2.72010480267926</c:v>
                </c:pt>
                <c:pt idx="69">
                  <c:v>2.7379827458159576</c:v>
                </c:pt>
                <c:pt idx="70">
                  <c:v>2.7238920559774713</c:v>
                </c:pt>
                <c:pt idx="71">
                  <c:v>2.7320938713462564</c:v>
                </c:pt>
                <c:pt idx="72">
                  <c:v>2.7457803185323297</c:v>
                </c:pt>
                <c:pt idx="73">
                  <c:v>2.8012514777162463</c:v>
                </c:pt>
                <c:pt idx="74">
                  <c:v>2.8171439079595761</c:v>
                </c:pt>
                <c:pt idx="75">
                  <c:v>2.8833524773083772</c:v>
                </c:pt>
                <c:pt idx="76">
                  <c:v>2.9226870428211011</c:v>
                </c:pt>
                <c:pt idx="77">
                  <c:v>2.9459692712594565</c:v>
                </c:pt>
                <c:pt idx="78">
                  <c:v>2.9247611026607578</c:v>
                </c:pt>
                <c:pt idx="79">
                  <c:v>2.9238733762861369</c:v>
                </c:pt>
                <c:pt idx="80">
                  <c:v>2.9516195518368327</c:v>
                </c:pt>
                <c:pt idx="81">
                  <c:v>2.9164329280995589</c:v>
                </c:pt>
                <c:pt idx="82">
                  <c:v>2.9319655669250673</c:v>
                </c:pt>
                <c:pt idx="83">
                  <c:v>2.9847259378699249</c:v>
                </c:pt>
                <c:pt idx="84">
                  <c:v>2.9407475205224425</c:v>
                </c:pt>
                <c:pt idx="85">
                  <c:v>2.9686735882022943</c:v>
                </c:pt>
                <c:pt idx="86">
                  <c:v>2.9711297226400557</c:v>
                </c:pt>
                <c:pt idx="87">
                  <c:v>2.9404413676265437</c:v>
                </c:pt>
                <c:pt idx="88">
                  <c:v>2.9848037306577799</c:v>
                </c:pt>
                <c:pt idx="89">
                  <c:v>3.0612338182963144</c:v>
                </c:pt>
                <c:pt idx="90">
                  <c:v>3.0030651401281423</c:v>
                </c:pt>
                <c:pt idx="91">
                  <c:v>2.978912884881884</c:v>
                </c:pt>
                <c:pt idx="92">
                  <c:v>2.984307795308097</c:v>
                </c:pt>
                <c:pt idx="93">
                  <c:v>2.9546222379350038</c:v>
                </c:pt>
                <c:pt idx="94">
                  <c:v>2.9298420020067928</c:v>
                </c:pt>
                <c:pt idx="95">
                  <c:v>2.9263929165913813</c:v>
                </c:pt>
                <c:pt idx="96">
                  <c:v>2.8610916073318182</c:v>
                </c:pt>
                <c:pt idx="97">
                  <c:v>2.8320714219777821</c:v>
                </c:pt>
                <c:pt idx="98">
                  <c:v>2.81780388006004</c:v>
                </c:pt>
                <c:pt idx="99">
                  <c:v>2.7883807677327703</c:v>
                </c:pt>
                <c:pt idx="100">
                  <c:v>2.7653924892549688</c:v>
                </c:pt>
                <c:pt idx="101">
                  <c:v>2.7227618455645568</c:v>
                </c:pt>
                <c:pt idx="102">
                  <c:v>2.6772272499235239</c:v>
                </c:pt>
                <c:pt idx="103">
                  <c:v>2.6363627930711426</c:v>
                </c:pt>
                <c:pt idx="104">
                  <c:v>2.6025352980347263</c:v>
                </c:pt>
                <c:pt idx="105">
                  <c:v>2.5554209644902905</c:v>
                </c:pt>
                <c:pt idx="106">
                  <c:v>2.5494203941033624</c:v>
                </c:pt>
                <c:pt idx="107">
                  <c:v>2.4792657069056094</c:v>
                </c:pt>
                <c:pt idx="108">
                  <c:v>2.4637239407522746</c:v>
                </c:pt>
                <c:pt idx="109">
                  <c:v>2.4337603316546703</c:v>
                </c:pt>
                <c:pt idx="110">
                  <c:v>2.4088285495950599</c:v>
                </c:pt>
                <c:pt idx="111">
                  <c:v>2.4050837018776323</c:v>
                </c:pt>
                <c:pt idx="112">
                  <c:v>2.3814879009711341</c:v>
                </c:pt>
                <c:pt idx="113">
                  <c:v>2.3562047631920287</c:v>
                </c:pt>
                <c:pt idx="114">
                  <c:v>2.3548346387190451</c:v>
                </c:pt>
                <c:pt idx="115">
                  <c:v>2.3312173190608116</c:v>
                </c:pt>
                <c:pt idx="116">
                  <c:v>2.3315384971336095</c:v>
                </c:pt>
                <c:pt idx="117">
                  <c:v>2.2931007050646581</c:v>
                </c:pt>
                <c:pt idx="118">
                  <c:v>2.2793353314377378</c:v>
                </c:pt>
                <c:pt idx="119">
                  <c:v>2.2838699456785072</c:v>
                </c:pt>
                <c:pt idx="120">
                  <c:v>2.2544516305804909</c:v>
                </c:pt>
                <c:pt idx="121">
                  <c:v>2.2216494875091795</c:v>
                </c:pt>
                <c:pt idx="122">
                  <c:v>2.2229103472586749</c:v>
                </c:pt>
                <c:pt idx="123">
                  <c:v>2.2247523626786472</c:v>
                </c:pt>
                <c:pt idx="124">
                  <c:v>2.2064922886296476</c:v>
                </c:pt>
                <c:pt idx="125">
                  <c:v>2.1730418136709639</c:v>
                </c:pt>
                <c:pt idx="126">
                  <c:v>2.1533788622693852</c:v>
                </c:pt>
                <c:pt idx="127">
                  <c:v>2.1647589256607525</c:v>
                </c:pt>
                <c:pt idx="128">
                  <c:v>2.1526695162628844</c:v>
                </c:pt>
                <c:pt idx="129">
                  <c:v>2.1491734545523435</c:v>
                </c:pt>
                <c:pt idx="130">
                  <c:v>2.1379343601053322</c:v>
                </c:pt>
                <c:pt idx="131">
                  <c:v>2.1015354905202082</c:v>
                </c:pt>
                <c:pt idx="132">
                  <c:v>2.0838007042308138</c:v>
                </c:pt>
                <c:pt idx="133">
                  <c:v>2.0784446190340793</c:v>
                </c:pt>
                <c:pt idx="134">
                  <c:v>2.0837910177221071</c:v>
                </c:pt>
                <c:pt idx="135">
                  <c:v>2.0790278972381304</c:v>
                </c:pt>
                <c:pt idx="136">
                  <c:v>2.0739194418806264</c:v>
                </c:pt>
                <c:pt idx="137">
                  <c:v>2.0730331118521321</c:v>
                </c:pt>
                <c:pt idx="138">
                  <c:v>2.056893818987044</c:v>
                </c:pt>
                <c:pt idx="139">
                  <c:v>2.0454062977890093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0608"/>
        <c:axId val="588889184"/>
      </c:scatterChart>
      <c:valAx>
        <c:axId val="5883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889184"/>
        <c:crossesAt val="0"/>
        <c:crossBetween val="midCat"/>
        <c:majorUnit val="10"/>
      </c:valAx>
      <c:valAx>
        <c:axId val="588889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06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'6945'!$P$2:$P$177</c:f>
              <c:numCache>
                <c:formatCode>General</c:formatCode>
                <c:ptCount val="176"/>
                <c:pt idx="4">
                  <c:v>7.1490592329155778</c:v>
                </c:pt>
                <c:pt idx="5">
                  <c:v>7.0318842863466502</c:v>
                </c:pt>
                <c:pt idx="6">
                  <c:v>7.1104867105680176</c:v>
                </c:pt>
                <c:pt idx="7">
                  <c:v>7.0939772177108713</c:v>
                </c:pt>
                <c:pt idx="8">
                  <c:v>7.3679350782574353</c:v>
                </c:pt>
                <c:pt idx="9">
                  <c:v>8.2582595003519401</c:v>
                </c:pt>
                <c:pt idx="10">
                  <c:v>8.9961289311446375</c:v>
                </c:pt>
                <c:pt idx="11">
                  <c:v>10.434300820063985</c:v>
                </c:pt>
                <c:pt idx="12">
                  <c:v>15.39010300826841</c:v>
                </c:pt>
                <c:pt idx="13">
                  <c:v>16.189296480395367</c:v>
                </c:pt>
                <c:pt idx="14">
                  <c:v>14.34689375938677</c:v>
                </c:pt>
                <c:pt idx="15">
                  <c:v>13.508227436841954</c:v>
                </c:pt>
                <c:pt idx="16">
                  <c:v>11.777221138699112</c:v>
                </c:pt>
                <c:pt idx="17">
                  <c:v>10.434921018258231</c:v>
                </c:pt>
                <c:pt idx="18">
                  <c:v>9.4576065808630005</c:v>
                </c:pt>
                <c:pt idx="19">
                  <c:v>8.2896736808539124</c:v>
                </c:pt>
                <c:pt idx="20">
                  <c:v>7.5343655070300635</c:v>
                </c:pt>
                <c:pt idx="21">
                  <c:v>7.6717773162271365</c:v>
                </c:pt>
                <c:pt idx="22">
                  <c:v>5.1619588553806182</c:v>
                </c:pt>
                <c:pt idx="23">
                  <c:v>5.5042192742467622</c:v>
                </c:pt>
                <c:pt idx="24">
                  <c:v>5.0202797850804872</c:v>
                </c:pt>
                <c:pt idx="25">
                  <c:v>4.611436388251291</c:v>
                </c:pt>
                <c:pt idx="26">
                  <c:v>3.0750858706760265</c:v>
                </c:pt>
                <c:pt idx="27">
                  <c:v>3.6911731868639599</c:v>
                </c:pt>
                <c:pt idx="28">
                  <c:v>3.021098941569254</c:v>
                </c:pt>
                <c:pt idx="29">
                  <c:v>2.5253435518040663</c:v>
                </c:pt>
                <c:pt idx="30">
                  <c:v>2.4056044715649336</c:v>
                </c:pt>
                <c:pt idx="31">
                  <c:v>2.3296890207508518</c:v>
                </c:pt>
                <c:pt idx="32">
                  <c:v>2.3073994298358311</c:v>
                </c:pt>
                <c:pt idx="33">
                  <c:v>2.4156075545730542</c:v>
                </c:pt>
                <c:pt idx="34">
                  <c:v>1.6153929843362103</c:v>
                </c:pt>
                <c:pt idx="35">
                  <c:v>1.6880560759413594</c:v>
                </c:pt>
                <c:pt idx="36">
                  <c:v>1.2851761626492468</c:v>
                </c:pt>
                <c:pt idx="37">
                  <c:v>0.7190476876966958</c:v>
                </c:pt>
                <c:pt idx="38">
                  <c:v>0.95323841590578884</c:v>
                </c:pt>
                <c:pt idx="39">
                  <c:v>3.3865645422707952E-2</c:v>
                </c:pt>
                <c:pt idx="40">
                  <c:v>-1.074440113461379</c:v>
                </c:pt>
                <c:pt idx="41">
                  <c:v>-0.63068227046582792</c:v>
                </c:pt>
                <c:pt idx="42">
                  <c:v>-0.97936314719872031</c:v>
                </c:pt>
                <c:pt idx="43">
                  <c:v>-0.30684238054868573</c:v>
                </c:pt>
                <c:pt idx="44">
                  <c:v>-0.28612616342990171</c:v>
                </c:pt>
                <c:pt idx="45">
                  <c:v>-1.1373617576069353</c:v>
                </c:pt>
                <c:pt idx="46">
                  <c:v>-1.0265447000444772</c:v>
                </c:pt>
                <c:pt idx="47">
                  <c:v>-1.0721121850375508</c:v>
                </c:pt>
                <c:pt idx="48">
                  <c:v>-1.4679107980041901</c:v>
                </c:pt>
                <c:pt idx="49">
                  <c:v>-1.5546908450271417</c:v>
                </c:pt>
                <c:pt idx="50">
                  <c:v>-1.5107051051471947</c:v>
                </c:pt>
                <c:pt idx="51">
                  <c:v>1.055621133211367</c:v>
                </c:pt>
                <c:pt idx="52">
                  <c:v>2.9620304304096781</c:v>
                </c:pt>
                <c:pt idx="53">
                  <c:v>3.9499086059712392</c:v>
                </c:pt>
                <c:pt idx="54">
                  <c:v>6.8938511046223061</c:v>
                </c:pt>
                <c:pt idx="55">
                  <c:v>6.9969448334742612</c:v>
                </c:pt>
                <c:pt idx="56">
                  <c:v>9.121623762411545</c:v>
                </c:pt>
                <c:pt idx="57">
                  <c:v>9.1829442984527319</c:v>
                </c:pt>
                <c:pt idx="58">
                  <c:v>12.82859519387552</c:v>
                </c:pt>
                <c:pt idx="59">
                  <c:v>14.354134419045753</c:v>
                </c:pt>
                <c:pt idx="60">
                  <c:v>14.054570012226469</c:v>
                </c:pt>
                <c:pt idx="61">
                  <c:v>18.511132257753605</c:v>
                </c:pt>
                <c:pt idx="62">
                  <c:v>19.343101955160488</c:v>
                </c:pt>
                <c:pt idx="63">
                  <c:v>20.199300086317248</c:v>
                </c:pt>
                <c:pt idx="64">
                  <c:v>20.524878261468167</c:v>
                </c:pt>
                <c:pt idx="65">
                  <c:v>21.969768238230134</c:v>
                </c:pt>
                <c:pt idx="66">
                  <c:v>24.062084908719118</c:v>
                </c:pt>
                <c:pt idx="67">
                  <c:v>24.158237625421762</c:v>
                </c:pt>
                <c:pt idx="68">
                  <c:v>25.020897400692199</c:v>
                </c:pt>
                <c:pt idx="69">
                  <c:v>25.897271480158253</c:v>
                </c:pt>
                <c:pt idx="70">
                  <c:v>25.385436429300118</c:v>
                </c:pt>
                <c:pt idx="71">
                  <c:v>25.84163336437507</c:v>
                </c:pt>
                <c:pt idx="72">
                  <c:v>26.535995502545717</c:v>
                </c:pt>
                <c:pt idx="73">
                  <c:v>29.044821172779244</c:v>
                </c:pt>
                <c:pt idx="74">
                  <c:v>29.834976140871682</c:v>
                </c:pt>
                <c:pt idx="75">
                  <c:v>32.810064188933467</c:v>
                </c:pt>
                <c:pt idx="76">
                  <c:v>34.618172794284327</c:v>
                </c:pt>
                <c:pt idx="77">
                  <c:v>35.729223101678627</c:v>
                </c:pt>
                <c:pt idx="78">
                  <c:v>34.908317938016921</c:v>
                </c:pt>
                <c:pt idx="79">
                  <c:v>34.969809699165474</c:v>
                </c:pt>
                <c:pt idx="80">
                  <c:v>36.274702894475745</c:v>
                </c:pt>
                <c:pt idx="81">
                  <c:v>34.846795890408139</c:v>
                </c:pt>
                <c:pt idx="82">
                  <c:v>35.621327239823493</c:v>
                </c:pt>
                <c:pt idx="83">
                  <c:v>38.012439369200948</c:v>
                </c:pt>
                <c:pt idx="84">
                  <c:v>36.20275663605878</c:v>
                </c:pt>
                <c:pt idx="85">
                  <c:v>37.515461485259955</c:v>
                </c:pt>
                <c:pt idx="86">
                  <c:v>37.722157394295778</c:v>
                </c:pt>
                <c:pt idx="87">
                  <c:v>36.489583663246947</c:v>
                </c:pt>
                <c:pt idx="88">
                  <c:v>38.516019853203574</c:v>
                </c:pt>
                <c:pt idx="89">
                  <c:v>41.934968138473451</c:v>
                </c:pt>
                <c:pt idx="90">
                  <c:v>39.509086093704347</c:v>
                </c:pt>
                <c:pt idx="91">
                  <c:v>38.560336615655459</c:v>
                </c:pt>
                <c:pt idx="92">
                  <c:v>38.894646228483779</c:v>
                </c:pt>
                <c:pt idx="93">
                  <c:v>37.705618082927373</c:v>
                </c:pt>
                <c:pt idx="94">
                  <c:v>36.729599108649765</c:v>
                </c:pt>
                <c:pt idx="95">
                  <c:v>36.679866157461575</c:v>
                </c:pt>
                <c:pt idx="96">
                  <c:v>33.944256023537406</c:v>
                </c:pt>
                <c:pt idx="97">
                  <c:v>32.784121059388966</c:v>
                </c:pt>
                <c:pt idx="98">
                  <c:v>32.264606366072215</c:v>
                </c:pt>
                <c:pt idx="99">
                  <c:v>31.086974660554496</c:v>
                </c:pt>
                <c:pt idx="100">
                  <c:v>30.188769826648233</c:v>
                </c:pt>
                <c:pt idx="101">
                  <c:v>28.437612952206631</c:v>
                </c:pt>
                <c:pt idx="102">
                  <c:v>26.560354576490198</c:v>
                </c:pt>
                <c:pt idx="103">
                  <c:v>24.885892776758752</c:v>
                </c:pt>
                <c:pt idx="104">
                  <c:v>23.517004713953995</c:v>
                </c:pt>
                <c:pt idx="105">
                  <c:v>21.571147640797939</c:v>
                </c:pt>
                <c:pt idx="106">
                  <c:v>21.410618749849252</c:v>
                </c:pt>
                <c:pt idx="107">
                  <c:v>18.464255044699815</c:v>
                </c:pt>
                <c:pt idx="108">
                  <c:v>17.889408310150536</c:v>
                </c:pt>
                <c:pt idx="109">
                  <c:v>16.68830601857205</c:v>
                </c:pt>
                <c:pt idx="110">
                  <c:v>15.70570628985814</c:v>
                </c:pt>
                <c:pt idx="111">
                  <c:v>15.64313012675084</c:v>
                </c:pt>
                <c:pt idx="112">
                  <c:v>14.718544177860768</c:v>
                </c:pt>
                <c:pt idx="113">
                  <c:v>13.720687143081486</c:v>
                </c:pt>
                <c:pt idx="114">
                  <c:v>13.761231200738374</c:v>
                </c:pt>
                <c:pt idx="115">
                  <c:v>12.835710819410885</c:v>
                </c:pt>
                <c:pt idx="116">
                  <c:v>12.949698168747387</c:v>
                </c:pt>
                <c:pt idx="117">
                  <c:v>11.380612104387797</c:v>
                </c:pt>
                <c:pt idx="118">
                  <c:v>10.882903617386438</c:v>
                </c:pt>
                <c:pt idx="119">
                  <c:v>11.179855642220831</c:v>
                </c:pt>
                <c:pt idx="120">
                  <c:v>10.002432252068212</c:v>
                </c:pt>
                <c:pt idx="121">
                  <c:v>8.6780691760171713</c:v>
                </c:pt>
                <c:pt idx="122">
                  <c:v>8.8328613568959735</c:v>
                </c:pt>
                <c:pt idx="123">
                  <c:v>9.0128897000004571</c:v>
                </c:pt>
                <c:pt idx="124">
                  <c:v>8.3200028902711267</c:v>
                </c:pt>
                <c:pt idx="125">
                  <c:v>6.9674865852024706</c:v>
                </c:pt>
                <c:pt idx="126">
                  <c:v>6.2136810883623523</c:v>
                </c:pt>
                <c:pt idx="127">
                  <c:v>6.8078905849005498</c:v>
                </c:pt>
                <c:pt idx="128">
                  <c:v>6.3829593369720365</c:v>
                </c:pt>
                <c:pt idx="129">
                  <c:v>6.3311864824242807</c:v>
                </c:pt>
                <c:pt idx="130">
                  <c:v>5.9431793963561397</c:v>
                </c:pt>
                <c:pt idx="131">
                  <c:v>4.4626317067925445</c:v>
                </c:pt>
                <c:pt idx="132">
                  <c:v>3.7925550455139798</c:v>
                </c:pt>
                <c:pt idx="133">
                  <c:v>3.6600123442181163</c:v>
                </c:pt>
                <c:pt idx="134">
                  <c:v>3.9922153784533223</c:v>
                </c:pt>
                <c:pt idx="135">
                  <c:v>3.8854216364216687</c:v>
                </c:pt>
                <c:pt idx="136">
                  <c:v>3.763632038144876</c:v>
                </c:pt>
                <c:pt idx="137">
                  <c:v>3.8251844343679329</c:v>
                </c:pt>
                <c:pt idx="138">
                  <c:v>3.2243906398517033</c:v>
                </c:pt>
                <c:pt idx="139">
                  <c:v>2.8255958455867618</c:v>
                </c:pt>
                <c:pt idx="140">
                  <c:v>2.8516569221816428</c:v>
                </c:pt>
                <c:pt idx="141">
                  <c:v>1.8377666860567954</c:v>
                </c:pt>
                <c:pt idx="142">
                  <c:v>0.7341715708105836</c:v>
                </c:pt>
                <c:pt idx="143">
                  <c:v>0.20536924633273945</c:v>
                </c:pt>
                <c:pt idx="144">
                  <c:v>-0.45644039607138737</c:v>
                </c:pt>
                <c:pt idx="145">
                  <c:v>-0.59271496249582156</c:v>
                </c:pt>
                <c:pt idx="146">
                  <c:v>-0.48344534800670769</c:v>
                </c:pt>
                <c:pt idx="147">
                  <c:v>-1.0779269207106594</c:v>
                </c:pt>
                <c:pt idx="148">
                  <c:v>-1.4158161492643795</c:v>
                </c:pt>
                <c:pt idx="149">
                  <c:v>-1.4528761944983715</c:v>
                </c:pt>
                <c:pt idx="150">
                  <c:v>-1.2252181413109735</c:v>
                </c:pt>
                <c:pt idx="151">
                  <c:v>-1.9887632139368054</c:v>
                </c:pt>
                <c:pt idx="152">
                  <c:v>-1.937151315754581</c:v>
                </c:pt>
                <c:pt idx="153">
                  <c:v>-2.4103520847496283</c:v>
                </c:pt>
                <c:pt idx="154">
                  <c:v>-2.4216537947612862</c:v>
                </c:pt>
                <c:pt idx="155">
                  <c:v>-2.7842900596164153</c:v>
                </c:pt>
                <c:pt idx="156">
                  <c:v>-2.325048605008488</c:v>
                </c:pt>
                <c:pt idx="157">
                  <c:v>-3.1530281360833863</c:v>
                </c:pt>
                <c:pt idx="158">
                  <c:v>-2.7841916395084492</c:v>
                </c:pt>
                <c:pt idx="159">
                  <c:v>-3.3788436656247645</c:v>
                </c:pt>
                <c:pt idx="160">
                  <c:v>-3.5641220218151375</c:v>
                </c:pt>
                <c:pt idx="161">
                  <c:v>-3.4171315533156825</c:v>
                </c:pt>
                <c:pt idx="162">
                  <c:v>-3.8204050490085213</c:v>
                </c:pt>
                <c:pt idx="163">
                  <c:v>-4.0822876802158454</c:v>
                </c:pt>
                <c:pt idx="164">
                  <c:v>-3.8621336113934377</c:v>
                </c:pt>
                <c:pt idx="165">
                  <c:v>-4.684644481990297</c:v>
                </c:pt>
                <c:pt idx="166">
                  <c:v>-5.0221922423486793</c:v>
                </c:pt>
                <c:pt idx="167">
                  <c:v>-4.8200860812129376</c:v>
                </c:pt>
                <c:pt idx="168">
                  <c:v>-5.0518612477235356</c:v>
                </c:pt>
                <c:pt idx="169">
                  <c:v>-4.9381758274643497</c:v>
                </c:pt>
                <c:pt idx="170">
                  <c:v>-5.528112203793583</c:v>
                </c:pt>
                <c:pt idx="171">
                  <c:v>-5.3695737597186026</c:v>
                </c:pt>
                <c:pt idx="172">
                  <c:v>-5.6935702210355181</c:v>
                </c:pt>
                <c:pt idx="173">
                  <c:v>-5.3929639568215038</c:v>
                </c:pt>
                <c:pt idx="174">
                  <c:v>-5.5993243691083787</c:v>
                </c:pt>
                <c:pt idx="175">
                  <c:v>-5.9836874816877428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0880"/>
        <c:axId val="757923120"/>
      </c:scatterChart>
      <c:valAx>
        <c:axId val="4460108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923120"/>
        <c:crossesAt val="0"/>
        <c:crossBetween val="midCat"/>
        <c:majorUnit val="10"/>
      </c:valAx>
      <c:valAx>
        <c:axId val="757923120"/>
        <c:scaling>
          <c:orientation val="minMax"/>
          <c:max val="1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0108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'6945'!$M$2:$M$177</c:f>
              <c:numCache>
                <c:formatCode>0.00</c:formatCode>
                <c:ptCount val="176"/>
                <c:pt idx="4">
                  <c:v>2.4675021028375848</c:v>
                </c:pt>
                <c:pt idx="5">
                  <c:v>2.4648037177175603</c:v>
                </c:pt>
                <c:pt idx="6">
                  <c:v>2.4666138283096912</c:v>
                </c:pt>
                <c:pt idx="7">
                  <c:v>2.4662336363730244</c:v>
                </c:pt>
                <c:pt idx="8">
                  <c:v>2.4725425260807548</c:v>
                </c:pt>
                <c:pt idx="9">
                  <c:v>2.4930455281551862</c:v>
                </c:pt>
                <c:pt idx="10">
                  <c:v>2.5100376920167728</c:v>
                </c:pt>
                <c:pt idx="11">
                  <c:v>2.5431569017005127</c:v>
                </c:pt>
                <c:pt idx="12">
                  <c:v>2.6572825170646186</c:v>
                </c:pt>
                <c:pt idx="13">
                  <c:v>2.6756868930541517</c:v>
                </c:pt>
                <c:pt idx="14">
                  <c:v>2.633258778230668</c:v>
                </c:pt>
                <c:pt idx="15">
                  <c:v>2.6139453943402877</c:v>
                </c:pt>
                <c:pt idx="16">
                  <c:v>2.5740825928255502</c:v>
                </c:pt>
                <c:pt idx="17">
                  <c:v>2.5431711840503479</c:v>
                </c:pt>
                <c:pt idx="18">
                  <c:v>2.5206649161776249</c:v>
                </c:pt>
                <c:pt idx="19">
                  <c:v>2.4937689554722571</c:v>
                </c:pt>
                <c:pt idx="20">
                  <c:v>2.4763752002629884</c:v>
                </c:pt>
                <c:pt idx="21">
                  <c:v>2.4795396137499184</c:v>
                </c:pt>
                <c:pt idx="22">
                  <c:v>2.4217417910325265</c:v>
                </c:pt>
                <c:pt idx="23">
                  <c:v>2.429623598948679</c:v>
                </c:pt>
                <c:pt idx="24">
                  <c:v>2.4184791081270824</c:v>
                </c:pt>
                <c:pt idx="25">
                  <c:v>2.4090639816795942</c:v>
                </c:pt>
                <c:pt idx="26">
                  <c:v>2.3736838471272974</c:v>
                </c:pt>
                <c:pt idx="27">
                  <c:v>2.3878715288401229</c:v>
                </c:pt>
                <c:pt idx="28">
                  <c:v>2.3724405990572688</c:v>
                </c:pt>
                <c:pt idx="29">
                  <c:v>2.361024003564073</c:v>
                </c:pt>
                <c:pt idx="30">
                  <c:v>2.3582665698133982</c:v>
                </c:pt>
                <c:pt idx="31">
                  <c:v>2.3565183366897231</c:v>
                </c:pt>
                <c:pt idx="32">
                  <c:v>2.3560050366864571</c:v>
                </c:pt>
                <c:pt idx="33">
                  <c:v>2.3584969276768653</c:v>
                </c:pt>
                <c:pt idx="34">
                  <c:v>2.3400690371389881</c:v>
                </c:pt>
                <c:pt idx="35">
                  <c:v>2.3417423727017823</c:v>
                </c:pt>
                <c:pt idx="36">
                  <c:v>2.332464577447618</c:v>
                </c:pt>
                <c:pt idx="37">
                  <c:v>2.3194273822316984</c:v>
                </c:pt>
                <c:pt idx="38">
                  <c:v>2.3248204871124876</c:v>
                </c:pt>
                <c:pt idx="39">
                  <c:v>2.3036485397272348</c:v>
                </c:pt>
                <c:pt idx="40">
                  <c:v>2.2781257137667303</c:v>
                </c:pt>
                <c:pt idx="41">
                  <c:v>2.288344874052235</c:v>
                </c:pt>
                <c:pt idx="42">
                  <c:v>2.2803152114241438</c:v>
                </c:pt>
                <c:pt idx="43">
                  <c:v>2.2958024813805107</c:v>
                </c:pt>
                <c:pt idx="44">
                  <c:v>2.2962795486517438</c:v>
                </c:pt>
                <c:pt idx="45">
                  <c:v>2.2766767109443569</c:v>
                </c:pt>
                <c:pt idx="46">
                  <c:v>2.2792286822311159</c:v>
                </c:pt>
                <c:pt idx="47">
                  <c:v>2.2781793229007925</c:v>
                </c:pt>
                <c:pt idx="48">
                  <c:v>2.2690646006924302</c:v>
                </c:pt>
                <c:pt idx="49">
                  <c:v>2.2670661701878001</c:v>
                </c:pt>
                <c:pt idx="50">
                  <c:v>2.2680791040056576</c:v>
                </c:pt>
                <c:pt idx="51">
                  <c:v>2.3271782266209287</c:v>
                </c:pt>
                <c:pt idx="52">
                  <c:v>2.3710803288267956</c:v>
                </c:pt>
                <c:pt idx="53">
                  <c:v>2.3938298657149057</c:v>
                </c:pt>
                <c:pt idx="54">
                  <c:v>2.461624994837448</c:v>
                </c:pt>
                <c:pt idx="55">
                  <c:v>2.4639991080079482</c:v>
                </c:pt>
                <c:pt idx="56">
                  <c:v>2.5129276731539214</c:v>
                </c:pt>
                <c:pt idx="57">
                  <c:v>2.5143398045595724</c:v>
                </c:pt>
                <c:pt idx="58">
                  <c:v>2.5982943564246814</c:v>
                </c:pt>
                <c:pt idx="59">
                  <c:v>2.6334255211126156</c:v>
                </c:pt>
                <c:pt idx="60">
                  <c:v>2.6265269462762739</c:v>
                </c:pt>
                <c:pt idx="61">
                  <c:v>2.7291557214702862</c:v>
                </c:pt>
                <c:pt idx="62">
                  <c:v>2.748314890879195</c:v>
                </c:pt>
                <c:pt idx="63">
                  <c:v>2.7680320092953492</c:v>
                </c:pt>
                <c:pt idx="64">
                  <c:v>2.775529647049467</c:v>
                </c:pt>
                <c:pt idx="65">
                  <c:v>2.8088035654725778</c:v>
                </c:pt>
                <c:pt idx="66">
                  <c:v>2.856986870311597</c:v>
                </c:pt>
                <c:pt idx="67">
                  <c:v>2.8592011410887355</c:v>
                </c:pt>
                <c:pt idx="68">
                  <c:v>2.8790670626820005</c:v>
                </c:pt>
                <c:pt idx="69">
                  <c:v>2.8992488066883029</c:v>
                </c:pt>
                <c:pt idx="70">
                  <c:v>2.8874619177194218</c:v>
                </c:pt>
                <c:pt idx="71">
                  <c:v>2.8979675339578117</c:v>
                </c:pt>
                <c:pt idx="72">
                  <c:v>2.9139577820134899</c:v>
                </c:pt>
                <c:pt idx="73">
                  <c:v>2.9717327420670117</c:v>
                </c:pt>
                <c:pt idx="74">
                  <c:v>2.9899289731799463</c:v>
                </c:pt>
                <c:pt idx="75">
                  <c:v>3.0584413433983522</c:v>
                </c:pt>
                <c:pt idx="76">
                  <c:v>3.1000797097806809</c:v>
                </c:pt>
                <c:pt idx="77">
                  <c:v>3.1256657390886415</c:v>
                </c:pt>
                <c:pt idx="78">
                  <c:v>3.1067613713595477</c:v>
                </c:pt>
                <c:pt idx="79">
                  <c:v>3.1081774458545315</c:v>
                </c:pt>
                <c:pt idx="80">
                  <c:v>3.1382274222748325</c:v>
                </c:pt>
                <c:pt idx="81">
                  <c:v>3.1053445994071636</c:v>
                </c:pt>
                <c:pt idx="82">
                  <c:v>3.1231810391022767</c:v>
                </c:pt>
                <c:pt idx="83">
                  <c:v>3.1782452109167396</c:v>
                </c:pt>
                <c:pt idx="84">
                  <c:v>3.136570594438862</c:v>
                </c:pt>
                <c:pt idx="85">
                  <c:v>3.1668004629883186</c:v>
                </c:pt>
                <c:pt idx="86">
                  <c:v>3.1715603982956848</c:v>
                </c:pt>
                <c:pt idx="87">
                  <c:v>3.1431758441517781</c:v>
                </c:pt>
                <c:pt idx="88">
                  <c:v>3.1898420080526191</c:v>
                </c:pt>
                <c:pt idx="89">
                  <c:v>3.2685758965607583</c:v>
                </c:pt>
                <c:pt idx="90">
                  <c:v>3.2127110192621915</c:v>
                </c:pt>
                <c:pt idx="91">
                  <c:v>3.190862564885538</c:v>
                </c:pt>
                <c:pt idx="92">
                  <c:v>3.1985612761813558</c:v>
                </c:pt>
                <c:pt idx="93">
                  <c:v>3.1711795196778678</c:v>
                </c:pt>
                <c:pt idx="94">
                  <c:v>3.1487030846192616</c:v>
                </c:pt>
                <c:pt idx="95">
                  <c:v>3.147557800073455</c:v>
                </c:pt>
                <c:pt idx="96">
                  <c:v>3.0845602916834971</c:v>
                </c:pt>
                <c:pt idx="97">
                  <c:v>3.0578439071990657</c:v>
                </c:pt>
                <c:pt idx="98">
                  <c:v>3.0458801661509285</c:v>
                </c:pt>
                <c:pt idx="99">
                  <c:v>3.0187608546932641</c:v>
                </c:pt>
                <c:pt idx="100">
                  <c:v>2.9980763770850674</c:v>
                </c:pt>
                <c:pt idx="101">
                  <c:v>2.9577495342642601</c:v>
                </c:pt>
                <c:pt idx="102">
                  <c:v>2.914518739492832</c:v>
                </c:pt>
                <c:pt idx="103">
                  <c:v>2.875958083510056</c:v>
                </c:pt>
                <c:pt idx="104">
                  <c:v>2.8444343893432444</c:v>
                </c:pt>
                <c:pt idx="105">
                  <c:v>2.7996238566684135</c:v>
                </c:pt>
                <c:pt idx="106">
                  <c:v>2.7959270871510906</c:v>
                </c:pt>
                <c:pt idx="107">
                  <c:v>2.7280762008229424</c:v>
                </c:pt>
                <c:pt idx="108">
                  <c:v>2.7148382355392124</c:v>
                </c:pt>
                <c:pt idx="109">
                  <c:v>2.6871784273112134</c:v>
                </c:pt>
                <c:pt idx="110">
                  <c:v>2.6645504461212077</c:v>
                </c:pt>
                <c:pt idx="111">
                  <c:v>2.663109399273385</c:v>
                </c:pt>
                <c:pt idx="112">
                  <c:v>2.6418173992364915</c:v>
                </c:pt>
                <c:pt idx="113">
                  <c:v>2.6188380623269913</c:v>
                </c:pt>
                <c:pt idx="114">
                  <c:v>2.6197717387236126</c:v>
                </c:pt>
                <c:pt idx="115">
                  <c:v>2.5984582199349839</c:v>
                </c:pt>
                <c:pt idx="116">
                  <c:v>2.601083198877387</c:v>
                </c:pt>
                <c:pt idx="117">
                  <c:v>2.5649492076780405</c:v>
                </c:pt>
                <c:pt idx="118">
                  <c:v>2.5534876349207249</c:v>
                </c:pt>
                <c:pt idx="119">
                  <c:v>2.5603260500310991</c:v>
                </c:pt>
                <c:pt idx="120">
                  <c:v>2.5332115358026881</c:v>
                </c:pt>
                <c:pt idx="121">
                  <c:v>2.5027131936009814</c:v>
                </c:pt>
                <c:pt idx="122">
                  <c:v>2.5062778542200821</c:v>
                </c:pt>
                <c:pt idx="123">
                  <c:v>2.5104236705096592</c:v>
                </c:pt>
                <c:pt idx="124">
                  <c:v>2.4944673973302645</c:v>
                </c:pt>
                <c:pt idx="125">
                  <c:v>2.4633207232411856</c:v>
                </c:pt>
                <c:pt idx="126">
                  <c:v>2.4459615727092121</c:v>
                </c:pt>
                <c:pt idx="127">
                  <c:v>2.4596454369701841</c:v>
                </c:pt>
                <c:pt idx="128">
                  <c:v>2.4498598284419209</c:v>
                </c:pt>
                <c:pt idx="129">
                  <c:v>2.4486675676009853</c:v>
                </c:pt>
                <c:pt idx="130">
                  <c:v>2.4397322740235787</c:v>
                </c:pt>
                <c:pt idx="131">
                  <c:v>2.4056372053080595</c:v>
                </c:pt>
                <c:pt idx="132">
                  <c:v>2.3902062198882703</c:v>
                </c:pt>
                <c:pt idx="133">
                  <c:v>2.3871539355611406</c:v>
                </c:pt>
                <c:pt idx="134">
                  <c:v>2.3948041351187732</c:v>
                </c:pt>
                <c:pt idx="135">
                  <c:v>2.3923448155044014</c:v>
                </c:pt>
                <c:pt idx="136">
                  <c:v>2.3895401610165026</c:v>
                </c:pt>
                <c:pt idx="137">
                  <c:v>2.3909576318576131</c:v>
                </c:pt>
                <c:pt idx="138">
                  <c:v>2.3771221398621298</c:v>
                </c:pt>
                <c:pt idx="139">
                  <c:v>2.3679384195337003</c:v>
                </c:pt>
                <c:pt idx="140">
                  <c:v>2.3685385718986436</c:v>
                </c:pt>
                <c:pt idx="141">
                  <c:v>2.3451900114204194</c:v>
                </c:pt>
                <c:pt idx="142">
                  <c:v>2.3197756653958601</c:v>
                </c:pt>
                <c:pt idx="143">
                  <c:v>2.3075980424006071</c:v>
                </c:pt>
                <c:pt idx="144">
                  <c:v>2.2923574355674607</c:v>
                </c:pt>
                <c:pt idx="145">
                  <c:v>2.2892192112879117</c:v>
                </c:pt>
                <c:pt idx="146">
                  <c:v>2.2917355469931282</c:v>
                </c:pt>
                <c:pt idx="147">
                  <c:v>2.2780454171754081</c:v>
                </c:pt>
                <c:pt idx="148">
                  <c:v>2.2702642720309592</c:v>
                </c:pt>
                <c:pt idx="149">
                  <c:v>2.2694108278644793</c:v>
                </c:pt>
                <c:pt idx="150">
                  <c:v>2.2746534938196392</c:v>
                </c:pt>
                <c:pt idx="151">
                  <c:v>2.2570700536494361</c:v>
                </c:pt>
                <c:pt idx="152">
                  <c:v>2.2582586078766762</c:v>
                </c:pt>
                <c:pt idx="153">
                  <c:v>2.2473614156762154</c:v>
                </c:pt>
                <c:pt idx="154">
                  <c:v>2.2471011521384945</c:v>
                </c:pt>
                <c:pt idx="155">
                  <c:v>2.2387501152511793</c:v>
                </c:pt>
                <c:pt idx="156">
                  <c:v>2.2493258427756926</c:v>
                </c:pt>
                <c:pt idx="157">
                  <c:v>2.2302585616566608</c:v>
                </c:pt>
                <c:pt idx="158">
                  <c:v>2.2387523817369992</c:v>
                </c:pt>
                <c:pt idx="159">
                  <c:v>2.2250583266010686</c:v>
                </c:pt>
                <c:pt idx="160">
                  <c:v>2.2207916094055751</c:v>
                </c:pt>
                <c:pt idx="161">
                  <c:v>2.2241766068354738</c:v>
                </c:pt>
                <c:pt idx="162">
                  <c:v>2.2148897478955583</c:v>
                </c:pt>
                <c:pt idx="163">
                  <c:v>2.2088589348597103</c:v>
                </c:pt>
                <c:pt idx="164">
                  <c:v>2.2139287939107981</c:v>
                </c:pt>
                <c:pt idx="165">
                  <c:v>2.194987448859949</c:v>
                </c:pt>
                <c:pt idx="166">
                  <c:v>2.1872141672795489</c:v>
                </c:pt>
                <c:pt idx="167">
                  <c:v>2.1918684067210248</c:v>
                </c:pt>
                <c:pt idx="168">
                  <c:v>2.1865309290535144</c:v>
                </c:pt>
                <c:pt idx="169">
                  <c:v>2.1891489549658254</c:v>
                </c:pt>
                <c:pt idx="170">
                  <c:v>2.1755634950508811</c:v>
                </c:pt>
                <c:pt idx="171">
                  <c:v>2.1792144271909875</c:v>
                </c:pt>
                <c:pt idx="172">
                  <c:v>2.1717532142290183</c:v>
                </c:pt>
                <c:pt idx="173">
                  <c:v>2.1786757816727684</c:v>
                </c:pt>
                <c:pt idx="174">
                  <c:v>2.1739235724148838</c:v>
                </c:pt>
                <c:pt idx="175">
                  <c:v>2.1650721947608704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87184"/>
        <c:axId val="588971376"/>
      </c:scatterChart>
      <c:valAx>
        <c:axId val="5888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71376"/>
        <c:crossesAt val="0"/>
        <c:crossBetween val="midCat"/>
        <c:majorUnit val="10"/>
      </c:valAx>
      <c:valAx>
        <c:axId val="588971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8871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550448</xdr:colOff>
      <xdr:row>4</xdr:row>
      <xdr:rowOff>31323</xdr:rowOff>
    </xdr:from>
    <xdr:to>
      <xdr:col>40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38</v>
      </c>
    </row>
    <row r="3" spans="1:2" x14ac:dyDescent="0.15">
      <c r="A3" s="11" t="s">
        <v>23</v>
      </c>
      <c r="B3" s="45" t="s">
        <v>45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S58" sqref="S5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949.29071044921898</v>
      </c>
      <c r="E2">
        <v>636.93450927734398</v>
      </c>
      <c r="F2">
        <v>531.156494140625</v>
      </c>
      <c r="G2">
        <v>492.30090332031301</v>
      </c>
      <c r="I2" s="7">
        <f t="shared" ref="I2:J65" si="0">D2-F2</f>
        <v>418.13421630859398</v>
      </c>
      <c r="J2" s="7">
        <f t="shared" si="0"/>
        <v>144.63360595703097</v>
      </c>
      <c r="K2" s="7">
        <f t="shared" ref="K2:K65" si="1">I2-0.7*J2</f>
        <v>316.89069213867231</v>
      </c>
      <c r="L2" s="8">
        <f t="shared" ref="L2:L65" si="2">K2/J2</f>
        <v>2.1909893626853014</v>
      </c>
      <c r="M2" s="8"/>
      <c r="N2" s="18">
        <f>LINEST(V64:V104,U64:U104)</f>
        <v>-6.0614249662968665E-3</v>
      </c>
      <c r="O2" s="9">
        <f>AVERAGE(M38:M45)</f>
        <v>2.1268503884324472</v>
      </c>
    </row>
    <row r="3" spans="1:16" x14ac:dyDescent="0.15">
      <c r="A3" s="6">
        <v>1</v>
      </c>
      <c r="B3" s="6">
        <v>1</v>
      </c>
      <c r="C3" s="6" t="s">
        <v>7</v>
      </c>
      <c r="D3">
        <v>1009.71960449219</v>
      </c>
      <c r="E3">
        <v>656.11822509765602</v>
      </c>
      <c r="F3">
        <v>530.709716796875</v>
      </c>
      <c r="G3">
        <v>492.29025268554699</v>
      </c>
      <c r="I3" s="7">
        <f t="shared" si="0"/>
        <v>479.009887695315</v>
      </c>
      <c r="J3" s="7">
        <f t="shared" si="0"/>
        <v>163.82797241210903</v>
      </c>
      <c r="K3" s="7">
        <f t="shared" si="1"/>
        <v>364.33030700683867</v>
      </c>
      <c r="L3" s="8">
        <f t="shared" si="2"/>
        <v>2.2238589762337186</v>
      </c>
      <c r="M3" s="8"/>
      <c r="N3" s="18"/>
    </row>
    <row r="4" spans="1:16" ht="15" x14ac:dyDescent="0.15">
      <c r="A4" s="6">
        <v>1.5</v>
      </c>
      <c r="B4" s="6">
        <v>2</v>
      </c>
      <c r="D4">
        <v>959.50061035156295</v>
      </c>
      <c r="E4">
        <v>639.44244384765602</v>
      </c>
      <c r="F4">
        <v>530.01416015625</v>
      </c>
      <c r="G4">
        <v>491.81109619140602</v>
      </c>
      <c r="I4" s="7">
        <f t="shared" si="0"/>
        <v>429.48645019531295</v>
      </c>
      <c r="J4" s="7">
        <f t="shared" si="0"/>
        <v>147.63134765625</v>
      </c>
      <c r="K4" s="7">
        <f t="shared" si="1"/>
        <v>326.14450683593793</v>
      </c>
      <c r="L4" s="8">
        <f t="shared" si="2"/>
        <v>2.2091819387529013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940.30236816406295</v>
      </c>
      <c r="E5">
        <v>633.63739013671898</v>
      </c>
      <c r="F5">
        <v>529.421142578125</v>
      </c>
      <c r="G5">
        <v>491.47079467773398</v>
      </c>
      <c r="I5" s="7">
        <f t="shared" si="0"/>
        <v>410.88122558593795</v>
      </c>
      <c r="J5" s="7">
        <f t="shared" si="0"/>
        <v>142.166595458985</v>
      </c>
      <c r="K5" s="7">
        <f t="shared" si="1"/>
        <v>311.36460876464844</v>
      </c>
      <c r="L5" s="8">
        <f t="shared" si="2"/>
        <v>2.1901390249897137</v>
      </c>
      <c r="M5" s="8"/>
      <c r="N5" s="18">
        <f>RSQ(V64:V104,U64:U104)</f>
        <v>0.89284354028071611</v>
      </c>
    </row>
    <row r="6" spans="1:16" x14ac:dyDescent="0.15">
      <c r="A6" s="6">
        <v>2.5</v>
      </c>
      <c r="B6" s="6">
        <v>4</v>
      </c>
      <c r="C6" s="6" t="s">
        <v>5</v>
      </c>
      <c r="D6">
        <v>952.21630859375</v>
      </c>
      <c r="E6">
        <v>637.5908203125</v>
      </c>
      <c r="F6">
        <v>529.20648193359398</v>
      </c>
      <c r="G6">
        <v>491.63360595703102</v>
      </c>
      <c r="I6" s="7">
        <f t="shared" si="0"/>
        <v>423.00982666015602</v>
      </c>
      <c r="J6" s="7">
        <f t="shared" si="0"/>
        <v>145.95721435546898</v>
      </c>
      <c r="K6" s="7">
        <f t="shared" si="1"/>
        <v>320.83977661132775</v>
      </c>
      <c r="L6" s="8">
        <f t="shared" si="2"/>
        <v>2.1981768974430005</v>
      </c>
      <c r="M6" s="8">
        <f t="shared" ref="M6:M22" si="3">L6+ABS($N$2)*A6</f>
        <v>2.2133304598587427</v>
      </c>
      <c r="P6" s="6">
        <f t="shared" ref="P6:P69" si="4">(M6-$O$2)/$O$2*100</f>
        <v>4.066109769480958</v>
      </c>
    </row>
    <row r="7" spans="1:16" x14ac:dyDescent="0.15">
      <c r="A7" s="6">
        <v>3</v>
      </c>
      <c r="B7" s="6">
        <v>5</v>
      </c>
      <c r="C7" s="6" t="s">
        <v>8</v>
      </c>
      <c r="D7">
        <v>943.373046875</v>
      </c>
      <c r="E7">
        <v>636.03759765625</v>
      </c>
      <c r="F7">
        <v>529.54327392578102</v>
      </c>
      <c r="G7">
        <v>492.02825927734398</v>
      </c>
      <c r="I7" s="7">
        <f t="shared" si="0"/>
        <v>413.82977294921898</v>
      </c>
      <c r="J7" s="7">
        <f t="shared" si="0"/>
        <v>144.00933837890602</v>
      </c>
      <c r="K7" s="7">
        <f t="shared" si="1"/>
        <v>313.02323608398478</v>
      </c>
      <c r="L7" s="8">
        <f t="shared" si="2"/>
        <v>2.1736315131202306</v>
      </c>
      <c r="M7" s="8">
        <f t="shared" si="3"/>
        <v>2.1918157880191211</v>
      </c>
      <c r="P7" s="6">
        <f t="shared" si="4"/>
        <v>3.0545354736754833</v>
      </c>
    </row>
    <row r="8" spans="1:16" x14ac:dyDescent="0.15">
      <c r="A8" s="6">
        <v>3.5</v>
      </c>
      <c r="B8" s="6">
        <v>6</v>
      </c>
      <c r="D8">
        <v>924.451171875</v>
      </c>
      <c r="E8">
        <v>630.07855224609398</v>
      </c>
      <c r="F8">
        <v>528.67132568359398</v>
      </c>
      <c r="G8">
        <v>491.60675048828102</v>
      </c>
      <c r="I8" s="7">
        <f t="shared" si="0"/>
        <v>395.77984619140602</v>
      </c>
      <c r="J8" s="7">
        <f t="shared" si="0"/>
        <v>138.47180175781295</v>
      </c>
      <c r="K8" s="7">
        <f t="shared" si="1"/>
        <v>298.84958496093697</v>
      </c>
      <c r="L8" s="8">
        <f t="shared" si="2"/>
        <v>2.1581981397456258</v>
      </c>
      <c r="M8" s="8">
        <f t="shared" si="3"/>
        <v>2.1794131271276647</v>
      </c>
      <c r="P8" s="6">
        <f t="shared" si="4"/>
        <v>2.4713886308645225</v>
      </c>
    </row>
    <row r="9" spans="1:16" x14ac:dyDescent="0.15">
      <c r="A9" s="6">
        <v>4</v>
      </c>
      <c r="B9" s="6">
        <v>7</v>
      </c>
      <c r="D9">
        <v>927.746826171875</v>
      </c>
      <c r="E9">
        <v>631.21234130859398</v>
      </c>
      <c r="F9">
        <v>529.99597167968795</v>
      </c>
      <c r="G9">
        <v>491.98416137695301</v>
      </c>
      <c r="I9" s="7">
        <f t="shared" si="0"/>
        <v>397.75085449218705</v>
      </c>
      <c r="J9" s="7">
        <f t="shared" si="0"/>
        <v>139.22817993164097</v>
      </c>
      <c r="K9" s="7">
        <f t="shared" si="1"/>
        <v>300.29112854003836</v>
      </c>
      <c r="L9" s="8">
        <f t="shared" si="2"/>
        <v>2.1568272219566254</v>
      </c>
      <c r="M9" s="8">
        <f t="shared" si="3"/>
        <v>2.181072921821813</v>
      </c>
      <c r="P9" s="6">
        <f t="shared" si="4"/>
        <v>2.5494286614738999</v>
      </c>
    </row>
    <row r="10" spans="1:16" x14ac:dyDescent="0.15">
      <c r="A10" s="6">
        <v>4.5</v>
      </c>
      <c r="B10" s="6">
        <v>8</v>
      </c>
      <c r="D10">
        <v>879.54736328125</v>
      </c>
      <c r="E10">
        <v>611.74322509765602</v>
      </c>
      <c r="F10">
        <v>527.92004394531295</v>
      </c>
      <c r="G10">
        <v>490.44622802734398</v>
      </c>
      <c r="I10" s="7">
        <f t="shared" si="0"/>
        <v>351.62731933593705</v>
      </c>
      <c r="J10" s="7">
        <f t="shared" si="0"/>
        <v>121.29699707031205</v>
      </c>
      <c r="K10" s="7">
        <f t="shared" si="1"/>
        <v>266.71942138671864</v>
      </c>
      <c r="L10" s="8">
        <f t="shared" si="2"/>
        <v>2.1988955030115855</v>
      </c>
      <c r="M10" s="8">
        <f t="shared" si="3"/>
        <v>2.2261719153599215</v>
      </c>
      <c r="P10" s="6">
        <f t="shared" si="4"/>
        <v>4.6698878053513333</v>
      </c>
    </row>
    <row r="11" spans="1:16" x14ac:dyDescent="0.15">
      <c r="A11" s="6">
        <v>5</v>
      </c>
      <c r="B11" s="6">
        <v>9</v>
      </c>
      <c r="D11">
        <v>887.787841796875</v>
      </c>
      <c r="E11">
        <v>613.760986328125</v>
      </c>
      <c r="F11">
        <v>528.36169433593795</v>
      </c>
      <c r="G11">
        <v>490.71405029296898</v>
      </c>
      <c r="I11" s="7">
        <f t="shared" si="0"/>
        <v>359.42614746093705</v>
      </c>
      <c r="J11" s="7">
        <f t="shared" si="0"/>
        <v>123.04693603515602</v>
      </c>
      <c r="K11" s="7">
        <f t="shared" si="1"/>
        <v>273.29329223632783</v>
      </c>
      <c r="L11" s="8">
        <f t="shared" si="2"/>
        <v>2.2210491463049888</v>
      </c>
      <c r="M11" s="8">
        <f t="shared" si="3"/>
        <v>2.2513562711364732</v>
      </c>
      <c r="P11" s="6">
        <f t="shared" si="4"/>
        <v>5.8540028664541159</v>
      </c>
    </row>
    <row r="12" spans="1:16" x14ac:dyDescent="0.15">
      <c r="A12" s="6">
        <v>5.5</v>
      </c>
      <c r="B12" s="6">
        <v>10</v>
      </c>
      <c r="D12">
        <v>944.6396484375</v>
      </c>
      <c r="E12">
        <v>628.60748291015602</v>
      </c>
      <c r="F12">
        <v>525.49755859375</v>
      </c>
      <c r="G12">
        <v>488.84848022460898</v>
      </c>
      <c r="I12" s="7">
        <f t="shared" si="0"/>
        <v>419.14208984375</v>
      </c>
      <c r="J12" s="7">
        <f t="shared" si="0"/>
        <v>139.75900268554705</v>
      </c>
      <c r="K12" s="7">
        <f t="shared" si="1"/>
        <v>321.31078796386709</v>
      </c>
      <c r="L12" s="8">
        <f t="shared" si="2"/>
        <v>2.2990346366938903</v>
      </c>
      <c r="M12" s="8">
        <f t="shared" si="3"/>
        <v>2.332372474008523</v>
      </c>
      <c r="P12" s="6">
        <f t="shared" si="4"/>
        <v>9.6632131105165193</v>
      </c>
    </row>
    <row r="13" spans="1:16" x14ac:dyDescent="0.15">
      <c r="A13" s="6">
        <v>6</v>
      </c>
      <c r="B13" s="6">
        <v>11</v>
      </c>
      <c r="D13">
        <v>781.31842041015602</v>
      </c>
      <c r="E13">
        <v>576.31390380859398</v>
      </c>
      <c r="F13">
        <v>529.05041503906295</v>
      </c>
      <c r="G13">
        <v>492.10110473632801</v>
      </c>
      <c r="I13" s="7">
        <f t="shared" si="0"/>
        <v>252.26800537109307</v>
      </c>
      <c r="J13" s="7">
        <f t="shared" si="0"/>
        <v>84.212799072265966</v>
      </c>
      <c r="K13" s="7">
        <f t="shared" si="1"/>
        <v>193.3190460205069</v>
      </c>
      <c r="L13" s="8">
        <f t="shared" si="2"/>
        <v>2.2956017155374804</v>
      </c>
      <c r="M13" s="8">
        <f t="shared" si="3"/>
        <v>2.3319702653352614</v>
      </c>
      <c r="P13" s="6">
        <f t="shared" si="4"/>
        <v>9.6443021106902442</v>
      </c>
    </row>
    <row r="14" spans="1:16" x14ac:dyDescent="0.15">
      <c r="A14" s="6">
        <v>6.5</v>
      </c>
      <c r="B14" s="6">
        <v>12</v>
      </c>
      <c r="D14">
        <v>980.654541015625</v>
      </c>
      <c r="E14">
        <v>639.22064208984398</v>
      </c>
      <c r="F14">
        <v>526.01940917968795</v>
      </c>
      <c r="G14">
        <v>490.56317138671898</v>
      </c>
      <c r="I14" s="7">
        <f t="shared" si="0"/>
        <v>454.63513183593705</v>
      </c>
      <c r="J14" s="7">
        <f t="shared" si="0"/>
        <v>148.657470703125</v>
      </c>
      <c r="K14" s="7">
        <f t="shared" si="1"/>
        <v>350.57490234374956</v>
      </c>
      <c r="L14" s="8">
        <f t="shared" si="2"/>
        <v>2.3582730197519766</v>
      </c>
      <c r="M14" s="8">
        <f t="shared" si="3"/>
        <v>2.3976722820329064</v>
      </c>
      <c r="P14" s="6">
        <f t="shared" si="4"/>
        <v>12.733471760562484</v>
      </c>
    </row>
    <row r="15" spans="1:16" x14ac:dyDescent="0.15">
      <c r="A15" s="6">
        <v>7</v>
      </c>
      <c r="B15" s="6">
        <v>13</v>
      </c>
      <c r="D15">
        <v>984.61102294921898</v>
      </c>
      <c r="E15">
        <v>641.25714111328102</v>
      </c>
      <c r="F15">
        <v>525.334716796875</v>
      </c>
      <c r="G15">
        <v>490.25186157226602</v>
      </c>
      <c r="I15" s="7">
        <f t="shared" si="0"/>
        <v>459.27630615234398</v>
      </c>
      <c r="J15" s="7">
        <f t="shared" si="0"/>
        <v>151.005279541015</v>
      </c>
      <c r="K15" s="7">
        <f t="shared" si="1"/>
        <v>353.57261047363352</v>
      </c>
      <c r="L15" s="8">
        <f t="shared" si="2"/>
        <v>2.341458600310717</v>
      </c>
      <c r="M15" s="8">
        <f t="shared" si="3"/>
        <v>2.3838885750747951</v>
      </c>
      <c r="P15" s="6">
        <f t="shared" si="4"/>
        <v>12.085391057139322</v>
      </c>
    </row>
    <row r="16" spans="1:16" x14ac:dyDescent="0.15">
      <c r="A16" s="6">
        <v>7.5</v>
      </c>
      <c r="B16" s="6">
        <v>14</v>
      </c>
      <c r="D16">
        <v>1132.11071777344</v>
      </c>
      <c r="E16">
        <v>689.66387939453102</v>
      </c>
      <c r="F16">
        <v>527.30242919921898</v>
      </c>
      <c r="G16">
        <v>491.56265258789102</v>
      </c>
      <c r="I16" s="7">
        <f t="shared" si="0"/>
        <v>604.80828857422102</v>
      </c>
      <c r="J16" s="7">
        <f t="shared" si="0"/>
        <v>198.10122680664</v>
      </c>
      <c r="K16" s="7">
        <f t="shared" si="1"/>
        <v>466.13742980957306</v>
      </c>
      <c r="L16" s="8">
        <f t="shared" si="2"/>
        <v>2.3530264669413392</v>
      </c>
      <c r="M16" s="8">
        <f t="shared" si="3"/>
        <v>2.3984871541885657</v>
      </c>
      <c r="P16" s="6">
        <f t="shared" si="4"/>
        <v>12.771785323194408</v>
      </c>
    </row>
    <row r="17" spans="1:16" x14ac:dyDescent="0.15">
      <c r="A17" s="6">
        <v>8</v>
      </c>
      <c r="B17" s="6">
        <v>15</v>
      </c>
      <c r="D17">
        <v>1065.17590332031</v>
      </c>
      <c r="E17">
        <v>670.16876220703102</v>
      </c>
      <c r="F17">
        <v>527.97210693359398</v>
      </c>
      <c r="G17">
        <v>490.96160888671898</v>
      </c>
      <c r="I17" s="7">
        <f t="shared" si="0"/>
        <v>537.20379638671602</v>
      </c>
      <c r="J17" s="7">
        <f t="shared" si="0"/>
        <v>179.20715332031205</v>
      </c>
      <c r="K17" s="7">
        <f t="shared" si="1"/>
        <v>411.75878906249761</v>
      </c>
      <c r="L17" s="8">
        <f t="shared" si="2"/>
        <v>2.2976693811241251</v>
      </c>
      <c r="M17" s="8">
        <f t="shared" si="3"/>
        <v>2.3461607808545</v>
      </c>
      <c r="P17" s="6">
        <f t="shared" si="4"/>
        <v>10.311510090923278</v>
      </c>
    </row>
    <row r="18" spans="1:16" x14ac:dyDescent="0.15">
      <c r="A18" s="6">
        <v>8.5</v>
      </c>
      <c r="B18" s="6">
        <v>16</v>
      </c>
      <c r="D18">
        <v>1000.62969970703</v>
      </c>
      <c r="E18">
        <v>650.53381347656295</v>
      </c>
      <c r="F18">
        <v>530.46875</v>
      </c>
      <c r="G18">
        <v>491.91360473632801</v>
      </c>
      <c r="I18" s="7">
        <f t="shared" si="0"/>
        <v>470.16094970703</v>
      </c>
      <c r="J18" s="7">
        <f t="shared" si="0"/>
        <v>158.62020874023494</v>
      </c>
      <c r="K18" s="7">
        <f t="shared" si="1"/>
        <v>359.12680358886553</v>
      </c>
      <c r="L18" s="8">
        <f t="shared" si="2"/>
        <v>2.264067147818416</v>
      </c>
      <c r="M18" s="8">
        <f t="shared" si="3"/>
        <v>2.3155892600319392</v>
      </c>
      <c r="P18" s="6">
        <f t="shared" si="4"/>
        <v>8.8741019408797346</v>
      </c>
    </row>
    <row r="19" spans="1:16" x14ac:dyDescent="0.15">
      <c r="A19" s="6">
        <v>9</v>
      </c>
      <c r="B19" s="6">
        <v>17</v>
      </c>
      <c r="D19">
        <v>997.69952392578102</v>
      </c>
      <c r="E19">
        <v>649.59655761718795</v>
      </c>
      <c r="F19">
        <v>530.16784667968795</v>
      </c>
      <c r="G19">
        <v>491.64245605468801</v>
      </c>
      <c r="I19" s="7">
        <f t="shared" si="0"/>
        <v>467.53167724609307</v>
      </c>
      <c r="J19" s="7">
        <f t="shared" si="0"/>
        <v>157.95410156249994</v>
      </c>
      <c r="K19" s="7">
        <f t="shared" si="1"/>
        <v>356.96380615234312</v>
      </c>
      <c r="L19" s="8">
        <f t="shared" si="2"/>
        <v>2.2599210949333797</v>
      </c>
      <c r="M19" s="8">
        <f t="shared" si="3"/>
        <v>2.3144739196300517</v>
      </c>
      <c r="P19" s="6">
        <f t="shared" si="4"/>
        <v>8.8216609977859619</v>
      </c>
    </row>
    <row r="20" spans="1:16" x14ac:dyDescent="0.15">
      <c r="A20" s="6">
        <v>9.5</v>
      </c>
      <c r="B20" s="6">
        <v>18</v>
      </c>
      <c r="D20">
        <v>1017.201171875</v>
      </c>
      <c r="E20">
        <v>659.67584228515602</v>
      </c>
      <c r="F20">
        <v>530.38897705078102</v>
      </c>
      <c r="G20">
        <v>491.75939941406301</v>
      </c>
      <c r="I20" s="7">
        <f t="shared" si="0"/>
        <v>486.81219482421898</v>
      </c>
      <c r="J20" s="7">
        <f t="shared" si="0"/>
        <v>167.91644287109301</v>
      </c>
      <c r="K20" s="7">
        <f t="shared" si="1"/>
        <v>369.27068481445389</v>
      </c>
      <c r="L20" s="8">
        <f t="shared" si="2"/>
        <v>2.1991335601239337</v>
      </c>
      <c r="M20" s="8">
        <f t="shared" si="3"/>
        <v>2.256717097303754</v>
      </c>
      <c r="P20" s="6">
        <f t="shared" si="4"/>
        <v>6.1060575571101863</v>
      </c>
    </row>
    <row r="21" spans="1:16" x14ac:dyDescent="0.15">
      <c r="A21" s="6">
        <v>10</v>
      </c>
      <c r="B21" s="6">
        <v>19</v>
      </c>
      <c r="D21">
        <v>1029.4189453125</v>
      </c>
      <c r="E21">
        <v>665.15667724609398</v>
      </c>
      <c r="F21">
        <v>530.39959716796898</v>
      </c>
      <c r="G21">
        <v>491.58721923828102</v>
      </c>
      <c r="I21" s="7">
        <f t="shared" si="0"/>
        <v>499.01934814453102</v>
      </c>
      <c r="J21" s="7">
        <f t="shared" si="0"/>
        <v>173.56945800781295</v>
      </c>
      <c r="K21" s="7">
        <f t="shared" si="1"/>
        <v>377.52072753906197</v>
      </c>
      <c r="L21" s="8">
        <f t="shared" si="2"/>
        <v>2.1750412305952378</v>
      </c>
      <c r="M21" s="8">
        <f t="shared" si="3"/>
        <v>2.2356554802582065</v>
      </c>
      <c r="P21" s="6">
        <f t="shared" si="4"/>
        <v>5.1157849380252776</v>
      </c>
    </row>
    <row r="22" spans="1:16" x14ac:dyDescent="0.15">
      <c r="A22" s="6">
        <v>10.5</v>
      </c>
      <c r="B22" s="6">
        <v>20</v>
      </c>
      <c r="D22">
        <v>1000.04156494141</v>
      </c>
      <c r="E22">
        <v>655.91485595703102</v>
      </c>
      <c r="F22">
        <v>529.73114013671898</v>
      </c>
      <c r="G22">
        <v>490.8095703125</v>
      </c>
      <c r="I22" s="7">
        <f t="shared" si="0"/>
        <v>470.31042480469102</v>
      </c>
      <c r="J22" s="7">
        <f t="shared" si="0"/>
        <v>165.10528564453102</v>
      </c>
      <c r="K22" s="7">
        <f t="shared" si="1"/>
        <v>354.73672485351932</v>
      </c>
      <c r="L22" s="8">
        <f t="shared" si="2"/>
        <v>2.1485485668657613</v>
      </c>
      <c r="M22" s="8">
        <f t="shared" si="3"/>
        <v>2.2121935290118784</v>
      </c>
      <c r="P22" s="6">
        <f t="shared" si="4"/>
        <v>4.0126536893989808</v>
      </c>
    </row>
    <row r="23" spans="1:16" x14ac:dyDescent="0.15">
      <c r="A23" s="6">
        <v>11</v>
      </c>
      <c r="B23" s="6">
        <v>21</v>
      </c>
      <c r="D23">
        <v>1081.93591308594</v>
      </c>
      <c r="E23">
        <v>683.63897705078102</v>
      </c>
      <c r="F23">
        <v>532.36968994140602</v>
      </c>
      <c r="G23">
        <v>492.34094238281301</v>
      </c>
      <c r="I23" s="7">
        <f t="shared" si="0"/>
        <v>549.56622314453398</v>
      </c>
      <c r="J23" s="7">
        <f t="shared" si="0"/>
        <v>191.29803466796801</v>
      </c>
      <c r="K23" s="7">
        <f t="shared" si="1"/>
        <v>415.6575988769564</v>
      </c>
      <c r="L23" s="8">
        <f t="shared" si="2"/>
        <v>2.172827335097324</v>
      </c>
      <c r="M23" s="8">
        <f>L23+ABS($N$2)*A23</f>
        <v>2.2395030097265893</v>
      </c>
      <c r="P23" s="6">
        <f t="shared" si="4"/>
        <v>5.2966876234849076</v>
      </c>
    </row>
    <row r="24" spans="1:16" x14ac:dyDescent="0.15">
      <c r="A24" s="6">
        <v>11.5</v>
      </c>
      <c r="B24" s="6">
        <v>22</v>
      </c>
      <c r="D24">
        <v>1046.59350585938</v>
      </c>
      <c r="E24">
        <v>672.37109375</v>
      </c>
      <c r="F24">
        <v>532.24237060546898</v>
      </c>
      <c r="G24">
        <v>492.71417236328102</v>
      </c>
      <c r="I24" s="7">
        <f t="shared" si="0"/>
        <v>514.35113525391102</v>
      </c>
      <c r="J24" s="7">
        <f t="shared" si="0"/>
        <v>179.65692138671898</v>
      </c>
      <c r="K24" s="7">
        <f t="shared" si="1"/>
        <v>388.59129028320774</v>
      </c>
      <c r="L24" s="8">
        <f t="shared" si="2"/>
        <v>2.1629630925643486</v>
      </c>
      <c r="M24" s="8">
        <f t="shared" ref="M24:M87" si="5">L24+ABS($N$2)*A24</f>
        <v>2.2326694796767628</v>
      </c>
      <c r="P24" s="6">
        <f t="shared" si="4"/>
        <v>4.9753895158703383</v>
      </c>
    </row>
    <row r="25" spans="1:16" x14ac:dyDescent="0.15">
      <c r="A25" s="6">
        <v>12</v>
      </c>
      <c r="B25" s="6">
        <v>23</v>
      </c>
      <c r="D25">
        <v>994.93707275390602</v>
      </c>
      <c r="E25">
        <v>654.35095214843795</v>
      </c>
      <c r="F25">
        <v>530.57684326171898</v>
      </c>
      <c r="G25">
        <v>492.52627563476602</v>
      </c>
      <c r="I25" s="7">
        <f t="shared" si="0"/>
        <v>464.36022949218705</v>
      </c>
      <c r="J25" s="7">
        <f t="shared" si="0"/>
        <v>161.82467651367193</v>
      </c>
      <c r="K25" s="7">
        <f t="shared" si="1"/>
        <v>351.0829559326167</v>
      </c>
      <c r="L25" s="8">
        <f t="shared" si="2"/>
        <v>2.169526697017405</v>
      </c>
      <c r="M25" s="8">
        <f t="shared" si="5"/>
        <v>2.2422637966129675</v>
      </c>
      <c r="P25" s="6">
        <f t="shared" si="4"/>
        <v>5.4264939747634724</v>
      </c>
    </row>
    <row r="26" spans="1:16" x14ac:dyDescent="0.15">
      <c r="A26" s="6">
        <v>12.5</v>
      </c>
      <c r="B26" s="6">
        <v>24</v>
      </c>
      <c r="D26">
        <v>1042.94287109375</v>
      </c>
      <c r="E26">
        <v>671.14166259765602</v>
      </c>
      <c r="F26">
        <v>532.37884521484398</v>
      </c>
      <c r="G26">
        <v>492.83364868164102</v>
      </c>
      <c r="I26" s="7">
        <f t="shared" si="0"/>
        <v>510.56402587890602</v>
      </c>
      <c r="J26" s="7">
        <f t="shared" si="0"/>
        <v>178.308013916015</v>
      </c>
      <c r="K26" s="7">
        <f t="shared" si="1"/>
        <v>385.74841613769553</v>
      </c>
      <c r="L26" s="8">
        <f t="shared" si="2"/>
        <v>2.1633823834714865</v>
      </c>
      <c r="M26" s="8">
        <f t="shared" si="5"/>
        <v>2.2391501955501973</v>
      </c>
      <c r="P26" s="6">
        <f t="shared" si="4"/>
        <v>5.2800990482700785</v>
      </c>
    </row>
    <row r="27" spans="1:16" x14ac:dyDescent="0.15">
      <c r="A27" s="6">
        <v>13</v>
      </c>
      <c r="B27" s="6">
        <v>25</v>
      </c>
      <c r="D27">
        <v>933.64123535156295</v>
      </c>
      <c r="E27">
        <v>630.43841552734398</v>
      </c>
      <c r="F27">
        <v>529.64587402343795</v>
      </c>
      <c r="G27">
        <v>491.43099975585898</v>
      </c>
      <c r="I27" s="7">
        <f t="shared" si="0"/>
        <v>403.995361328125</v>
      </c>
      <c r="J27" s="7">
        <f t="shared" si="0"/>
        <v>139.007415771485</v>
      </c>
      <c r="K27" s="7">
        <f t="shared" si="1"/>
        <v>306.69017028808548</v>
      </c>
      <c r="L27" s="8">
        <f t="shared" si="2"/>
        <v>2.2062863954845042</v>
      </c>
      <c r="M27" s="8">
        <f t="shared" si="5"/>
        <v>2.2850849200463634</v>
      </c>
      <c r="P27" s="6">
        <f t="shared" si="4"/>
        <v>7.4398524914834185</v>
      </c>
    </row>
    <row r="28" spans="1:16" x14ac:dyDescent="0.15">
      <c r="A28" s="6">
        <v>13.5</v>
      </c>
      <c r="B28" s="6">
        <v>26</v>
      </c>
      <c r="D28">
        <v>953.59259033203102</v>
      </c>
      <c r="E28">
        <v>641.10205078125</v>
      </c>
      <c r="F28">
        <v>527.297607421875</v>
      </c>
      <c r="G28">
        <v>490.19927978515602</v>
      </c>
      <c r="I28" s="7">
        <f t="shared" si="0"/>
        <v>426.29498291015602</v>
      </c>
      <c r="J28" s="7">
        <f t="shared" si="0"/>
        <v>150.90277099609398</v>
      </c>
      <c r="K28" s="7">
        <f t="shared" si="1"/>
        <v>320.66304321289022</v>
      </c>
      <c r="L28" s="8">
        <f t="shared" si="2"/>
        <v>2.1249645788226803</v>
      </c>
      <c r="M28" s="8">
        <f t="shared" si="5"/>
        <v>2.2067938158676879</v>
      </c>
      <c r="P28" s="6">
        <f t="shared" si="4"/>
        <v>3.7587706154621126</v>
      </c>
    </row>
    <row r="29" spans="1:16" x14ac:dyDescent="0.15">
      <c r="A29" s="6">
        <v>14</v>
      </c>
      <c r="B29" s="6">
        <v>27</v>
      </c>
      <c r="D29">
        <v>1090.95092773438</v>
      </c>
      <c r="E29">
        <v>689.59661865234398</v>
      </c>
      <c r="F29">
        <v>528.25299072265602</v>
      </c>
      <c r="G29">
        <v>490.515380859375</v>
      </c>
      <c r="I29" s="7">
        <f t="shared" si="0"/>
        <v>562.69793701172398</v>
      </c>
      <c r="J29" s="7">
        <f t="shared" si="0"/>
        <v>199.08123779296898</v>
      </c>
      <c r="K29" s="7">
        <f t="shared" si="1"/>
        <v>423.34107055664572</v>
      </c>
      <c r="L29" s="8">
        <f t="shared" si="2"/>
        <v>2.1264739723835344</v>
      </c>
      <c r="M29" s="8">
        <f t="shared" si="5"/>
        <v>2.2113339219116908</v>
      </c>
      <c r="P29" s="6">
        <f t="shared" si="4"/>
        <v>3.9722367844364661</v>
      </c>
    </row>
    <row r="30" spans="1:16" x14ac:dyDescent="0.15">
      <c r="A30" s="6">
        <v>14.5</v>
      </c>
      <c r="B30" s="6">
        <v>28</v>
      </c>
      <c r="D30">
        <v>1105.97387695313</v>
      </c>
      <c r="E30">
        <v>694.475341796875</v>
      </c>
      <c r="F30">
        <v>525.856201171875</v>
      </c>
      <c r="G30">
        <v>490.41265869140602</v>
      </c>
      <c r="I30" s="7">
        <f t="shared" si="0"/>
        <v>580.117675781255</v>
      </c>
      <c r="J30" s="7">
        <f t="shared" si="0"/>
        <v>204.06268310546898</v>
      </c>
      <c r="K30" s="7">
        <f t="shared" si="1"/>
        <v>437.27379760742673</v>
      </c>
      <c r="L30" s="8">
        <f t="shared" si="2"/>
        <v>2.1428405769879224</v>
      </c>
      <c r="M30" s="8">
        <f t="shared" si="5"/>
        <v>2.2307312389992271</v>
      </c>
      <c r="P30" s="6">
        <f t="shared" si="4"/>
        <v>4.884257544948575</v>
      </c>
    </row>
    <row r="31" spans="1:16" x14ac:dyDescent="0.15">
      <c r="A31" s="6">
        <v>15</v>
      </c>
      <c r="B31" s="6">
        <v>29</v>
      </c>
      <c r="D31">
        <v>1072.86901855469</v>
      </c>
      <c r="E31">
        <v>682.54998779296898</v>
      </c>
      <c r="F31">
        <v>532.94274902343795</v>
      </c>
      <c r="G31">
        <v>493.36590576171898</v>
      </c>
      <c r="I31" s="7">
        <f t="shared" si="0"/>
        <v>539.92626953125205</v>
      </c>
      <c r="J31" s="7">
        <f t="shared" si="0"/>
        <v>189.18408203125</v>
      </c>
      <c r="K31" s="7">
        <f t="shared" si="1"/>
        <v>407.49741210937702</v>
      </c>
      <c r="L31" s="8">
        <f t="shared" si="2"/>
        <v>2.1539730390322447</v>
      </c>
      <c r="M31" s="8">
        <f t="shared" si="5"/>
        <v>2.2448944135266977</v>
      </c>
      <c r="P31" s="6">
        <f t="shared" si="4"/>
        <v>5.5501800096645484</v>
      </c>
    </row>
    <row r="32" spans="1:16" x14ac:dyDescent="0.15">
      <c r="A32" s="6">
        <v>15.5</v>
      </c>
      <c r="B32" s="6">
        <v>30</v>
      </c>
      <c r="D32">
        <v>1084.15466308594</v>
      </c>
      <c r="E32">
        <v>688.041015625</v>
      </c>
      <c r="F32">
        <v>534.99237060546898</v>
      </c>
      <c r="G32">
        <v>494.74673461914102</v>
      </c>
      <c r="I32" s="7">
        <f t="shared" si="0"/>
        <v>549.16229248047102</v>
      </c>
      <c r="J32" s="7">
        <f t="shared" si="0"/>
        <v>193.29428100585898</v>
      </c>
      <c r="K32" s="7">
        <f t="shared" si="1"/>
        <v>413.85629577636973</v>
      </c>
      <c r="L32" s="8">
        <f t="shared" si="2"/>
        <v>2.141068497333479</v>
      </c>
      <c r="M32" s="8">
        <f t="shared" si="5"/>
        <v>2.2350205843110804</v>
      </c>
      <c r="P32" s="6">
        <f t="shared" si="4"/>
        <v>5.0859334754786341</v>
      </c>
    </row>
    <row r="33" spans="1:16" x14ac:dyDescent="0.15">
      <c r="A33" s="6">
        <v>16</v>
      </c>
      <c r="B33" s="6">
        <v>31</v>
      </c>
      <c r="D33">
        <v>1124.11547851563</v>
      </c>
      <c r="E33">
        <v>702.22442626953102</v>
      </c>
      <c r="F33">
        <v>535.73455810546898</v>
      </c>
      <c r="G33">
        <v>494.84313964843801</v>
      </c>
      <c r="I33" s="7">
        <f t="shared" si="0"/>
        <v>588.38092041016102</v>
      </c>
      <c r="J33" s="7">
        <f t="shared" si="0"/>
        <v>207.38128662109301</v>
      </c>
      <c r="K33" s="7">
        <f t="shared" si="1"/>
        <v>443.21401977539597</v>
      </c>
      <c r="L33" s="8">
        <f t="shared" si="2"/>
        <v>2.1371938953450207</v>
      </c>
      <c r="M33" s="8">
        <f t="shared" si="5"/>
        <v>2.2341766948057704</v>
      </c>
      <c r="P33" s="6">
        <f t="shared" si="4"/>
        <v>5.0462555785330023</v>
      </c>
    </row>
    <row r="34" spans="1:16" x14ac:dyDescent="0.15">
      <c r="A34" s="6">
        <v>16.5</v>
      </c>
      <c r="B34" s="6">
        <v>32</v>
      </c>
      <c r="D34">
        <v>1203.28442382813</v>
      </c>
      <c r="E34">
        <v>731.38885498046898</v>
      </c>
      <c r="F34">
        <v>535.50604248046898</v>
      </c>
      <c r="G34">
        <v>494.80374145507801</v>
      </c>
      <c r="I34" s="7">
        <f t="shared" si="0"/>
        <v>667.77838134766102</v>
      </c>
      <c r="J34" s="7">
        <f t="shared" si="0"/>
        <v>236.58511352539097</v>
      </c>
      <c r="K34" s="7">
        <f t="shared" si="1"/>
        <v>502.16880187988738</v>
      </c>
      <c r="L34" s="8">
        <f t="shared" si="2"/>
        <v>2.122571426397009</v>
      </c>
      <c r="M34" s="8">
        <f t="shared" si="5"/>
        <v>2.2225849383409075</v>
      </c>
      <c r="P34" s="6">
        <f t="shared" si="4"/>
        <v>4.5012357441380519</v>
      </c>
    </row>
    <row r="35" spans="1:16" x14ac:dyDescent="0.15">
      <c r="A35" s="6">
        <v>17</v>
      </c>
      <c r="B35" s="6">
        <v>33</v>
      </c>
      <c r="D35">
        <v>1112.79382324219</v>
      </c>
      <c r="E35">
        <v>701.575439453125</v>
      </c>
      <c r="F35">
        <v>532.26696777343795</v>
      </c>
      <c r="G35">
        <v>492.30267333984398</v>
      </c>
      <c r="I35" s="7">
        <f t="shared" si="0"/>
        <v>580.52685546875205</v>
      </c>
      <c r="J35" s="7">
        <f t="shared" si="0"/>
        <v>209.27276611328102</v>
      </c>
      <c r="K35" s="7">
        <f t="shared" si="1"/>
        <v>434.03591918945534</v>
      </c>
      <c r="L35" s="8">
        <f t="shared" si="2"/>
        <v>2.0740200803505804</v>
      </c>
      <c r="M35" s="8">
        <f t="shared" si="5"/>
        <v>2.1770643047776272</v>
      </c>
      <c r="P35" s="6">
        <f t="shared" si="4"/>
        <v>2.3609519794285667</v>
      </c>
    </row>
    <row r="36" spans="1:16" x14ac:dyDescent="0.15">
      <c r="A36" s="6">
        <v>17.5</v>
      </c>
      <c r="B36" s="6">
        <v>34</v>
      </c>
      <c r="D36">
        <v>1040.50732421875</v>
      </c>
      <c r="E36">
        <v>677.71026611328102</v>
      </c>
      <c r="F36">
        <v>530.16619873046898</v>
      </c>
      <c r="G36">
        <v>490.88153076171898</v>
      </c>
      <c r="I36" s="7">
        <f t="shared" si="0"/>
        <v>510.34112548828102</v>
      </c>
      <c r="J36" s="7">
        <f t="shared" si="0"/>
        <v>186.82873535156205</v>
      </c>
      <c r="K36" s="7">
        <f t="shared" si="1"/>
        <v>379.56101074218759</v>
      </c>
      <c r="L36" s="8">
        <f t="shared" si="2"/>
        <v>2.0315986725915294</v>
      </c>
      <c r="M36" s="8">
        <f t="shared" si="5"/>
        <v>2.1376736095017246</v>
      </c>
      <c r="P36" s="6">
        <f t="shared" si="4"/>
        <v>0.50888492806747898</v>
      </c>
    </row>
    <row r="37" spans="1:16" x14ac:dyDescent="0.15">
      <c r="A37" s="6">
        <v>18</v>
      </c>
      <c r="B37" s="6">
        <v>35</v>
      </c>
      <c r="D37">
        <v>1028.87243652344</v>
      </c>
      <c r="E37">
        <v>674.08056640625</v>
      </c>
      <c r="F37">
        <v>529.80780029296898</v>
      </c>
      <c r="G37">
        <v>490.72811889648398</v>
      </c>
      <c r="I37" s="7">
        <f t="shared" si="0"/>
        <v>499.06463623047102</v>
      </c>
      <c r="J37" s="7">
        <f t="shared" si="0"/>
        <v>183.35244750976602</v>
      </c>
      <c r="K37" s="7">
        <f t="shared" si="1"/>
        <v>370.71792297363481</v>
      </c>
      <c r="L37" s="8">
        <f t="shared" si="2"/>
        <v>2.0218869614701434</v>
      </c>
      <c r="M37" s="8">
        <f t="shared" si="5"/>
        <v>2.1309926108634869</v>
      </c>
      <c r="P37" s="6">
        <f t="shared" si="4"/>
        <v>0.19475852432162</v>
      </c>
    </row>
    <row r="38" spans="1:16" x14ac:dyDescent="0.15">
      <c r="A38" s="6">
        <v>18.5</v>
      </c>
      <c r="B38" s="6">
        <v>36</v>
      </c>
      <c r="D38">
        <v>1041.47583007813</v>
      </c>
      <c r="E38">
        <v>678.80358886718795</v>
      </c>
      <c r="F38">
        <v>530.60076904296898</v>
      </c>
      <c r="G38">
        <v>491.20309448242199</v>
      </c>
      <c r="I38" s="7">
        <f t="shared" si="0"/>
        <v>510.87506103516102</v>
      </c>
      <c r="J38" s="7">
        <f t="shared" si="0"/>
        <v>187.60049438476597</v>
      </c>
      <c r="K38" s="7">
        <f t="shared" si="1"/>
        <v>379.55471496582481</v>
      </c>
      <c r="L38" s="8">
        <f t="shared" si="2"/>
        <v>2.023207434556987</v>
      </c>
      <c r="M38" s="8">
        <f t="shared" si="5"/>
        <v>2.1353437964334789</v>
      </c>
      <c r="P38" s="6">
        <f t="shared" si="4"/>
        <v>0.3993420527943955</v>
      </c>
    </row>
    <row r="39" spans="1:16" x14ac:dyDescent="0.15">
      <c r="A39" s="6">
        <v>19</v>
      </c>
      <c r="B39" s="6">
        <v>37</v>
      </c>
      <c r="D39">
        <v>1055.009765625</v>
      </c>
      <c r="E39">
        <v>684.49224853515602</v>
      </c>
      <c r="F39">
        <v>530.20526123046898</v>
      </c>
      <c r="G39">
        <v>491.303955078125</v>
      </c>
      <c r="I39" s="7">
        <f t="shared" si="0"/>
        <v>524.80450439453102</v>
      </c>
      <c r="J39" s="7">
        <f t="shared" si="0"/>
        <v>193.18829345703102</v>
      </c>
      <c r="K39" s="7">
        <f t="shared" si="1"/>
        <v>389.57269897460935</v>
      </c>
      <c r="L39" s="8">
        <f t="shared" si="2"/>
        <v>2.0165440255377494</v>
      </c>
      <c r="M39" s="8">
        <f t="shared" si="5"/>
        <v>2.13171109989739</v>
      </c>
      <c r="P39" s="6">
        <f t="shared" si="4"/>
        <v>0.22854035673498005</v>
      </c>
    </row>
    <row r="40" spans="1:16" x14ac:dyDescent="0.15">
      <c r="A40" s="6">
        <v>19.5</v>
      </c>
      <c r="B40" s="6">
        <v>38</v>
      </c>
      <c r="D40">
        <v>1048.12243652344</v>
      </c>
      <c r="E40">
        <v>682.62689208984398</v>
      </c>
      <c r="F40">
        <v>530.746337890625</v>
      </c>
      <c r="G40">
        <v>491.75979614257801</v>
      </c>
      <c r="I40" s="7">
        <f t="shared" si="0"/>
        <v>517.376098632815</v>
      </c>
      <c r="J40" s="7">
        <f t="shared" si="0"/>
        <v>190.86709594726597</v>
      </c>
      <c r="K40" s="7">
        <f t="shared" si="1"/>
        <v>383.76913146972879</v>
      </c>
      <c r="L40" s="8">
        <f t="shared" si="2"/>
        <v>2.01066155255885</v>
      </c>
      <c r="M40" s="8">
        <f t="shared" si="5"/>
        <v>2.1288593394016391</v>
      </c>
      <c r="P40" s="6">
        <f t="shared" si="4"/>
        <v>9.4456619051258447E-2</v>
      </c>
    </row>
    <row r="41" spans="1:16" x14ac:dyDescent="0.15">
      <c r="A41" s="6">
        <v>20</v>
      </c>
      <c r="B41" s="6">
        <v>39</v>
      </c>
      <c r="D41">
        <v>1054.14929199219</v>
      </c>
      <c r="E41">
        <v>685.09313964843795</v>
      </c>
      <c r="F41">
        <v>530.80157470703102</v>
      </c>
      <c r="G41">
        <v>491.568359375</v>
      </c>
      <c r="I41" s="7">
        <f t="shared" si="0"/>
        <v>523.34771728515898</v>
      </c>
      <c r="J41" s="7">
        <f t="shared" si="0"/>
        <v>193.52478027343795</v>
      </c>
      <c r="K41" s="7">
        <f t="shared" si="1"/>
        <v>387.88037109375239</v>
      </c>
      <c r="L41" s="8">
        <f t="shared" si="2"/>
        <v>2.0042930447754679</v>
      </c>
      <c r="M41" s="8">
        <f t="shared" si="5"/>
        <v>2.1255215441014053</v>
      </c>
      <c r="P41" s="6">
        <f t="shared" si="4"/>
        <v>-6.2479445581565596E-2</v>
      </c>
    </row>
    <row r="42" spans="1:16" x14ac:dyDescent="0.15">
      <c r="A42" s="6">
        <v>20.5</v>
      </c>
      <c r="B42" s="6">
        <v>40</v>
      </c>
      <c r="D42">
        <v>1046.36047363281</v>
      </c>
      <c r="E42">
        <v>682.85260009765602</v>
      </c>
      <c r="F42">
        <v>530.84857177734398</v>
      </c>
      <c r="G42">
        <v>491.962890625</v>
      </c>
      <c r="I42" s="7">
        <f t="shared" si="0"/>
        <v>515.51190185546602</v>
      </c>
      <c r="J42" s="7">
        <f t="shared" si="0"/>
        <v>190.88970947265602</v>
      </c>
      <c r="K42" s="7">
        <f t="shared" si="1"/>
        <v>381.88910522460685</v>
      </c>
      <c r="L42" s="8">
        <f t="shared" si="2"/>
        <v>2.00057460551225</v>
      </c>
      <c r="M42" s="8">
        <f t="shared" si="5"/>
        <v>2.1248338173213357</v>
      </c>
      <c r="P42" s="6">
        <f t="shared" si="4"/>
        <v>-9.4814901982729738E-2</v>
      </c>
    </row>
    <row r="43" spans="1:16" x14ac:dyDescent="0.15">
      <c r="A43" s="6">
        <v>21</v>
      </c>
      <c r="B43" s="6">
        <v>41</v>
      </c>
      <c r="D43">
        <v>1100.70642089844</v>
      </c>
      <c r="E43">
        <v>701.97692871093795</v>
      </c>
      <c r="F43">
        <v>530.10870361328102</v>
      </c>
      <c r="G43">
        <v>491.88635253906301</v>
      </c>
      <c r="I43" s="7">
        <f t="shared" si="0"/>
        <v>570.59771728515898</v>
      </c>
      <c r="J43" s="7">
        <f t="shared" si="0"/>
        <v>210.09057617187494</v>
      </c>
      <c r="K43" s="7">
        <f t="shared" si="1"/>
        <v>423.53431396484655</v>
      </c>
      <c r="L43" s="8">
        <f t="shared" si="2"/>
        <v>2.0159605522636741</v>
      </c>
      <c r="M43" s="8">
        <f t="shared" si="5"/>
        <v>2.1432504765559082</v>
      </c>
      <c r="P43" s="6">
        <f t="shared" si="4"/>
        <v>0.77109740359068235</v>
      </c>
    </row>
    <row r="44" spans="1:16" x14ac:dyDescent="0.15">
      <c r="A44" s="6">
        <v>21.5</v>
      </c>
      <c r="B44" s="6">
        <v>42</v>
      </c>
      <c r="D44">
        <v>1068.7216796875</v>
      </c>
      <c r="E44">
        <v>691.49304199218795</v>
      </c>
      <c r="F44">
        <v>530.32281494140602</v>
      </c>
      <c r="G44">
        <v>491.65869140625</v>
      </c>
      <c r="I44" s="7">
        <f t="shared" si="0"/>
        <v>538.39886474609398</v>
      </c>
      <c r="J44" s="7">
        <f t="shared" si="0"/>
        <v>199.83435058593795</v>
      </c>
      <c r="K44" s="7">
        <f t="shared" si="1"/>
        <v>398.51481933593743</v>
      </c>
      <c r="L44" s="8">
        <f t="shared" si="2"/>
        <v>1.9942258083630009</v>
      </c>
      <c r="M44" s="8">
        <f t="shared" si="5"/>
        <v>2.1245464451383835</v>
      </c>
      <c r="P44" s="6">
        <f t="shared" si="4"/>
        <v>-0.10832653329046658</v>
      </c>
    </row>
    <row r="45" spans="1:16" x14ac:dyDescent="0.15">
      <c r="A45" s="6">
        <v>22</v>
      </c>
      <c r="B45" s="6">
        <v>43</v>
      </c>
      <c r="D45">
        <v>1023.5380859375</v>
      </c>
      <c r="E45">
        <v>676.858154296875</v>
      </c>
      <c r="F45">
        <v>530.00140380859398</v>
      </c>
      <c r="G45">
        <v>491.83175659179699</v>
      </c>
      <c r="I45" s="7">
        <f t="shared" si="0"/>
        <v>493.53668212890602</v>
      </c>
      <c r="J45" s="7">
        <f t="shared" si="0"/>
        <v>185.02639770507801</v>
      </c>
      <c r="K45" s="7">
        <f t="shared" si="1"/>
        <v>364.01820373535145</v>
      </c>
      <c r="L45" s="8">
        <f t="shared" si="2"/>
        <v>1.9673852393515039</v>
      </c>
      <c r="M45" s="8">
        <f t="shared" si="5"/>
        <v>2.1007365886100349</v>
      </c>
      <c r="P45" s="6">
        <f t="shared" si="4"/>
        <v>-1.2278155513166589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986.49450683593795</v>
      </c>
      <c r="E46">
        <v>664.32733154296898</v>
      </c>
      <c r="F46">
        <v>530.197265625</v>
      </c>
      <c r="G46">
        <v>491.93869018554699</v>
      </c>
      <c r="I46" s="7">
        <f t="shared" si="0"/>
        <v>456.29724121093795</v>
      </c>
      <c r="J46" s="7">
        <f t="shared" si="0"/>
        <v>172.38864135742199</v>
      </c>
      <c r="K46" s="7">
        <f t="shared" si="1"/>
        <v>335.62519226074255</v>
      </c>
      <c r="L46" s="8">
        <f t="shared" si="2"/>
        <v>1.9469101306093251</v>
      </c>
      <c r="M46" s="8">
        <f t="shared" si="5"/>
        <v>2.0832921923510046</v>
      </c>
      <c r="P46" s="6">
        <f t="shared" si="4"/>
        <v>-2.0480141113050423</v>
      </c>
    </row>
    <row r="47" spans="1:16" x14ac:dyDescent="0.15">
      <c r="A47" s="6">
        <v>23</v>
      </c>
      <c r="B47" s="6">
        <v>45</v>
      </c>
      <c r="D47">
        <v>1023.01556396484</v>
      </c>
      <c r="E47">
        <v>678.00579833984398</v>
      </c>
      <c r="F47">
        <v>529.72747802734398</v>
      </c>
      <c r="G47">
        <v>491.64425659179699</v>
      </c>
      <c r="I47" s="7">
        <f t="shared" si="0"/>
        <v>493.28808593749602</v>
      </c>
      <c r="J47" s="7">
        <f t="shared" si="0"/>
        <v>186.36154174804699</v>
      </c>
      <c r="K47" s="7">
        <f t="shared" si="1"/>
        <v>362.83500671386309</v>
      </c>
      <c r="L47" s="8">
        <f t="shared" si="2"/>
        <v>1.9469414306756534</v>
      </c>
      <c r="M47" s="8">
        <f t="shared" si="5"/>
        <v>2.0863542049004815</v>
      </c>
      <c r="P47" s="6">
        <f t="shared" si="4"/>
        <v>-1.9040447674277934</v>
      </c>
    </row>
    <row r="48" spans="1:16" x14ac:dyDescent="0.15">
      <c r="A48" s="6">
        <v>23.5</v>
      </c>
      <c r="B48" s="6">
        <v>46</v>
      </c>
      <c r="D48">
        <v>965.46258544921898</v>
      </c>
      <c r="E48">
        <v>656.85461425781295</v>
      </c>
      <c r="F48">
        <v>529.14978027343795</v>
      </c>
      <c r="G48">
        <v>491.02407836914102</v>
      </c>
      <c r="I48" s="7">
        <f t="shared" si="0"/>
        <v>436.31280517578102</v>
      </c>
      <c r="J48" s="7">
        <f t="shared" si="0"/>
        <v>165.83053588867193</v>
      </c>
      <c r="K48" s="7">
        <f t="shared" si="1"/>
        <v>320.23143005371071</v>
      </c>
      <c r="L48" s="8">
        <f t="shared" si="2"/>
        <v>1.9310763746713917</v>
      </c>
      <c r="M48" s="8">
        <f t="shared" si="5"/>
        <v>2.0735198613793679</v>
      </c>
      <c r="P48" s="6">
        <f t="shared" si="4"/>
        <v>-2.5074884130606612</v>
      </c>
    </row>
    <row r="49" spans="1:22" x14ac:dyDescent="0.15">
      <c r="A49" s="6">
        <v>24</v>
      </c>
      <c r="B49" s="6">
        <v>47</v>
      </c>
      <c r="D49">
        <v>974.970458984375</v>
      </c>
      <c r="E49">
        <v>661.06689453125</v>
      </c>
      <c r="F49">
        <v>529.95910644531295</v>
      </c>
      <c r="G49">
        <v>491.48815917968801</v>
      </c>
      <c r="I49" s="7">
        <f t="shared" si="0"/>
        <v>445.01135253906205</v>
      </c>
      <c r="J49" s="7">
        <f t="shared" si="0"/>
        <v>169.57873535156199</v>
      </c>
      <c r="K49" s="7">
        <f t="shared" si="1"/>
        <v>326.30623779296866</v>
      </c>
      <c r="L49" s="8">
        <f t="shared" si="2"/>
        <v>1.9242167192513095</v>
      </c>
      <c r="M49" s="8">
        <f t="shared" si="5"/>
        <v>2.0696909184424346</v>
      </c>
      <c r="P49" s="6">
        <f t="shared" si="4"/>
        <v>-2.6875171991830085</v>
      </c>
    </row>
    <row r="50" spans="1:22" x14ac:dyDescent="0.15">
      <c r="A50" s="6">
        <v>24.5</v>
      </c>
      <c r="B50" s="6">
        <v>48</v>
      </c>
      <c r="D50">
        <v>962.73779296875</v>
      </c>
      <c r="E50">
        <v>656.46343994140602</v>
      </c>
      <c r="F50">
        <v>528.16583251953102</v>
      </c>
      <c r="G50">
        <v>490.59408569335898</v>
      </c>
      <c r="I50" s="7">
        <f t="shared" si="0"/>
        <v>434.57196044921898</v>
      </c>
      <c r="J50" s="7">
        <f t="shared" si="0"/>
        <v>165.86935424804705</v>
      </c>
      <c r="K50" s="7">
        <f t="shared" si="1"/>
        <v>318.46341247558604</v>
      </c>
      <c r="L50" s="8">
        <f t="shared" si="2"/>
        <v>1.9199653481458927</v>
      </c>
      <c r="M50" s="8">
        <f t="shared" si="5"/>
        <v>2.0684702598201659</v>
      </c>
      <c r="P50" s="6">
        <f t="shared" si="4"/>
        <v>-2.7449099819056513</v>
      </c>
    </row>
    <row r="51" spans="1:22" x14ac:dyDescent="0.15">
      <c r="A51" s="6">
        <v>25</v>
      </c>
      <c r="B51" s="6">
        <v>49</v>
      </c>
      <c r="D51">
        <v>949.54022216796898</v>
      </c>
      <c r="E51">
        <v>653.119873046875</v>
      </c>
      <c r="F51">
        <v>528.29504394531295</v>
      </c>
      <c r="G51">
        <v>490.76370239257801</v>
      </c>
      <c r="I51" s="7">
        <f t="shared" si="0"/>
        <v>421.24517822265602</v>
      </c>
      <c r="J51" s="7">
        <f t="shared" si="0"/>
        <v>162.35617065429699</v>
      </c>
      <c r="K51" s="7">
        <f t="shared" si="1"/>
        <v>307.59585876464814</v>
      </c>
      <c r="L51" s="8">
        <f t="shared" si="2"/>
        <v>1.8945744872217283</v>
      </c>
      <c r="M51" s="8">
        <f t="shared" si="5"/>
        <v>2.04611011137915</v>
      </c>
      <c r="P51" s="6">
        <f t="shared" si="4"/>
        <v>-3.7962367965527299</v>
      </c>
    </row>
    <row r="52" spans="1:22" x14ac:dyDescent="0.15">
      <c r="A52" s="6">
        <v>25.5</v>
      </c>
      <c r="B52" s="6">
        <v>50</v>
      </c>
      <c r="D52">
        <v>966.99456787109398</v>
      </c>
      <c r="E52">
        <v>659.99041748046898</v>
      </c>
      <c r="F52">
        <v>528.69073486328102</v>
      </c>
      <c r="G52">
        <v>491.25656127929699</v>
      </c>
      <c r="I52" s="7">
        <f t="shared" si="0"/>
        <v>438.30383300781295</v>
      </c>
      <c r="J52" s="7">
        <f t="shared" si="0"/>
        <v>168.73385620117199</v>
      </c>
      <c r="K52" s="7">
        <f t="shared" si="1"/>
        <v>320.19013366699255</v>
      </c>
      <c r="L52" s="8">
        <f t="shared" si="2"/>
        <v>1.89760455237417</v>
      </c>
      <c r="M52" s="8">
        <f t="shared" si="5"/>
        <v>2.0521708890147403</v>
      </c>
      <c r="P52" s="6">
        <f t="shared" si="4"/>
        <v>-3.5112718705497641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981.30822753906295</v>
      </c>
      <c r="E53">
        <v>659.18029785156295</v>
      </c>
      <c r="F53">
        <v>529.78234863281295</v>
      </c>
      <c r="G53">
        <v>491.76092529296898</v>
      </c>
      <c r="I53" s="7">
        <f t="shared" si="0"/>
        <v>451.52587890625</v>
      </c>
      <c r="J53" s="7">
        <f t="shared" si="0"/>
        <v>167.41937255859398</v>
      </c>
      <c r="K53" s="7">
        <f t="shared" si="1"/>
        <v>334.33231811523422</v>
      </c>
      <c r="L53" s="8">
        <f t="shared" si="2"/>
        <v>1.9969750991524204</v>
      </c>
      <c r="M53" s="8">
        <f t="shared" si="5"/>
        <v>2.1545721482761389</v>
      </c>
      <c r="P53" s="6">
        <f t="shared" si="4"/>
        <v>1.3034184254080701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990.802490234375</v>
      </c>
      <c r="E54">
        <v>655.10583496093795</v>
      </c>
      <c r="F54">
        <v>529.98376464843795</v>
      </c>
      <c r="G54">
        <v>491.702392578125</v>
      </c>
      <c r="I54" s="7">
        <f t="shared" si="0"/>
        <v>460.81872558593705</v>
      </c>
      <c r="J54" s="7">
        <f t="shared" si="0"/>
        <v>163.40344238281295</v>
      </c>
      <c r="K54" s="7">
        <f t="shared" si="1"/>
        <v>346.43631591796799</v>
      </c>
      <c r="L54" s="8">
        <f t="shared" si="2"/>
        <v>2.1201286268275505</v>
      </c>
      <c r="M54" s="8">
        <f t="shared" si="5"/>
        <v>2.2807563884344173</v>
      </c>
      <c r="P54" s="6">
        <f t="shared" si="4"/>
        <v>7.2363341041305418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993.36602783203102</v>
      </c>
      <c r="E55">
        <v>648.52087402343795</v>
      </c>
      <c r="F55">
        <v>529.08349609375</v>
      </c>
      <c r="G55">
        <v>490.85101318359398</v>
      </c>
      <c r="I55" s="7">
        <f t="shared" si="0"/>
        <v>464.28253173828102</v>
      </c>
      <c r="J55" s="7">
        <f t="shared" si="0"/>
        <v>157.66986083984398</v>
      </c>
      <c r="K55" s="7">
        <f t="shared" si="1"/>
        <v>353.91362915039025</v>
      </c>
      <c r="L55" s="8">
        <f t="shared" si="2"/>
        <v>2.2446498478861754</v>
      </c>
      <c r="M55" s="8">
        <f t="shared" si="5"/>
        <v>2.4083083219761909</v>
      </c>
      <c r="P55" s="6">
        <f t="shared" si="4"/>
        <v>13.233555828587768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1031.30529785156</v>
      </c>
      <c r="E56">
        <v>656.42028808593795</v>
      </c>
      <c r="F56">
        <v>528.89245605468795</v>
      </c>
      <c r="G56">
        <v>490.24148559570301</v>
      </c>
      <c r="I56" s="7">
        <f t="shared" si="0"/>
        <v>502.41284179687204</v>
      </c>
      <c r="J56" s="7">
        <f t="shared" si="0"/>
        <v>166.17880249023494</v>
      </c>
      <c r="K56" s="7">
        <f t="shared" si="1"/>
        <v>386.08768005370757</v>
      </c>
      <c r="L56" s="8">
        <f t="shared" si="2"/>
        <v>2.3233268880752407</v>
      </c>
      <c r="M56" s="8">
        <f t="shared" si="5"/>
        <v>2.4900160746484046</v>
      </c>
      <c r="P56" s="6">
        <f t="shared" si="4"/>
        <v>17.075281279357942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1100.67517089844</v>
      </c>
      <c r="E57">
        <v>673.60931396484398</v>
      </c>
      <c r="F57">
        <v>528.90930175781295</v>
      </c>
      <c r="G57">
        <v>490.34411621093801</v>
      </c>
      <c r="I57" s="7">
        <f t="shared" si="0"/>
        <v>571.76586914062705</v>
      </c>
      <c r="J57" s="7">
        <f t="shared" si="0"/>
        <v>183.26519775390597</v>
      </c>
      <c r="K57" s="7">
        <f t="shared" si="1"/>
        <v>443.48023071289288</v>
      </c>
      <c r="L57" s="8">
        <f t="shared" si="2"/>
        <v>2.4198824225667304</v>
      </c>
      <c r="M57" s="8">
        <f t="shared" si="5"/>
        <v>2.5896023216230426</v>
      </c>
      <c r="P57" s="6">
        <f t="shared" si="4"/>
        <v>21.757615660575798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1110.33483886719</v>
      </c>
      <c r="E58">
        <v>672.302490234375</v>
      </c>
      <c r="F58">
        <v>528.25390625</v>
      </c>
      <c r="G58">
        <v>490.10122680664102</v>
      </c>
      <c r="I58" s="7">
        <f t="shared" si="0"/>
        <v>582.08093261719</v>
      </c>
      <c r="J58" s="7">
        <f t="shared" si="0"/>
        <v>182.20126342773398</v>
      </c>
      <c r="K58" s="7">
        <f t="shared" si="1"/>
        <v>454.54004821777625</v>
      </c>
      <c r="L58" s="8">
        <f t="shared" si="2"/>
        <v>2.4947140303341491</v>
      </c>
      <c r="M58" s="8">
        <f t="shared" si="5"/>
        <v>2.6674646418736097</v>
      </c>
      <c r="P58" s="6">
        <f t="shared" si="4"/>
        <v>25.418537024581756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1114.36083984375</v>
      </c>
      <c r="E59">
        <v>668.28674316406295</v>
      </c>
      <c r="F59">
        <v>527.962646484375</v>
      </c>
      <c r="G59">
        <v>490.43963623046898</v>
      </c>
      <c r="I59" s="7">
        <f t="shared" si="0"/>
        <v>586.398193359375</v>
      </c>
      <c r="J59" s="7">
        <f t="shared" si="0"/>
        <v>177.84710693359398</v>
      </c>
      <c r="K59" s="7">
        <f t="shared" si="1"/>
        <v>461.90521850585924</v>
      </c>
      <c r="L59" s="8">
        <f t="shared" si="2"/>
        <v>2.5972040055637748</v>
      </c>
      <c r="M59" s="8">
        <f t="shared" si="5"/>
        <v>2.7729853295863838</v>
      </c>
      <c r="P59" s="6">
        <f t="shared" si="4"/>
        <v>30.379896238501168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1116.11499023438</v>
      </c>
      <c r="E60">
        <v>664.91229248046898</v>
      </c>
      <c r="F60">
        <v>528.0029296875</v>
      </c>
      <c r="G60">
        <v>490.4345703125</v>
      </c>
      <c r="I60" s="7">
        <f t="shared" si="0"/>
        <v>588.11206054688</v>
      </c>
      <c r="J60" s="7">
        <f t="shared" si="0"/>
        <v>174.47772216796898</v>
      </c>
      <c r="K60" s="7">
        <f t="shared" si="1"/>
        <v>465.97765502930173</v>
      </c>
      <c r="L60" s="8">
        <f t="shared" si="2"/>
        <v>2.670700013957696</v>
      </c>
      <c r="M60" s="8">
        <f t="shared" si="5"/>
        <v>2.8495120504634537</v>
      </c>
      <c r="P60" s="6">
        <f t="shared" si="4"/>
        <v>33.978020549138385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1132.16442871094</v>
      </c>
      <c r="E61">
        <v>667.2490234375</v>
      </c>
      <c r="F61">
        <v>526.39501953125</v>
      </c>
      <c r="G61">
        <v>489.78475952148398</v>
      </c>
      <c r="I61" s="7">
        <f t="shared" si="0"/>
        <v>605.76940917969</v>
      </c>
      <c r="J61" s="7">
        <f t="shared" si="0"/>
        <v>177.46426391601602</v>
      </c>
      <c r="K61" s="7">
        <f t="shared" si="1"/>
        <v>481.54442443847881</v>
      </c>
      <c r="L61" s="8">
        <f t="shared" si="2"/>
        <v>2.7134726384483079</v>
      </c>
      <c r="M61" s="8">
        <f t="shared" si="5"/>
        <v>2.8953153874372139</v>
      </c>
      <c r="P61" s="6">
        <f t="shared" si="4"/>
        <v>36.131596429363732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1105.53149414063</v>
      </c>
      <c r="E62">
        <v>659.460693359375</v>
      </c>
      <c r="F62">
        <v>526.210205078125</v>
      </c>
      <c r="G62">
        <v>489.28543090820301</v>
      </c>
      <c r="I62" s="7">
        <f t="shared" si="0"/>
        <v>579.321289062505</v>
      </c>
      <c r="J62" s="7">
        <f t="shared" si="0"/>
        <v>170.17526245117199</v>
      </c>
      <c r="K62" s="7">
        <f t="shared" si="1"/>
        <v>460.19860534668464</v>
      </c>
      <c r="L62" s="8">
        <f t="shared" si="2"/>
        <v>2.7042626449818368</v>
      </c>
      <c r="M62" s="8">
        <f t="shared" si="5"/>
        <v>2.8891361064538912</v>
      </c>
      <c r="P62" s="6">
        <f t="shared" si="4"/>
        <v>35.841059726973626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1135.98229980469</v>
      </c>
      <c r="E63">
        <v>667.03057861328102</v>
      </c>
      <c r="F63">
        <v>525.68884277343795</v>
      </c>
      <c r="G63">
        <v>489.39666748046898</v>
      </c>
      <c r="I63" s="7">
        <f t="shared" si="0"/>
        <v>610.29345703125205</v>
      </c>
      <c r="J63" s="7">
        <f t="shared" si="0"/>
        <v>177.63391113281205</v>
      </c>
      <c r="K63" s="7">
        <f t="shared" si="1"/>
        <v>485.94971923828359</v>
      </c>
      <c r="L63" s="8">
        <f t="shared" si="2"/>
        <v>2.7356810202470419</v>
      </c>
      <c r="M63" s="8">
        <f t="shared" si="5"/>
        <v>2.9235851942022446</v>
      </c>
      <c r="P63" s="6">
        <f t="shared" si="4"/>
        <v>37.460782860096472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1137.78308105469</v>
      </c>
      <c r="E64">
        <v>667.05023193359398</v>
      </c>
      <c r="F64">
        <v>526.444580078125</v>
      </c>
      <c r="G64">
        <v>489.859130859375</v>
      </c>
      <c r="I64" s="7">
        <f t="shared" si="0"/>
        <v>611.338500976565</v>
      </c>
      <c r="J64" s="7">
        <f t="shared" si="0"/>
        <v>177.19110107421898</v>
      </c>
      <c r="K64" s="7">
        <f t="shared" si="1"/>
        <v>487.30473022461172</v>
      </c>
      <c r="L64" s="8">
        <f t="shared" si="2"/>
        <v>2.7501648066428421</v>
      </c>
      <c r="M64" s="8">
        <f t="shared" si="5"/>
        <v>2.9410996930811932</v>
      </c>
      <c r="P64" s="6">
        <f t="shared" si="4"/>
        <v>38.284277496776454</v>
      </c>
      <c r="R64" s="29"/>
      <c r="S64" s="29"/>
      <c r="T64" s="29"/>
      <c r="U64" s="18">
        <v>12.5</v>
      </c>
      <c r="V64" s="20">
        <f t="shared" ref="V64:V83" si="6">L26</f>
        <v>2.1633823834714865</v>
      </c>
    </row>
    <row r="65" spans="1:22" x14ac:dyDescent="0.15">
      <c r="A65" s="6">
        <v>32</v>
      </c>
      <c r="B65" s="6">
        <v>63</v>
      </c>
      <c r="D65">
        <v>1108.51623535156</v>
      </c>
      <c r="E65">
        <v>657.24499511718795</v>
      </c>
      <c r="F65">
        <v>527.26403808593795</v>
      </c>
      <c r="G65">
        <v>490.70669555664102</v>
      </c>
      <c r="I65" s="7">
        <f t="shared" si="0"/>
        <v>581.25219726562204</v>
      </c>
      <c r="J65" s="7">
        <f t="shared" si="0"/>
        <v>166.53829956054693</v>
      </c>
      <c r="K65" s="7">
        <f t="shared" si="1"/>
        <v>464.67538757323922</v>
      </c>
      <c r="L65" s="8">
        <f t="shared" si="2"/>
        <v>2.7902013458730019</v>
      </c>
      <c r="M65" s="8">
        <f t="shared" si="5"/>
        <v>2.9841669447945018</v>
      </c>
      <c r="P65" s="6">
        <f t="shared" si="4"/>
        <v>40.309208443849343</v>
      </c>
      <c r="R65" s="29"/>
      <c r="S65" s="29"/>
      <c r="T65" s="29"/>
      <c r="U65" s="18">
        <v>13</v>
      </c>
      <c r="V65" s="20">
        <f t="shared" si="6"/>
        <v>2.2062863954845042</v>
      </c>
    </row>
    <row r="66" spans="1:22" x14ac:dyDescent="0.15">
      <c r="A66" s="6">
        <v>32.5</v>
      </c>
      <c r="B66" s="6">
        <v>64</v>
      </c>
      <c r="D66">
        <v>1120.67822265625</v>
      </c>
      <c r="E66">
        <v>659.66943359375</v>
      </c>
      <c r="F66">
        <v>529.17901611328102</v>
      </c>
      <c r="G66">
        <v>492.14556884765602</v>
      </c>
      <c r="I66" s="7">
        <f t="shared" ref="I66:J129" si="7">D66-F66</f>
        <v>591.49920654296898</v>
      </c>
      <c r="J66" s="7">
        <f t="shared" si="7"/>
        <v>167.52386474609398</v>
      </c>
      <c r="K66" s="7">
        <f t="shared" ref="K66:K129" si="8">I66-0.7*J66</f>
        <v>474.23250122070317</v>
      </c>
      <c r="L66" s="8">
        <f t="shared" ref="L66:L129" si="9">K66/J66</f>
        <v>2.8308354868691059</v>
      </c>
      <c r="M66" s="8">
        <f t="shared" si="5"/>
        <v>3.0278317982737541</v>
      </c>
      <c r="P66" s="6">
        <f t="shared" si="4"/>
        <v>42.362237360069194</v>
      </c>
      <c r="U66" s="18">
        <v>13.5</v>
      </c>
      <c r="V66" s="20">
        <f t="shared" si="6"/>
        <v>2.1249645788226803</v>
      </c>
    </row>
    <row r="67" spans="1:22" x14ac:dyDescent="0.15">
      <c r="A67" s="6">
        <v>33</v>
      </c>
      <c r="B67" s="6">
        <v>65</v>
      </c>
      <c r="D67">
        <v>1117.80639648438</v>
      </c>
      <c r="E67">
        <v>657.06335449218795</v>
      </c>
      <c r="F67">
        <v>529.42102050781295</v>
      </c>
      <c r="G67">
        <v>492.42340087890602</v>
      </c>
      <c r="I67" s="7">
        <f t="shared" si="7"/>
        <v>588.38537597656705</v>
      </c>
      <c r="J67" s="7">
        <f t="shared" si="7"/>
        <v>164.63995361328193</v>
      </c>
      <c r="K67" s="7">
        <f t="shared" si="8"/>
        <v>473.13740844726971</v>
      </c>
      <c r="L67" s="8">
        <f t="shared" si="9"/>
        <v>2.8737702973277592</v>
      </c>
      <c r="M67" s="8">
        <f t="shared" si="5"/>
        <v>3.0737973212155558</v>
      </c>
      <c r="P67" s="6">
        <f t="shared" si="4"/>
        <v>44.523438880956597</v>
      </c>
      <c r="U67" s="18">
        <v>14</v>
      </c>
      <c r="V67" s="20">
        <f t="shared" si="6"/>
        <v>2.1264739723835344</v>
      </c>
    </row>
    <row r="68" spans="1:22" x14ac:dyDescent="0.15">
      <c r="A68" s="6">
        <v>33.5</v>
      </c>
      <c r="B68" s="6">
        <v>66</v>
      </c>
      <c r="D68">
        <v>1111.16271972656</v>
      </c>
      <c r="E68">
        <v>655.491455078125</v>
      </c>
      <c r="F68">
        <v>529.46356201171898</v>
      </c>
      <c r="G68">
        <v>492.12289428710898</v>
      </c>
      <c r="I68" s="7">
        <f t="shared" si="7"/>
        <v>581.69915771484102</v>
      </c>
      <c r="J68" s="7">
        <f t="shared" si="7"/>
        <v>163.36856079101602</v>
      </c>
      <c r="K68" s="7">
        <f t="shared" si="8"/>
        <v>467.34116516112982</v>
      </c>
      <c r="L68" s="8">
        <f t="shared" si="9"/>
        <v>2.8606554584205526</v>
      </c>
      <c r="M68" s="8">
        <f t="shared" si="5"/>
        <v>3.0637131947914975</v>
      </c>
      <c r="P68" s="6">
        <f t="shared" si="4"/>
        <v>44.049304617498102</v>
      </c>
      <c r="U68" s="18">
        <v>14.5</v>
      </c>
      <c r="V68" s="20">
        <f t="shared" si="6"/>
        <v>2.1428405769879224</v>
      </c>
    </row>
    <row r="69" spans="1:22" x14ac:dyDescent="0.15">
      <c r="A69" s="6">
        <v>34</v>
      </c>
      <c r="B69" s="6">
        <v>67</v>
      </c>
      <c r="D69">
        <v>1070.18676757813</v>
      </c>
      <c r="E69">
        <v>641.14990234375</v>
      </c>
      <c r="F69">
        <v>529.57708740234398</v>
      </c>
      <c r="G69">
        <v>492.61270141601602</v>
      </c>
      <c r="I69" s="7">
        <f t="shared" si="7"/>
        <v>540.60968017578602</v>
      </c>
      <c r="J69" s="7">
        <f t="shared" si="7"/>
        <v>148.53720092773398</v>
      </c>
      <c r="K69" s="7">
        <f t="shared" si="8"/>
        <v>436.63363952637224</v>
      </c>
      <c r="L69" s="8">
        <f t="shared" si="9"/>
        <v>2.939557476505851</v>
      </c>
      <c r="M69" s="8">
        <f t="shared" si="5"/>
        <v>3.1456459253599443</v>
      </c>
      <c r="P69" s="6">
        <f t="shared" si="4"/>
        <v>47.90160805238304</v>
      </c>
      <c r="U69" s="18">
        <v>15</v>
      </c>
      <c r="V69" s="20">
        <f t="shared" si="6"/>
        <v>2.1539730390322447</v>
      </c>
    </row>
    <row r="70" spans="1:22" x14ac:dyDescent="0.15">
      <c r="A70" s="6">
        <v>34.5</v>
      </c>
      <c r="B70" s="6">
        <v>68</v>
      </c>
      <c r="D70">
        <v>1067.18615722656</v>
      </c>
      <c r="E70">
        <v>639.79870605468795</v>
      </c>
      <c r="F70">
        <v>529.02471923828102</v>
      </c>
      <c r="G70">
        <v>492.20993041992199</v>
      </c>
      <c r="I70" s="7">
        <f t="shared" si="7"/>
        <v>538.16143798827898</v>
      </c>
      <c r="J70" s="7">
        <f t="shared" si="7"/>
        <v>147.58877563476597</v>
      </c>
      <c r="K70" s="7">
        <f t="shared" si="8"/>
        <v>434.84929504394279</v>
      </c>
      <c r="L70" s="8">
        <f t="shared" si="9"/>
        <v>2.9463574934726258</v>
      </c>
      <c r="M70" s="8">
        <f t="shared" si="5"/>
        <v>3.1554766548098678</v>
      </c>
      <c r="P70" s="6">
        <f t="shared" ref="P70:P133" si="10">(M70-$O$2)/$O$2*100</f>
        <v>48.363828126883391</v>
      </c>
      <c r="U70" s="18">
        <v>15.5</v>
      </c>
      <c r="V70" s="20">
        <f t="shared" si="6"/>
        <v>2.141068497333479</v>
      </c>
    </row>
    <row r="71" spans="1:22" x14ac:dyDescent="0.15">
      <c r="A71" s="6">
        <v>35</v>
      </c>
      <c r="B71" s="6">
        <v>69</v>
      </c>
      <c r="D71">
        <v>1053.31506347656</v>
      </c>
      <c r="E71">
        <v>636.17138671875</v>
      </c>
      <c r="F71">
        <v>529.47106933593795</v>
      </c>
      <c r="G71">
        <v>492.34231567382801</v>
      </c>
      <c r="I71" s="7">
        <f t="shared" si="7"/>
        <v>523.84399414062204</v>
      </c>
      <c r="J71" s="7">
        <f t="shared" si="7"/>
        <v>143.82907104492199</v>
      </c>
      <c r="K71" s="7">
        <f t="shared" si="8"/>
        <v>423.16364440917664</v>
      </c>
      <c r="L71" s="8">
        <f t="shared" si="9"/>
        <v>2.9421287458431151</v>
      </c>
      <c r="M71" s="8">
        <f t="shared" si="5"/>
        <v>3.1542786196635055</v>
      </c>
      <c r="P71" s="6">
        <f t="shared" si="10"/>
        <v>48.307499052075023</v>
      </c>
      <c r="U71" s="18">
        <v>16</v>
      </c>
      <c r="V71" s="20">
        <f t="shared" si="6"/>
        <v>2.1371938953450207</v>
      </c>
    </row>
    <row r="72" spans="1:22" x14ac:dyDescent="0.15">
      <c r="A72" s="6">
        <v>35.5</v>
      </c>
      <c r="B72" s="6">
        <v>70</v>
      </c>
      <c r="D72">
        <v>1046.96044921875</v>
      </c>
      <c r="E72">
        <v>634.25506591796898</v>
      </c>
      <c r="F72">
        <v>529.59484863281295</v>
      </c>
      <c r="G72">
        <v>492.35614013671898</v>
      </c>
      <c r="I72" s="7">
        <f t="shared" si="7"/>
        <v>517.36560058593705</v>
      </c>
      <c r="J72" s="7">
        <f t="shared" si="7"/>
        <v>141.89892578125</v>
      </c>
      <c r="K72" s="7">
        <f t="shared" si="8"/>
        <v>418.03635253906202</v>
      </c>
      <c r="L72" s="8">
        <f t="shared" si="9"/>
        <v>2.9460149203913129</v>
      </c>
      <c r="M72" s="8">
        <f t="shared" si="5"/>
        <v>3.1611955066948516</v>
      </c>
      <c r="P72" s="6">
        <f t="shared" si="10"/>
        <v>48.632716428387226</v>
      </c>
      <c r="U72" s="18">
        <v>16.5</v>
      </c>
      <c r="V72" s="20">
        <f t="shared" si="6"/>
        <v>2.122571426397009</v>
      </c>
    </row>
    <row r="73" spans="1:22" x14ac:dyDescent="0.15">
      <c r="A73" s="6">
        <v>36</v>
      </c>
      <c r="B73" s="6">
        <v>71</v>
      </c>
      <c r="D73">
        <v>1040.08044433594</v>
      </c>
      <c r="E73">
        <v>631.92047119140602</v>
      </c>
      <c r="F73">
        <v>529.67645263671898</v>
      </c>
      <c r="G73">
        <v>492.25479125976602</v>
      </c>
      <c r="I73" s="7">
        <f t="shared" si="7"/>
        <v>510.40399169922102</v>
      </c>
      <c r="J73" s="7">
        <f t="shared" si="7"/>
        <v>139.66567993164</v>
      </c>
      <c r="K73" s="7">
        <f t="shared" si="8"/>
        <v>412.63801574707304</v>
      </c>
      <c r="L73" s="8">
        <f t="shared" si="9"/>
        <v>2.9544696732156432</v>
      </c>
      <c r="M73" s="8">
        <f t="shared" si="5"/>
        <v>3.1726809720023303</v>
      </c>
      <c r="P73" s="6">
        <f t="shared" si="10"/>
        <v>49.172738677716382</v>
      </c>
      <c r="U73" s="18">
        <v>17</v>
      </c>
      <c r="V73" s="20">
        <f t="shared" si="6"/>
        <v>2.0740200803505804</v>
      </c>
    </row>
    <row r="74" spans="1:22" x14ac:dyDescent="0.15">
      <c r="A74" s="6">
        <v>36.5</v>
      </c>
      <c r="B74" s="6">
        <v>72</v>
      </c>
      <c r="D74">
        <v>1037.82824707031</v>
      </c>
      <c r="E74">
        <v>630.62414550781295</v>
      </c>
      <c r="F74">
        <v>529.17596435546898</v>
      </c>
      <c r="G74">
        <v>491.79437255859398</v>
      </c>
      <c r="I74" s="7">
        <f t="shared" si="7"/>
        <v>508.65228271484102</v>
      </c>
      <c r="J74" s="7">
        <f t="shared" si="7"/>
        <v>138.82977294921898</v>
      </c>
      <c r="K74" s="7">
        <f t="shared" si="8"/>
        <v>411.47144165038776</v>
      </c>
      <c r="L74" s="8">
        <f t="shared" si="9"/>
        <v>2.9638558999941274</v>
      </c>
      <c r="M74" s="8">
        <f t="shared" si="5"/>
        <v>3.1850979112639628</v>
      </c>
      <c r="P74" s="6">
        <f t="shared" si="10"/>
        <v>49.756556859247439</v>
      </c>
      <c r="U74" s="18">
        <v>17.5</v>
      </c>
      <c r="V74" s="20">
        <f t="shared" si="6"/>
        <v>2.0315986725915294</v>
      </c>
    </row>
    <row r="75" spans="1:22" x14ac:dyDescent="0.15">
      <c r="A75" s="6">
        <v>37</v>
      </c>
      <c r="B75" s="6">
        <v>73</v>
      </c>
      <c r="D75">
        <v>1014.01818847656</v>
      </c>
      <c r="E75">
        <v>624.18835449218795</v>
      </c>
      <c r="F75">
        <v>530.318115234375</v>
      </c>
      <c r="G75">
        <v>492.12313842773398</v>
      </c>
      <c r="I75" s="7">
        <f t="shared" si="7"/>
        <v>483.700073242185</v>
      </c>
      <c r="J75" s="7">
        <f t="shared" si="7"/>
        <v>132.06521606445398</v>
      </c>
      <c r="K75" s="7">
        <f t="shared" si="8"/>
        <v>391.2544219970672</v>
      </c>
      <c r="L75" s="8">
        <f t="shared" si="9"/>
        <v>2.962584953528693</v>
      </c>
      <c r="M75" s="8">
        <f t="shared" si="5"/>
        <v>3.1868576772816772</v>
      </c>
      <c r="P75" s="6">
        <f t="shared" si="10"/>
        <v>49.839297329723664</v>
      </c>
      <c r="U75" s="18">
        <v>18</v>
      </c>
      <c r="V75" s="20">
        <f t="shared" si="6"/>
        <v>2.0218869614701434</v>
      </c>
    </row>
    <row r="76" spans="1:22" x14ac:dyDescent="0.15">
      <c r="A76" s="6">
        <v>37.5</v>
      </c>
      <c r="B76" s="6">
        <v>74</v>
      </c>
      <c r="D76">
        <v>952.08728027343795</v>
      </c>
      <c r="E76">
        <v>605.78424072265602</v>
      </c>
      <c r="F76">
        <v>530.72595214843795</v>
      </c>
      <c r="G76">
        <v>492.401611328125</v>
      </c>
      <c r="I76" s="7">
        <f t="shared" si="7"/>
        <v>421.361328125</v>
      </c>
      <c r="J76" s="7">
        <f t="shared" si="7"/>
        <v>113.38262939453102</v>
      </c>
      <c r="K76" s="7">
        <f t="shared" si="8"/>
        <v>341.99348754882828</v>
      </c>
      <c r="L76" s="8">
        <f t="shared" si="9"/>
        <v>3.0162776200824659</v>
      </c>
      <c r="M76" s="8">
        <f t="shared" si="5"/>
        <v>3.2435810563185985</v>
      </c>
      <c r="P76" s="6">
        <f t="shared" si="10"/>
        <v>52.506310456054948</v>
      </c>
      <c r="U76" s="18">
        <v>18.5</v>
      </c>
      <c r="V76" s="20">
        <f t="shared" si="6"/>
        <v>2.023207434556987</v>
      </c>
    </row>
    <row r="77" spans="1:22" x14ac:dyDescent="0.15">
      <c r="A77" s="6">
        <v>38</v>
      </c>
      <c r="B77" s="6">
        <v>75</v>
      </c>
      <c r="D77">
        <v>1036.56640625</v>
      </c>
      <c r="E77">
        <v>625.460693359375</v>
      </c>
      <c r="F77">
        <v>536.732666015625</v>
      </c>
      <c r="G77">
        <v>495.552001953125</v>
      </c>
      <c r="I77" s="7">
        <f t="shared" si="7"/>
        <v>499.833740234375</v>
      </c>
      <c r="J77" s="7">
        <f t="shared" si="7"/>
        <v>129.90869140625</v>
      </c>
      <c r="K77" s="7">
        <f t="shared" si="8"/>
        <v>408.89765625000001</v>
      </c>
      <c r="L77" s="8">
        <f t="shared" si="9"/>
        <v>3.1475773624052352</v>
      </c>
      <c r="M77" s="8">
        <f t="shared" si="5"/>
        <v>3.3779115111245162</v>
      </c>
      <c r="P77" s="6">
        <f t="shared" si="10"/>
        <v>58.822243891547942</v>
      </c>
      <c r="U77" s="18">
        <v>19</v>
      </c>
      <c r="V77" s="20">
        <f t="shared" si="6"/>
        <v>2.0165440255377494</v>
      </c>
    </row>
    <row r="78" spans="1:22" x14ac:dyDescent="0.15">
      <c r="A78" s="6">
        <v>38.5</v>
      </c>
      <c r="B78" s="6">
        <v>76</v>
      </c>
      <c r="D78">
        <v>1056.94897460938</v>
      </c>
      <c r="E78">
        <v>627.35803222656295</v>
      </c>
      <c r="F78">
        <v>537.66149902343795</v>
      </c>
      <c r="G78">
        <v>495.70339965820301</v>
      </c>
      <c r="I78" s="7">
        <f t="shared" si="7"/>
        <v>519.28747558594205</v>
      </c>
      <c r="J78" s="7">
        <f t="shared" si="7"/>
        <v>131.65463256835994</v>
      </c>
      <c r="K78" s="7">
        <f t="shared" si="8"/>
        <v>427.12923278809012</v>
      </c>
      <c r="L78" s="8">
        <f t="shared" si="9"/>
        <v>3.2443160142223544</v>
      </c>
      <c r="M78" s="8">
        <f t="shared" si="5"/>
        <v>3.4776808754247837</v>
      </c>
      <c r="P78" s="6">
        <f t="shared" si="10"/>
        <v>63.513188061523174</v>
      </c>
      <c r="U78" s="18">
        <v>19.5</v>
      </c>
      <c r="V78" s="20">
        <f t="shared" si="6"/>
        <v>2.01066155255885</v>
      </c>
    </row>
    <row r="79" spans="1:22" x14ac:dyDescent="0.15">
      <c r="A79" s="6">
        <v>39</v>
      </c>
      <c r="B79" s="6">
        <v>77</v>
      </c>
      <c r="D79">
        <v>1057.29638671875</v>
      </c>
      <c r="E79">
        <v>624.73028564453102</v>
      </c>
      <c r="F79">
        <v>536.12780761718795</v>
      </c>
      <c r="G79">
        <v>494.97073364257801</v>
      </c>
      <c r="I79" s="7">
        <f t="shared" si="7"/>
        <v>521.16857910156205</v>
      </c>
      <c r="J79" s="7">
        <f t="shared" si="7"/>
        <v>129.75955200195301</v>
      </c>
      <c r="K79" s="7">
        <f t="shared" si="8"/>
        <v>430.33689270019494</v>
      </c>
      <c r="L79" s="8">
        <f t="shared" si="9"/>
        <v>3.3164178363818482</v>
      </c>
      <c r="M79" s="8">
        <f t="shared" si="5"/>
        <v>3.5528134100674258</v>
      </c>
      <c r="P79" s="6">
        <f t="shared" si="10"/>
        <v>67.04576068869406</v>
      </c>
      <c r="U79" s="18">
        <v>20</v>
      </c>
      <c r="V79" s="20">
        <f t="shared" si="6"/>
        <v>2.0042930447754679</v>
      </c>
    </row>
    <row r="80" spans="1:22" x14ac:dyDescent="0.15">
      <c r="A80" s="6">
        <v>39.5</v>
      </c>
      <c r="B80" s="6">
        <v>78</v>
      </c>
      <c r="D80">
        <v>1115.89538574219</v>
      </c>
      <c r="E80">
        <v>638.21942138671898</v>
      </c>
      <c r="F80">
        <v>535.98504638671898</v>
      </c>
      <c r="G80">
        <v>494.48968505859398</v>
      </c>
      <c r="I80" s="7">
        <f t="shared" si="7"/>
        <v>579.91033935547102</v>
      </c>
      <c r="J80" s="7">
        <f t="shared" si="7"/>
        <v>143.729736328125</v>
      </c>
      <c r="K80" s="7">
        <f t="shared" si="8"/>
        <v>479.29952392578355</v>
      </c>
      <c r="L80" s="8">
        <f t="shared" si="9"/>
        <v>3.3347276365384548</v>
      </c>
      <c r="M80" s="8">
        <f t="shared" si="5"/>
        <v>3.5741539227071812</v>
      </c>
      <c r="P80" s="6">
        <f t="shared" si="10"/>
        <v>68.049146387839727</v>
      </c>
      <c r="U80" s="18">
        <v>20.5</v>
      </c>
      <c r="V80" s="20">
        <f t="shared" si="6"/>
        <v>2.00057460551225</v>
      </c>
    </row>
    <row r="81" spans="1:22" x14ac:dyDescent="0.15">
      <c r="A81" s="6">
        <v>40</v>
      </c>
      <c r="B81" s="6">
        <v>79</v>
      </c>
      <c r="D81">
        <v>1084.93481445313</v>
      </c>
      <c r="E81">
        <v>628.64312744140602</v>
      </c>
      <c r="F81">
        <v>535.515380859375</v>
      </c>
      <c r="G81">
        <v>494.35208129882801</v>
      </c>
      <c r="I81" s="7">
        <f t="shared" si="7"/>
        <v>549.419433593755</v>
      </c>
      <c r="J81" s="7">
        <f t="shared" si="7"/>
        <v>134.29104614257801</v>
      </c>
      <c r="K81" s="7">
        <f t="shared" si="8"/>
        <v>455.41570129395041</v>
      </c>
      <c r="L81" s="8">
        <f t="shared" si="9"/>
        <v>3.3912588692654273</v>
      </c>
      <c r="M81" s="8">
        <f t="shared" si="5"/>
        <v>3.6337158679173021</v>
      </c>
      <c r="P81" s="6">
        <f t="shared" si="10"/>
        <v>70.849622882757629</v>
      </c>
      <c r="U81" s="18">
        <v>21</v>
      </c>
      <c r="V81" s="20">
        <f t="shared" si="6"/>
        <v>2.0159605522636741</v>
      </c>
    </row>
    <row r="82" spans="1:22" x14ac:dyDescent="0.15">
      <c r="A82" s="6">
        <v>40.5</v>
      </c>
      <c r="B82" s="6">
        <v>80</v>
      </c>
      <c r="D82">
        <v>1043.77526855469</v>
      </c>
      <c r="E82">
        <v>618.11169433593795</v>
      </c>
      <c r="F82">
        <v>533.22473144531295</v>
      </c>
      <c r="G82">
        <v>493.14315795898398</v>
      </c>
      <c r="I82" s="7">
        <f t="shared" si="7"/>
        <v>510.55053710937705</v>
      </c>
      <c r="J82" s="7">
        <f t="shared" si="7"/>
        <v>124.96853637695398</v>
      </c>
      <c r="K82" s="7">
        <f t="shared" si="8"/>
        <v>423.07256164550927</v>
      </c>
      <c r="L82" s="8">
        <f t="shared" si="9"/>
        <v>3.385432636974774</v>
      </c>
      <c r="M82" s="8">
        <f t="shared" si="5"/>
        <v>3.6309203481097971</v>
      </c>
      <c r="P82" s="6">
        <f t="shared" si="10"/>
        <v>70.718183463101738</v>
      </c>
      <c r="U82" s="18">
        <v>21.5</v>
      </c>
      <c r="V82" s="20">
        <f t="shared" si="6"/>
        <v>1.9942258083630009</v>
      </c>
    </row>
    <row r="83" spans="1:22" x14ac:dyDescent="0.15">
      <c r="A83" s="6">
        <v>41</v>
      </c>
      <c r="B83" s="6">
        <v>81</v>
      </c>
      <c r="D83">
        <v>1012.79913330078</v>
      </c>
      <c r="E83">
        <v>611.20739746093795</v>
      </c>
      <c r="F83">
        <v>531.90179443359398</v>
      </c>
      <c r="G83">
        <v>492.28494262695301</v>
      </c>
      <c r="I83" s="7">
        <f t="shared" si="7"/>
        <v>480.89733886718602</v>
      </c>
      <c r="J83" s="7">
        <f t="shared" si="7"/>
        <v>118.92245483398494</v>
      </c>
      <c r="K83" s="7">
        <f t="shared" si="8"/>
        <v>397.65162048339658</v>
      </c>
      <c r="L83" s="8">
        <f t="shared" si="9"/>
        <v>3.3437892031283405</v>
      </c>
      <c r="M83" s="8">
        <f t="shared" si="5"/>
        <v>3.5923076267465119</v>
      </c>
      <c r="P83" s="6">
        <f t="shared" si="10"/>
        <v>68.902695097145539</v>
      </c>
      <c r="U83" s="18">
        <v>22</v>
      </c>
      <c r="V83" s="20">
        <f t="shared" si="6"/>
        <v>1.9673852393515039</v>
      </c>
    </row>
    <row r="84" spans="1:22" x14ac:dyDescent="0.15">
      <c r="A84" s="6">
        <v>41.5</v>
      </c>
      <c r="B84" s="6">
        <v>82</v>
      </c>
      <c r="D84">
        <v>978.002197265625</v>
      </c>
      <c r="E84">
        <v>603.62310791015602</v>
      </c>
      <c r="F84">
        <v>531.00225830078102</v>
      </c>
      <c r="G84">
        <v>491.88510131835898</v>
      </c>
      <c r="I84" s="7">
        <f t="shared" si="7"/>
        <v>446.99993896484398</v>
      </c>
      <c r="J84" s="7">
        <f t="shared" si="7"/>
        <v>111.73800659179705</v>
      </c>
      <c r="K84" s="7">
        <f t="shared" si="8"/>
        <v>368.78333435058607</v>
      </c>
      <c r="L84" s="8">
        <f t="shared" si="9"/>
        <v>3.3004287940971673</v>
      </c>
      <c r="M84" s="8">
        <f t="shared" si="5"/>
        <v>3.5519779301984871</v>
      </c>
      <c r="P84" s="6">
        <f t="shared" si="10"/>
        <v>67.006478195036649</v>
      </c>
      <c r="U84" s="18">
        <v>65</v>
      </c>
      <c r="V84" s="20">
        <f t="shared" ref="V84:V104" si="11">L131</f>
        <v>1.9046966951153586</v>
      </c>
    </row>
    <row r="85" spans="1:22" x14ac:dyDescent="0.15">
      <c r="A85" s="6">
        <v>42</v>
      </c>
      <c r="B85" s="6">
        <v>83</v>
      </c>
      <c r="D85">
        <v>1004.552734375</v>
      </c>
      <c r="E85">
        <v>612.091064453125</v>
      </c>
      <c r="F85">
        <v>529.3349609375</v>
      </c>
      <c r="G85">
        <v>491.40402221679699</v>
      </c>
      <c r="I85" s="7">
        <f t="shared" si="7"/>
        <v>475.2177734375</v>
      </c>
      <c r="J85" s="7">
        <f t="shared" si="7"/>
        <v>120.68704223632801</v>
      </c>
      <c r="K85" s="7">
        <f t="shared" si="8"/>
        <v>390.73684387207038</v>
      </c>
      <c r="L85" s="8">
        <f t="shared" si="9"/>
        <v>3.237603943486608</v>
      </c>
      <c r="M85" s="8">
        <f t="shared" si="5"/>
        <v>3.4921837920710765</v>
      </c>
      <c r="P85" s="6">
        <f t="shared" si="10"/>
        <v>64.195084480997338</v>
      </c>
      <c r="U85" s="18">
        <v>65.5</v>
      </c>
      <c r="V85" s="20">
        <f t="shared" si="11"/>
        <v>1.875689083097595</v>
      </c>
    </row>
    <row r="86" spans="1:22" x14ac:dyDescent="0.15">
      <c r="A86" s="6">
        <v>42.5</v>
      </c>
      <c r="B86" s="6">
        <v>84</v>
      </c>
      <c r="D86">
        <v>991.41369628906295</v>
      </c>
      <c r="E86">
        <v>609.67169189453102</v>
      </c>
      <c r="F86">
        <v>529.27911376953102</v>
      </c>
      <c r="G86">
        <v>491.19891357421898</v>
      </c>
      <c r="I86" s="7">
        <f t="shared" si="7"/>
        <v>462.13458251953193</v>
      </c>
      <c r="J86" s="7">
        <f t="shared" si="7"/>
        <v>118.47277832031205</v>
      </c>
      <c r="K86" s="7">
        <f t="shared" si="8"/>
        <v>379.20363769531349</v>
      </c>
      <c r="L86" s="8">
        <f t="shared" si="9"/>
        <v>3.2007659740203747</v>
      </c>
      <c r="M86" s="8">
        <f t="shared" si="5"/>
        <v>3.4583765350879916</v>
      </c>
      <c r="P86" s="6">
        <f t="shared" si="10"/>
        <v>62.605538870880295</v>
      </c>
      <c r="U86" s="18">
        <v>66</v>
      </c>
      <c r="V86" s="20">
        <f t="shared" si="11"/>
        <v>1.8617795134804285</v>
      </c>
    </row>
    <row r="87" spans="1:22" x14ac:dyDescent="0.15">
      <c r="A87" s="6">
        <v>43</v>
      </c>
      <c r="B87" s="6">
        <v>85</v>
      </c>
      <c r="C87" s="6" t="s">
        <v>10</v>
      </c>
      <c r="D87">
        <v>975.44061279296898</v>
      </c>
      <c r="E87">
        <v>606.24639892578102</v>
      </c>
      <c r="F87">
        <v>528.74890136718795</v>
      </c>
      <c r="G87">
        <v>490.96960449218801</v>
      </c>
      <c r="I87" s="7">
        <f t="shared" si="7"/>
        <v>446.69171142578102</v>
      </c>
      <c r="J87" s="7">
        <f t="shared" si="7"/>
        <v>115.27679443359301</v>
      </c>
      <c r="K87" s="7">
        <f t="shared" si="8"/>
        <v>365.99795532226591</v>
      </c>
      <c r="L87" s="8">
        <f t="shared" si="9"/>
        <v>3.1749491050699254</v>
      </c>
      <c r="M87" s="8">
        <f t="shared" si="5"/>
        <v>3.4355903786206907</v>
      </c>
      <c r="P87" s="6">
        <f t="shared" si="10"/>
        <v>61.534182061241474</v>
      </c>
      <c r="U87" s="18">
        <v>66.5</v>
      </c>
      <c r="V87" s="20">
        <f t="shared" si="11"/>
        <v>1.8330402122446723</v>
      </c>
    </row>
    <row r="88" spans="1:22" x14ac:dyDescent="0.15">
      <c r="A88" s="6">
        <v>43.5</v>
      </c>
      <c r="B88" s="6">
        <v>86</v>
      </c>
      <c r="D88">
        <v>969.4228515625</v>
      </c>
      <c r="E88">
        <v>605.58337402343795</v>
      </c>
      <c r="F88">
        <v>528.42022705078102</v>
      </c>
      <c r="G88">
        <v>490.81515502929699</v>
      </c>
      <c r="I88" s="7">
        <f t="shared" si="7"/>
        <v>441.00262451171898</v>
      </c>
      <c r="J88" s="7">
        <f t="shared" si="7"/>
        <v>114.76821899414097</v>
      </c>
      <c r="K88" s="7">
        <f t="shared" si="8"/>
        <v>360.66487121582031</v>
      </c>
      <c r="L88" s="8">
        <f t="shared" si="9"/>
        <v>3.1425500402182998</v>
      </c>
      <c r="M88" s="8">
        <f t="shared" ref="M88:M151" si="12">L88+ABS($N$2)*A88</f>
        <v>3.4062220262522134</v>
      </c>
      <c r="P88" s="6">
        <f t="shared" si="10"/>
        <v>60.153344343261558</v>
      </c>
      <c r="U88" s="18">
        <v>67</v>
      </c>
      <c r="V88" s="20">
        <f t="shared" si="11"/>
        <v>1.8443280062120473</v>
      </c>
    </row>
    <row r="89" spans="1:22" x14ac:dyDescent="0.15">
      <c r="A89" s="6">
        <v>44</v>
      </c>
      <c r="B89" s="6">
        <v>87</v>
      </c>
      <c r="D89">
        <v>974.41778564453102</v>
      </c>
      <c r="E89">
        <v>608.14581298828102</v>
      </c>
      <c r="F89">
        <v>528.946533203125</v>
      </c>
      <c r="G89">
        <v>490.89001464843801</v>
      </c>
      <c r="I89" s="7">
        <f t="shared" si="7"/>
        <v>445.47125244140602</v>
      </c>
      <c r="J89" s="7">
        <f t="shared" si="7"/>
        <v>117.25579833984301</v>
      </c>
      <c r="K89" s="7">
        <f t="shared" si="8"/>
        <v>363.39219360351592</v>
      </c>
      <c r="L89" s="8">
        <f t="shared" si="9"/>
        <v>3.0991405009268256</v>
      </c>
      <c r="M89" s="8">
        <f t="shared" si="12"/>
        <v>3.3658431994438875</v>
      </c>
      <c r="P89" s="6">
        <f t="shared" si="10"/>
        <v>58.254817440384954</v>
      </c>
      <c r="U89" s="18">
        <v>67.5</v>
      </c>
      <c r="V89" s="20">
        <f t="shared" si="11"/>
        <v>1.8128112567310897</v>
      </c>
    </row>
    <row r="90" spans="1:22" x14ac:dyDescent="0.15">
      <c r="A90" s="6">
        <v>44.5</v>
      </c>
      <c r="B90" s="6">
        <v>88</v>
      </c>
      <c r="D90">
        <v>969.02386474609398</v>
      </c>
      <c r="E90">
        <v>607.706298828125</v>
      </c>
      <c r="F90">
        <v>528.535888671875</v>
      </c>
      <c r="G90">
        <v>491.16546630859398</v>
      </c>
      <c r="I90" s="7">
        <f t="shared" si="7"/>
        <v>440.48797607421898</v>
      </c>
      <c r="J90" s="7">
        <f t="shared" si="7"/>
        <v>116.54083251953102</v>
      </c>
      <c r="K90" s="7">
        <f t="shared" si="8"/>
        <v>358.90939331054727</v>
      </c>
      <c r="L90" s="8">
        <f t="shared" si="9"/>
        <v>3.0796879132504724</v>
      </c>
      <c r="M90" s="8">
        <f t="shared" si="12"/>
        <v>3.3494213242506827</v>
      </c>
      <c r="P90" s="6">
        <f t="shared" si="10"/>
        <v>57.482695654926019</v>
      </c>
      <c r="U90" s="18">
        <v>68</v>
      </c>
      <c r="V90" s="20">
        <f t="shared" si="11"/>
        <v>1.8097890862399795</v>
      </c>
    </row>
    <row r="91" spans="1:22" x14ac:dyDescent="0.15">
      <c r="A91" s="6">
        <v>45</v>
      </c>
      <c r="B91" s="6">
        <v>89</v>
      </c>
      <c r="D91">
        <v>969.89318847656295</v>
      </c>
      <c r="E91">
        <v>608.99749755859398</v>
      </c>
      <c r="F91">
        <v>529.08972167968795</v>
      </c>
      <c r="G91">
        <v>491.05398559570301</v>
      </c>
      <c r="I91" s="7">
        <f t="shared" si="7"/>
        <v>440.803466796875</v>
      </c>
      <c r="J91" s="7">
        <f t="shared" si="7"/>
        <v>117.94351196289097</v>
      </c>
      <c r="K91" s="7">
        <f t="shared" si="8"/>
        <v>358.24300842285135</v>
      </c>
      <c r="L91" s="8">
        <f t="shared" si="9"/>
        <v>3.037411744493133</v>
      </c>
      <c r="M91" s="8">
        <f t="shared" si="12"/>
        <v>3.3101758679764921</v>
      </c>
      <c r="P91" s="6">
        <f t="shared" si="10"/>
        <v>55.637457433768603</v>
      </c>
      <c r="U91" s="18">
        <v>68.5</v>
      </c>
      <c r="V91" s="20">
        <f t="shared" si="11"/>
        <v>1.7961063429477819</v>
      </c>
    </row>
    <row r="92" spans="1:22" x14ac:dyDescent="0.15">
      <c r="A92" s="6">
        <v>45.5</v>
      </c>
      <c r="B92" s="6">
        <v>90</v>
      </c>
      <c r="D92">
        <v>968.25378417968795</v>
      </c>
      <c r="E92">
        <v>609.24835205078102</v>
      </c>
      <c r="F92">
        <v>529.394775390625</v>
      </c>
      <c r="G92">
        <v>491.10894775390602</v>
      </c>
      <c r="I92" s="7">
        <f t="shared" si="7"/>
        <v>438.85900878906295</v>
      </c>
      <c r="J92" s="7">
        <f t="shared" si="7"/>
        <v>118.139404296875</v>
      </c>
      <c r="K92" s="7">
        <f t="shared" si="8"/>
        <v>356.16142578125044</v>
      </c>
      <c r="L92" s="8">
        <f t="shared" si="9"/>
        <v>3.0147555584946484</v>
      </c>
      <c r="M92" s="8">
        <f t="shared" si="12"/>
        <v>3.2905503944611558</v>
      </c>
      <c r="P92" s="6">
        <f t="shared" si="10"/>
        <v>54.71470924132047</v>
      </c>
      <c r="U92" s="18">
        <v>69</v>
      </c>
      <c r="V92" s="20">
        <f t="shared" si="11"/>
        <v>1.7652552866742277</v>
      </c>
    </row>
    <row r="93" spans="1:22" x14ac:dyDescent="0.15">
      <c r="A93" s="6">
        <v>46</v>
      </c>
      <c r="B93" s="6">
        <v>91</v>
      </c>
      <c r="D93">
        <v>963.431884765625</v>
      </c>
      <c r="E93">
        <v>609.45709228515602</v>
      </c>
      <c r="F93">
        <v>528.47332763671898</v>
      </c>
      <c r="G93">
        <v>491.05145263671898</v>
      </c>
      <c r="I93" s="7">
        <f t="shared" si="7"/>
        <v>434.95855712890602</v>
      </c>
      <c r="J93" s="7">
        <f t="shared" si="7"/>
        <v>118.40563964843705</v>
      </c>
      <c r="K93" s="7">
        <f t="shared" si="8"/>
        <v>352.07460937500008</v>
      </c>
      <c r="L93" s="8">
        <f t="shared" si="9"/>
        <v>2.973461487310562</v>
      </c>
      <c r="M93" s="8">
        <f t="shared" si="12"/>
        <v>3.2522870357602178</v>
      </c>
      <c r="P93" s="6">
        <f t="shared" si="10"/>
        <v>52.915647167699994</v>
      </c>
      <c r="U93" s="18">
        <v>69.5</v>
      </c>
      <c r="V93" s="20">
        <f t="shared" si="11"/>
        <v>1.7756260745040926</v>
      </c>
    </row>
    <row r="94" spans="1:22" x14ac:dyDescent="0.15">
      <c r="A94" s="6">
        <v>46.5</v>
      </c>
      <c r="B94" s="6">
        <v>92</v>
      </c>
      <c r="D94">
        <v>970.4228515625</v>
      </c>
      <c r="E94">
        <v>611.807861328125</v>
      </c>
      <c r="F94">
        <v>528.39404296875</v>
      </c>
      <c r="G94">
        <v>491.00012207031301</v>
      </c>
      <c r="I94" s="7">
        <f t="shared" si="7"/>
        <v>442.02880859375</v>
      </c>
      <c r="J94" s="7">
        <f t="shared" si="7"/>
        <v>120.80773925781199</v>
      </c>
      <c r="K94" s="7">
        <f t="shared" si="8"/>
        <v>357.4633911132816</v>
      </c>
      <c r="L94" s="8">
        <f t="shared" si="9"/>
        <v>2.9589444625764436</v>
      </c>
      <c r="M94" s="8">
        <f t="shared" si="12"/>
        <v>3.2408007235092477</v>
      </c>
      <c r="P94" s="6">
        <f t="shared" si="10"/>
        <v>52.375585096881935</v>
      </c>
      <c r="U94" s="18">
        <v>70</v>
      </c>
      <c r="V94" s="20">
        <f t="shared" si="11"/>
        <v>1.7709658135217383</v>
      </c>
    </row>
    <row r="95" spans="1:22" x14ac:dyDescent="0.15">
      <c r="A95" s="6">
        <v>47</v>
      </c>
      <c r="B95" s="6">
        <v>93</v>
      </c>
      <c r="D95">
        <v>967.30682373046898</v>
      </c>
      <c r="E95">
        <v>611.65399169921898</v>
      </c>
      <c r="F95">
        <v>529.17864990234398</v>
      </c>
      <c r="G95">
        <v>490.63903808593801</v>
      </c>
      <c r="I95" s="7">
        <f t="shared" si="7"/>
        <v>438.128173828125</v>
      </c>
      <c r="J95" s="7">
        <f t="shared" si="7"/>
        <v>121.01495361328097</v>
      </c>
      <c r="K95" s="7">
        <f t="shared" si="8"/>
        <v>353.41770629882831</v>
      </c>
      <c r="L95" s="8">
        <f t="shared" si="9"/>
        <v>2.9204465708281027</v>
      </c>
      <c r="M95" s="8">
        <f t="shared" si="12"/>
        <v>3.2053335442440556</v>
      </c>
      <c r="P95" s="6">
        <f t="shared" si="10"/>
        <v>50.707993457239972</v>
      </c>
      <c r="U95" s="18">
        <v>70.5</v>
      </c>
      <c r="V95" s="20">
        <f t="shared" si="11"/>
        <v>1.7477238161177391</v>
      </c>
    </row>
    <row r="96" spans="1:22" x14ac:dyDescent="0.15">
      <c r="A96" s="6">
        <v>47.5</v>
      </c>
      <c r="B96" s="6">
        <v>94</v>
      </c>
      <c r="D96">
        <v>964.15270996093795</v>
      </c>
      <c r="E96">
        <v>612.51910400390602</v>
      </c>
      <c r="F96">
        <v>527.87176513671898</v>
      </c>
      <c r="G96">
        <v>490.40695190429699</v>
      </c>
      <c r="I96" s="7">
        <f t="shared" si="7"/>
        <v>436.28094482421898</v>
      </c>
      <c r="J96" s="7">
        <f t="shared" si="7"/>
        <v>122.11215209960903</v>
      </c>
      <c r="K96" s="7">
        <f t="shared" si="8"/>
        <v>350.80243835449266</v>
      </c>
      <c r="L96" s="8">
        <f t="shared" si="9"/>
        <v>2.8727889265954212</v>
      </c>
      <c r="M96" s="8">
        <f t="shared" si="12"/>
        <v>3.1607066124945224</v>
      </c>
      <c r="P96" s="6">
        <f t="shared" si="10"/>
        <v>48.609729658702435</v>
      </c>
      <c r="U96" s="18">
        <v>71</v>
      </c>
      <c r="V96" s="20">
        <f t="shared" si="11"/>
        <v>1.7372353840474879</v>
      </c>
    </row>
    <row r="97" spans="1:22" x14ac:dyDescent="0.15">
      <c r="A97" s="6">
        <v>48</v>
      </c>
      <c r="B97" s="6">
        <v>95</v>
      </c>
      <c r="D97">
        <v>960.636474609375</v>
      </c>
      <c r="E97">
        <v>613.14654541015602</v>
      </c>
      <c r="F97">
        <v>525.26898193359398</v>
      </c>
      <c r="G97">
        <v>490.05511474609398</v>
      </c>
      <c r="I97" s="7">
        <f t="shared" si="7"/>
        <v>435.36749267578102</v>
      </c>
      <c r="J97" s="7">
        <f t="shared" si="7"/>
        <v>123.09143066406205</v>
      </c>
      <c r="K97" s="7">
        <f t="shared" si="8"/>
        <v>349.20349121093761</v>
      </c>
      <c r="L97" s="8">
        <f t="shared" si="9"/>
        <v>2.8369439637432987</v>
      </c>
      <c r="M97" s="8">
        <f t="shared" si="12"/>
        <v>3.1278923621255483</v>
      </c>
      <c r="P97" s="6">
        <f t="shared" si="10"/>
        <v>47.066873116115097</v>
      </c>
      <c r="U97" s="18">
        <v>71.5</v>
      </c>
      <c r="V97" s="20">
        <f t="shared" si="11"/>
        <v>1.7122153313090804</v>
      </c>
    </row>
    <row r="98" spans="1:22" x14ac:dyDescent="0.15">
      <c r="A98" s="6">
        <v>48.5</v>
      </c>
      <c r="B98" s="6">
        <v>96</v>
      </c>
      <c r="D98">
        <v>953.26477050781295</v>
      </c>
      <c r="E98">
        <v>612.09710693359398</v>
      </c>
      <c r="F98">
        <v>523.83581542968795</v>
      </c>
      <c r="G98">
        <v>489.21032714843801</v>
      </c>
      <c r="I98" s="7">
        <f t="shared" si="7"/>
        <v>429.428955078125</v>
      </c>
      <c r="J98" s="7">
        <f t="shared" si="7"/>
        <v>122.88677978515597</v>
      </c>
      <c r="K98" s="7">
        <f t="shared" si="8"/>
        <v>343.40820922851583</v>
      </c>
      <c r="L98" s="8">
        <f t="shared" si="9"/>
        <v>2.7945089767092881</v>
      </c>
      <c r="M98" s="8">
        <f t="shared" si="12"/>
        <v>3.0884880875746861</v>
      </c>
      <c r="P98" s="6">
        <f t="shared" si="10"/>
        <v>45.214167596010121</v>
      </c>
      <c r="U98" s="18">
        <v>72</v>
      </c>
      <c r="V98" s="20">
        <f t="shared" si="11"/>
        <v>1.7800662835264005</v>
      </c>
    </row>
    <row r="99" spans="1:22" x14ac:dyDescent="0.15">
      <c r="A99" s="6">
        <v>49</v>
      </c>
      <c r="B99" s="6">
        <v>97</v>
      </c>
      <c r="D99">
        <v>994.111572265625</v>
      </c>
      <c r="E99">
        <v>626.16839599609398</v>
      </c>
      <c r="F99">
        <v>523.78436279296898</v>
      </c>
      <c r="G99">
        <v>488.71469116210898</v>
      </c>
      <c r="I99" s="7">
        <f t="shared" si="7"/>
        <v>470.32720947265602</v>
      </c>
      <c r="J99" s="7">
        <f t="shared" si="7"/>
        <v>137.453704833985</v>
      </c>
      <c r="K99" s="7">
        <f t="shared" si="8"/>
        <v>374.10961608886652</v>
      </c>
      <c r="L99" s="8">
        <f t="shared" si="9"/>
        <v>2.7217135874272125</v>
      </c>
      <c r="M99" s="8">
        <f t="shared" si="12"/>
        <v>3.0187234107757588</v>
      </c>
      <c r="P99" s="6">
        <f t="shared" si="10"/>
        <v>41.933980274026176</v>
      </c>
      <c r="U99" s="18">
        <v>72.5</v>
      </c>
      <c r="V99" s="20">
        <f t="shared" si="11"/>
        <v>1.7026376240773804</v>
      </c>
    </row>
    <row r="100" spans="1:22" x14ac:dyDescent="0.15">
      <c r="A100" s="6">
        <v>49.5</v>
      </c>
      <c r="B100" s="6">
        <v>98</v>
      </c>
      <c r="D100">
        <v>1028.97204589844</v>
      </c>
      <c r="E100">
        <v>637.803466796875</v>
      </c>
      <c r="F100">
        <v>524.00762939453102</v>
      </c>
      <c r="G100">
        <v>488.71505737304699</v>
      </c>
      <c r="I100" s="7">
        <f t="shared" si="7"/>
        <v>504.96441650390898</v>
      </c>
      <c r="J100" s="7">
        <f t="shared" si="7"/>
        <v>149.08840942382801</v>
      </c>
      <c r="K100" s="7">
        <f t="shared" si="8"/>
        <v>400.60252990722938</v>
      </c>
      <c r="L100" s="8">
        <f t="shared" si="9"/>
        <v>2.687013239026502</v>
      </c>
      <c r="M100" s="8">
        <f t="shared" si="12"/>
        <v>2.9870537748581967</v>
      </c>
      <c r="P100" s="6">
        <f t="shared" si="10"/>
        <v>40.444941078330629</v>
      </c>
      <c r="U100" s="18">
        <v>73</v>
      </c>
      <c r="V100" s="20">
        <f t="shared" si="11"/>
        <v>1.7139591588845344</v>
      </c>
    </row>
    <row r="101" spans="1:22" x14ac:dyDescent="0.15">
      <c r="A101" s="6">
        <v>50</v>
      </c>
      <c r="B101" s="6">
        <v>99</v>
      </c>
      <c r="D101">
        <v>1017.43298339844</v>
      </c>
      <c r="E101">
        <v>637.26940917968795</v>
      </c>
      <c r="F101">
        <v>524.227294921875</v>
      </c>
      <c r="G101">
        <v>488.95755004882801</v>
      </c>
      <c r="I101" s="7">
        <f t="shared" si="7"/>
        <v>493.205688476565</v>
      </c>
      <c r="J101" s="7">
        <f t="shared" si="7"/>
        <v>148.31185913085994</v>
      </c>
      <c r="K101" s="7">
        <f t="shared" si="8"/>
        <v>389.38738708496305</v>
      </c>
      <c r="L101" s="8">
        <f t="shared" si="9"/>
        <v>2.6254635965516084</v>
      </c>
      <c r="M101" s="8">
        <f t="shared" si="12"/>
        <v>2.9285348448664519</v>
      </c>
      <c r="P101" s="6">
        <f t="shared" si="10"/>
        <v>37.69350494958276</v>
      </c>
      <c r="U101" s="18">
        <v>73.5</v>
      </c>
      <c r="V101" s="20">
        <f t="shared" si="11"/>
        <v>1.6850348276073339</v>
      </c>
    </row>
    <row r="102" spans="1:22" x14ac:dyDescent="0.15">
      <c r="A102" s="6">
        <v>50.5</v>
      </c>
      <c r="B102" s="6">
        <v>100</v>
      </c>
      <c r="D102">
        <v>1054.17614746094</v>
      </c>
      <c r="E102">
        <v>650.21600341796898</v>
      </c>
      <c r="F102">
        <v>525.99847412109398</v>
      </c>
      <c r="G102">
        <v>489.69024658203102</v>
      </c>
      <c r="I102" s="7">
        <f t="shared" si="7"/>
        <v>528.17767333984602</v>
      </c>
      <c r="J102" s="7">
        <f t="shared" si="7"/>
        <v>160.52575683593795</v>
      </c>
      <c r="K102" s="7">
        <f t="shared" si="8"/>
        <v>415.80964355468944</v>
      </c>
      <c r="L102" s="8">
        <f t="shared" si="9"/>
        <v>2.5902986022340273</v>
      </c>
      <c r="M102" s="8">
        <f t="shared" si="12"/>
        <v>2.8964005630320191</v>
      </c>
      <c r="P102" s="6">
        <f t="shared" si="10"/>
        <v>36.182619087125985</v>
      </c>
      <c r="U102" s="18">
        <v>74</v>
      </c>
      <c r="V102" s="20">
        <f t="shared" si="11"/>
        <v>1.6798716232943873</v>
      </c>
    </row>
    <row r="103" spans="1:22" x14ac:dyDescent="0.15">
      <c r="A103" s="6">
        <v>51</v>
      </c>
      <c r="B103" s="6">
        <v>101</v>
      </c>
      <c r="D103">
        <v>1069.85339355469</v>
      </c>
      <c r="E103">
        <v>656.73858642578102</v>
      </c>
      <c r="F103">
        <v>526.48876953125</v>
      </c>
      <c r="G103">
        <v>490.21853637695301</v>
      </c>
      <c r="I103" s="7">
        <f t="shared" si="7"/>
        <v>543.36462402344</v>
      </c>
      <c r="J103" s="7">
        <f t="shared" si="7"/>
        <v>166.52005004882801</v>
      </c>
      <c r="K103" s="7">
        <f t="shared" si="8"/>
        <v>426.8005889892604</v>
      </c>
      <c r="L103" s="8">
        <f t="shared" si="9"/>
        <v>2.5630582555320598</v>
      </c>
      <c r="M103" s="8">
        <f t="shared" si="12"/>
        <v>2.8721909288131999</v>
      </c>
      <c r="P103" s="6">
        <f t="shared" si="10"/>
        <v>35.044333368934858</v>
      </c>
      <c r="U103" s="18">
        <v>74.5</v>
      </c>
      <c r="V103" s="20">
        <f t="shared" si="11"/>
        <v>1.6493000726172962</v>
      </c>
    </row>
    <row r="104" spans="1:22" x14ac:dyDescent="0.15">
      <c r="A104" s="6">
        <v>51.5</v>
      </c>
      <c r="B104" s="6">
        <v>102</v>
      </c>
      <c r="D104">
        <v>999.14166259765602</v>
      </c>
      <c r="E104">
        <v>637.21911621093795</v>
      </c>
      <c r="F104">
        <v>525.39111328125</v>
      </c>
      <c r="G104">
        <v>489.44699096679699</v>
      </c>
      <c r="I104" s="7">
        <f t="shared" si="7"/>
        <v>473.75054931640602</v>
      </c>
      <c r="J104" s="7">
        <f t="shared" si="7"/>
        <v>147.77212524414097</v>
      </c>
      <c r="K104" s="7">
        <f t="shared" si="8"/>
        <v>370.31006164550735</v>
      </c>
      <c r="L104" s="8">
        <f t="shared" si="9"/>
        <v>2.50595341329565</v>
      </c>
      <c r="M104" s="8">
        <f t="shared" si="12"/>
        <v>2.8181167990599385</v>
      </c>
      <c r="P104" s="6">
        <f t="shared" si="10"/>
        <v>32.501882332070167</v>
      </c>
      <c r="U104" s="18">
        <v>75</v>
      </c>
      <c r="V104" s="20">
        <f t="shared" si="11"/>
        <v>1.6213605734021035</v>
      </c>
    </row>
    <row r="105" spans="1:22" x14ac:dyDescent="0.15">
      <c r="A105" s="6">
        <v>52</v>
      </c>
      <c r="B105" s="6">
        <v>103</v>
      </c>
      <c r="D105">
        <v>979.18505859375</v>
      </c>
      <c r="E105">
        <v>632.84484863281295</v>
      </c>
      <c r="F105">
        <v>525.39263916015602</v>
      </c>
      <c r="G105">
        <v>489.30963134765602</v>
      </c>
      <c r="I105" s="7">
        <f t="shared" si="7"/>
        <v>453.79241943359398</v>
      </c>
      <c r="J105" s="7">
        <f t="shared" si="7"/>
        <v>143.53521728515693</v>
      </c>
      <c r="K105" s="7">
        <f t="shared" si="8"/>
        <v>353.31776733398414</v>
      </c>
      <c r="L105" s="8">
        <f t="shared" si="9"/>
        <v>2.4615406171159986</v>
      </c>
      <c r="M105" s="8">
        <f t="shared" si="12"/>
        <v>2.7767347153634354</v>
      </c>
      <c r="P105" s="6">
        <f t="shared" si="10"/>
        <v>30.5561844154902</v>
      </c>
      <c r="U105" s="18"/>
      <c r="V105" s="20"/>
    </row>
    <row r="106" spans="1:22" x14ac:dyDescent="0.15">
      <c r="A106" s="6">
        <v>52.5</v>
      </c>
      <c r="B106" s="6">
        <v>104</v>
      </c>
      <c r="D106">
        <v>968.66650390625</v>
      </c>
      <c r="E106">
        <v>631.05426025390602</v>
      </c>
      <c r="F106">
        <v>525.18713378906295</v>
      </c>
      <c r="G106">
        <v>489.86557006835898</v>
      </c>
      <c r="I106" s="7">
        <f t="shared" si="7"/>
        <v>443.47937011718705</v>
      </c>
      <c r="J106" s="7">
        <f t="shared" si="7"/>
        <v>141.18869018554705</v>
      </c>
      <c r="K106" s="7">
        <f t="shared" si="8"/>
        <v>344.64728698730414</v>
      </c>
      <c r="L106" s="8">
        <f t="shared" si="9"/>
        <v>2.4410403307402055</v>
      </c>
      <c r="M106" s="8">
        <f t="shared" si="12"/>
        <v>2.7592651414707912</v>
      </c>
      <c r="P106" s="6">
        <f t="shared" si="10"/>
        <v>29.734802056502556</v>
      </c>
    </row>
    <row r="107" spans="1:22" x14ac:dyDescent="0.15">
      <c r="A107" s="6">
        <v>53</v>
      </c>
      <c r="B107" s="6">
        <v>105</v>
      </c>
      <c r="D107">
        <v>979.94158935546898</v>
      </c>
      <c r="E107">
        <v>636.26885986328102</v>
      </c>
      <c r="F107">
        <v>525.39514160156295</v>
      </c>
      <c r="G107">
        <v>489.58810424804699</v>
      </c>
      <c r="I107" s="7">
        <f t="shared" si="7"/>
        <v>454.54644775390602</v>
      </c>
      <c r="J107" s="7">
        <f t="shared" si="7"/>
        <v>146.68075561523403</v>
      </c>
      <c r="K107" s="7">
        <f t="shared" si="8"/>
        <v>351.86991882324219</v>
      </c>
      <c r="L107" s="8">
        <f t="shared" si="9"/>
        <v>2.3988826437890092</v>
      </c>
      <c r="M107" s="8">
        <f t="shared" si="12"/>
        <v>2.7201381670027431</v>
      </c>
      <c r="P107" s="6">
        <f t="shared" si="10"/>
        <v>27.895134598892351</v>
      </c>
    </row>
    <row r="108" spans="1:22" x14ac:dyDescent="0.15">
      <c r="A108" s="6">
        <v>53.5</v>
      </c>
      <c r="B108" s="6">
        <v>106</v>
      </c>
      <c r="D108">
        <v>970.85968017578102</v>
      </c>
      <c r="E108">
        <v>634.22283935546898</v>
      </c>
      <c r="F108">
        <v>525.04345703125</v>
      </c>
      <c r="G108">
        <v>489.40908813476602</v>
      </c>
      <c r="I108" s="7">
        <f t="shared" si="7"/>
        <v>445.81622314453102</v>
      </c>
      <c r="J108" s="7">
        <f t="shared" si="7"/>
        <v>144.81375122070295</v>
      </c>
      <c r="K108" s="7">
        <f t="shared" si="8"/>
        <v>344.44659729003899</v>
      </c>
      <c r="L108" s="8">
        <f t="shared" si="9"/>
        <v>2.3785489595189495</v>
      </c>
      <c r="M108" s="8">
        <f t="shared" si="12"/>
        <v>2.7028351952158318</v>
      </c>
      <c r="P108" s="6">
        <f t="shared" si="10"/>
        <v>27.081585518006406</v>
      </c>
    </row>
    <row r="109" spans="1:22" x14ac:dyDescent="0.15">
      <c r="A109" s="6">
        <v>54</v>
      </c>
      <c r="B109" s="6">
        <v>107</v>
      </c>
      <c r="D109">
        <v>967.48968505859398</v>
      </c>
      <c r="E109">
        <v>636.12127685546898</v>
      </c>
      <c r="F109">
        <v>526.80993652343795</v>
      </c>
      <c r="G109">
        <v>490.22805786132801</v>
      </c>
      <c r="I109" s="7">
        <f t="shared" si="7"/>
        <v>440.67974853515602</v>
      </c>
      <c r="J109" s="7">
        <f t="shared" si="7"/>
        <v>145.89321899414097</v>
      </c>
      <c r="K109" s="7">
        <f t="shared" si="8"/>
        <v>338.55449523925734</v>
      </c>
      <c r="L109" s="8">
        <f t="shared" si="9"/>
        <v>2.3205636120267767</v>
      </c>
      <c r="M109" s="8">
        <f t="shared" si="12"/>
        <v>2.6478805602068074</v>
      </c>
      <c r="P109" s="6">
        <f t="shared" si="10"/>
        <v>24.497734989172187</v>
      </c>
    </row>
    <row r="110" spans="1:22" x14ac:dyDescent="0.15">
      <c r="A110" s="6">
        <v>54.5</v>
      </c>
      <c r="B110" s="6">
        <v>108</v>
      </c>
      <c r="D110">
        <v>937.01428222656295</v>
      </c>
      <c r="E110">
        <v>626.59338378906295</v>
      </c>
      <c r="F110">
        <v>524.27569580078102</v>
      </c>
      <c r="G110">
        <v>489.06906127929699</v>
      </c>
      <c r="I110" s="7">
        <f t="shared" si="7"/>
        <v>412.73858642578193</v>
      </c>
      <c r="J110" s="7">
        <f t="shared" si="7"/>
        <v>137.52432250976597</v>
      </c>
      <c r="K110" s="7">
        <f t="shared" si="8"/>
        <v>316.47156066894576</v>
      </c>
      <c r="L110" s="8">
        <f t="shared" si="9"/>
        <v>2.3012042880376473</v>
      </c>
      <c r="M110" s="8">
        <f t="shared" si="12"/>
        <v>2.6315519487008263</v>
      </c>
      <c r="P110" s="6">
        <f t="shared" si="10"/>
        <v>23.729998264727936</v>
      </c>
    </row>
    <row r="111" spans="1:22" x14ac:dyDescent="0.15">
      <c r="A111" s="6">
        <v>55</v>
      </c>
      <c r="B111" s="6">
        <v>109</v>
      </c>
      <c r="D111">
        <v>942.02294921875</v>
      </c>
      <c r="E111">
        <v>630.32281494140602</v>
      </c>
      <c r="F111">
        <v>524.11999511718795</v>
      </c>
      <c r="G111">
        <v>488.86672973632801</v>
      </c>
      <c r="I111" s="7">
        <f t="shared" si="7"/>
        <v>417.90295410156205</v>
      </c>
      <c r="J111" s="7">
        <f t="shared" si="7"/>
        <v>141.45608520507801</v>
      </c>
      <c r="K111" s="7">
        <f t="shared" si="8"/>
        <v>318.88369445800743</v>
      </c>
      <c r="L111" s="8">
        <f t="shared" si="9"/>
        <v>2.2542946384787985</v>
      </c>
      <c r="M111" s="8">
        <f t="shared" si="12"/>
        <v>2.5876730116251263</v>
      </c>
      <c r="P111" s="6">
        <f t="shared" si="10"/>
        <v>21.666903591292062</v>
      </c>
    </row>
    <row r="112" spans="1:22" x14ac:dyDescent="0.15">
      <c r="A112" s="6">
        <v>55.5</v>
      </c>
      <c r="B112" s="6">
        <v>110</v>
      </c>
      <c r="D112">
        <v>1067.31506347656</v>
      </c>
      <c r="E112">
        <v>671.728271484375</v>
      </c>
      <c r="F112">
        <v>522.63488769531295</v>
      </c>
      <c r="G112">
        <v>488.197021484375</v>
      </c>
      <c r="I112" s="7">
        <f t="shared" si="7"/>
        <v>544.68017578124704</v>
      </c>
      <c r="J112" s="7">
        <f t="shared" si="7"/>
        <v>183.53125</v>
      </c>
      <c r="K112" s="7">
        <f t="shared" si="8"/>
        <v>416.20830078124709</v>
      </c>
      <c r="L112" s="8">
        <f t="shared" si="9"/>
        <v>2.2677789247403215</v>
      </c>
      <c r="M112" s="8">
        <f t="shared" si="12"/>
        <v>2.6041880103697976</v>
      </c>
      <c r="P112" s="6">
        <f t="shared" si="10"/>
        <v>22.443403848879214</v>
      </c>
    </row>
    <row r="113" spans="1:16" x14ac:dyDescent="0.15">
      <c r="A113" s="6">
        <v>56</v>
      </c>
      <c r="B113" s="6">
        <v>111</v>
      </c>
      <c r="D113">
        <v>1088.90930175781</v>
      </c>
      <c r="E113">
        <v>680.09967041015602</v>
      </c>
      <c r="F113">
        <v>517.856201171875</v>
      </c>
      <c r="G113">
        <v>486.488037109375</v>
      </c>
      <c r="I113" s="7">
        <f t="shared" si="7"/>
        <v>571.053100585935</v>
      </c>
      <c r="J113" s="7">
        <f t="shared" si="7"/>
        <v>193.61163330078102</v>
      </c>
      <c r="K113" s="7">
        <f t="shared" si="8"/>
        <v>435.52495727538826</v>
      </c>
      <c r="L113" s="8">
        <f t="shared" si="9"/>
        <v>2.2494772129667862</v>
      </c>
      <c r="M113" s="8">
        <f t="shared" si="12"/>
        <v>2.5889170110794106</v>
      </c>
      <c r="P113" s="6">
        <f t="shared" si="10"/>
        <v>21.725393810493667</v>
      </c>
    </row>
    <row r="114" spans="1:16" x14ac:dyDescent="0.15">
      <c r="A114" s="6">
        <v>56.5</v>
      </c>
      <c r="B114" s="6">
        <v>112</v>
      </c>
      <c r="D114">
        <v>1051.26171875</v>
      </c>
      <c r="E114">
        <v>669.26959228515602</v>
      </c>
      <c r="F114">
        <v>514.48840332031295</v>
      </c>
      <c r="G114">
        <v>485.07830810546898</v>
      </c>
      <c r="I114" s="7">
        <f t="shared" si="7"/>
        <v>536.77331542968705</v>
      </c>
      <c r="J114" s="7">
        <f t="shared" si="7"/>
        <v>184.19128417968705</v>
      </c>
      <c r="K114" s="7">
        <f t="shared" si="8"/>
        <v>407.83941650390614</v>
      </c>
      <c r="L114" s="8">
        <f t="shared" si="9"/>
        <v>2.214216694998663</v>
      </c>
      <c r="M114" s="8">
        <f t="shared" si="12"/>
        <v>2.5566872055944359</v>
      </c>
      <c r="P114" s="6">
        <f t="shared" si="10"/>
        <v>20.210016628334223</v>
      </c>
    </row>
    <row r="115" spans="1:16" x14ac:dyDescent="0.15">
      <c r="A115" s="6">
        <v>57</v>
      </c>
      <c r="B115" s="6">
        <v>113</v>
      </c>
      <c r="D115">
        <v>1082.92065429688</v>
      </c>
      <c r="E115">
        <v>680.93194580078102</v>
      </c>
      <c r="F115">
        <v>514.33941650390602</v>
      </c>
      <c r="G115">
        <v>484.99200439453102</v>
      </c>
      <c r="I115" s="7">
        <f t="shared" si="7"/>
        <v>568.58123779297398</v>
      </c>
      <c r="J115" s="7">
        <f t="shared" si="7"/>
        <v>195.93994140625</v>
      </c>
      <c r="K115" s="7">
        <f t="shared" si="8"/>
        <v>431.42327880859898</v>
      </c>
      <c r="L115" s="8">
        <f t="shared" si="9"/>
        <v>2.2018138604732562</v>
      </c>
      <c r="M115" s="8">
        <f t="shared" si="12"/>
        <v>2.5473150835521778</v>
      </c>
      <c r="P115" s="6">
        <f t="shared" si="10"/>
        <v>19.769359302683519</v>
      </c>
    </row>
    <row r="116" spans="1:16" x14ac:dyDescent="0.15">
      <c r="A116" s="6">
        <v>57.5</v>
      </c>
      <c r="B116" s="6">
        <v>114</v>
      </c>
      <c r="D116">
        <v>1048.50744628906</v>
      </c>
      <c r="E116">
        <v>670.43218994140602</v>
      </c>
      <c r="F116">
        <v>513.73840332031295</v>
      </c>
      <c r="G116">
        <v>484.96173095703102</v>
      </c>
      <c r="I116" s="7">
        <f t="shared" si="7"/>
        <v>534.76904296874704</v>
      </c>
      <c r="J116" s="7">
        <f t="shared" si="7"/>
        <v>185.470458984375</v>
      </c>
      <c r="K116" s="7">
        <f t="shared" si="8"/>
        <v>404.93972167968457</v>
      </c>
      <c r="L116" s="8">
        <f t="shared" si="9"/>
        <v>2.1833111531459508</v>
      </c>
      <c r="M116" s="8">
        <f t="shared" si="12"/>
        <v>2.5318430887080208</v>
      </c>
      <c r="P116" s="6">
        <f t="shared" si="10"/>
        <v>19.041898879124513</v>
      </c>
    </row>
    <row r="117" spans="1:16" x14ac:dyDescent="0.15">
      <c r="A117" s="6">
        <v>58</v>
      </c>
      <c r="B117" s="6">
        <v>115</v>
      </c>
      <c r="D117">
        <v>1081.96166992188</v>
      </c>
      <c r="E117">
        <v>683.04705810546898</v>
      </c>
      <c r="F117">
        <v>513.29052734375</v>
      </c>
      <c r="G117">
        <v>485.12759399414102</v>
      </c>
      <c r="I117" s="7">
        <f t="shared" si="7"/>
        <v>568.67114257813</v>
      </c>
      <c r="J117" s="7">
        <f t="shared" si="7"/>
        <v>197.91946411132795</v>
      </c>
      <c r="K117" s="7">
        <f t="shared" si="8"/>
        <v>430.12751770020043</v>
      </c>
      <c r="L117" s="8">
        <f t="shared" si="9"/>
        <v>2.1732451612654806</v>
      </c>
      <c r="M117" s="8">
        <f t="shared" si="12"/>
        <v>2.5248078093106989</v>
      </c>
      <c r="P117" s="6">
        <f t="shared" si="10"/>
        <v>18.711114944552275</v>
      </c>
    </row>
    <row r="118" spans="1:16" x14ac:dyDescent="0.15">
      <c r="A118" s="6">
        <v>58.5</v>
      </c>
      <c r="B118" s="6">
        <v>116</v>
      </c>
      <c r="D118">
        <v>1031.74548339844</v>
      </c>
      <c r="E118">
        <v>667.37335205078102</v>
      </c>
      <c r="F118">
        <v>512.86584472656295</v>
      </c>
      <c r="G118">
        <v>484.535400390625</v>
      </c>
      <c r="I118" s="7">
        <f t="shared" si="7"/>
        <v>518.87963867187705</v>
      </c>
      <c r="J118" s="7">
        <f t="shared" si="7"/>
        <v>182.83795166015602</v>
      </c>
      <c r="K118" s="7">
        <f t="shared" si="8"/>
        <v>390.89307250976782</v>
      </c>
      <c r="L118" s="8">
        <f t="shared" si="9"/>
        <v>2.1379208690563725</v>
      </c>
      <c r="M118" s="8">
        <f t="shared" si="12"/>
        <v>2.4925142295847391</v>
      </c>
      <c r="P118" s="6">
        <f t="shared" si="10"/>
        <v>17.192739232673397</v>
      </c>
    </row>
    <row r="119" spans="1:16" x14ac:dyDescent="0.15">
      <c r="A119" s="6">
        <v>59</v>
      </c>
      <c r="B119" s="6">
        <v>117</v>
      </c>
      <c r="D119">
        <v>1061.75390625</v>
      </c>
      <c r="E119">
        <v>679.24719238281295</v>
      </c>
      <c r="F119">
        <v>514.58923339843795</v>
      </c>
      <c r="G119">
        <v>485.65603637695301</v>
      </c>
      <c r="I119" s="7">
        <f t="shared" si="7"/>
        <v>547.16467285156205</v>
      </c>
      <c r="J119" s="7">
        <f t="shared" si="7"/>
        <v>193.59115600585994</v>
      </c>
      <c r="K119" s="7">
        <f t="shared" si="8"/>
        <v>411.65086364746008</v>
      </c>
      <c r="L119" s="8">
        <f t="shared" si="9"/>
        <v>2.126392920733422</v>
      </c>
      <c r="M119" s="8">
        <f t="shared" si="12"/>
        <v>2.484016993744937</v>
      </c>
      <c r="P119" s="6">
        <f t="shared" si="10"/>
        <v>16.793217203008449</v>
      </c>
    </row>
    <row r="120" spans="1:16" x14ac:dyDescent="0.15">
      <c r="A120" s="6">
        <v>59.5</v>
      </c>
      <c r="B120" s="6">
        <v>118</v>
      </c>
      <c r="D120">
        <v>1036.54736328125</v>
      </c>
      <c r="E120">
        <v>670.95690917968795</v>
      </c>
      <c r="F120">
        <v>516.23931884765602</v>
      </c>
      <c r="G120">
        <v>485.992919921875</v>
      </c>
      <c r="I120" s="7">
        <f t="shared" si="7"/>
        <v>520.30804443359398</v>
      </c>
      <c r="J120" s="7">
        <f t="shared" si="7"/>
        <v>184.96398925781295</v>
      </c>
      <c r="K120" s="7">
        <f t="shared" si="8"/>
        <v>390.83325195312489</v>
      </c>
      <c r="L120" s="8">
        <f t="shared" si="9"/>
        <v>2.1130234783612938</v>
      </c>
      <c r="M120" s="8">
        <f t="shared" si="12"/>
        <v>2.4736782638559571</v>
      </c>
      <c r="P120" s="6">
        <f t="shared" si="10"/>
        <v>16.307112023950708</v>
      </c>
    </row>
    <row r="121" spans="1:16" x14ac:dyDescent="0.15">
      <c r="A121" s="6">
        <v>60</v>
      </c>
      <c r="B121" s="6">
        <v>119</v>
      </c>
      <c r="D121">
        <v>1065.11303710938</v>
      </c>
      <c r="E121">
        <v>683.528564453125</v>
      </c>
      <c r="F121">
        <v>516.85467529296898</v>
      </c>
      <c r="G121">
        <v>486.29000854492199</v>
      </c>
      <c r="I121" s="7">
        <f t="shared" si="7"/>
        <v>548.25836181641102</v>
      </c>
      <c r="J121" s="7">
        <f t="shared" si="7"/>
        <v>197.23855590820301</v>
      </c>
      <c r="K121" s="7">
        <f t="shared" si="8"/>
        <v>410.19137268066891</v>
      </c>
      <c r="L121" s="8">
        <f t="shared" si="9"/>
        <v>2.0796713441340366</v>
      </c>
      <c r="M121" s="8">
        <f t="shared" si="12"/>
        <v>2.4433568421118488</v>
      </c>
      <c r="P121" s="6">
        <f t="shared" si="10"/>
        <v>14.881463002796183</v>
      </c>
    </row>
    <row r="122" spans="1:16" x14ac:dyDescent="0.15">
      <c r="A122" s="6">
        <v>60.5</v>
      </c>
      <c r="B122" s="6">
        <v>120</v>
      </c>
      <c r="D122">
        <v>1086.31762695313</v>
      </c>
      <c r="E122">
        <v>692.251708984375</v>
      </c>
      <c r="F122">
        <v>519.68670654296898</v>
      </c>
      <c r="G122">
        <v>487.22424316406301</v>
      </c>
      <c r="I122" s="7">
        <f t="shared" si="7"/>
        <v>566.63092041016102</v>
      </c>
      <c r="J122" s="7">
        <f t="shared" si="7"/>
        <v>205.02746582031199</v>
      </c>
      <c r="K122" s="7">
        <f t="shared" si="8"/>
        <v>423.11169433594262</v>
      </c>
      <c r="L122" s="8">
        <f t="shared" si="9"/>
        <v>2.0636829931203544</v>
      </c>
      <c r="M122" s="8">
        <f t="shared" si="12"/>
        <v>2.4303992035813149</v>
      </c>
      <c r="P122" s="6">
        <f t="shared" si="10"/>
        <v>14.272222286993694</v>
      </c>
    </row>
    <row r="123" spans="1:16" x14ac:dyDescent="0.15">
      <c r="A123" s="6">
        <v>61</v>
      </c>
      <c r="B123" s="6">
        <v>121</v>
      </c>
      <c r="D123">
        <v>1091.23498535156</v>
      </c>
      <c r="E123">
        <v>695.63391113281295</v>
      </c>
      <c r="F123">
        <v>519.38262939453102</v>
      </c>
      <c r="G123">
        <v>487.26315307617199</v>
      </c>
      <c r="I123" s="7">
        <f t="shared" si="7"/>
        <v>571.85235595702898</v>
      </c>
      <c r="J123" s="7">
        <f t="shared" si="7"/>
        <v>208.37075805664097</v>
      </c>
      <c r="K123" s="7">
        <f t="shared" si="8"/>
        <v>425.99282531738032</v>
      </c>
      <c r="L123" s="8">
        <f t="shared" si="9"/>
        <v>2.0443983085264952</v>
      </c>
      <c r="M123" s="8">
        <f t="shared" si="12"/>
        <v>2.414145231470604</v>
      </c>
      <c r="P123" s="6">
        <f t="shared" si="10"/>
        <v>13.507994948807928</v>
      </c>
    </row>
    <row r="124" spans="1:16" x14ac:dyDescent="0.15">
      <c r="A124" s="6">
        <v>61.5</v>
      </c>
      <c r="B124" s="6">
        <v>122</v>
      </c>
      <c r="D124">
        <v>1061.2080078125</v>
      </c>
      <c r="E124">
        <v>686.18310546875</v>
      </c>
      <c r="F124">
        <v>518.22009277343795</v>
      </c>
      <c r="G124">
        <v>486.70986938476602</v>
      </c>
      <c r="I124" s="7">
        <f t="shared" si="7"/>
        <v>542.98791503906205</v>
      </c>
      <c r="J124" s="7">
        <f t="shared" si="7"/>
        <v>199.47323608398398</v>
      </c>
      <c r="K124" s="7">
        <f t="shared" si="8"/>
        <v>403.3566497802733</v>
      </c>
      <c r="L124" s="8">
        <f t="shared" si="9"/>
        <v>2.0221091194933467</v>
      </c>
      <c r="M124" s="8">
        <f t="shared" si="12"/>
        <v>2.3948867549206039</v>
      </c>
      <c r="P124" s="6">
        <f t="shared" si="10"/>
        <v>12.602502176267674</v>
      </c>
    </row>
    <row r="125" spans="1:16" x14ac:dyDescent="0.15">
      <c r="A125" s="6">
        <v>62</v>
      </c>
      <c r="B125" s="6">
        <v>123</v>
      </c>
      <c r="D125">
        <v>1059.09094238281</v>
      </c>
      <c r="E125">
        <v>686.25158691406295</v>
      </c>
      <c r="F125">
        <v>518.72253417968795</v>
      </c>
      <c r="G125">
        <v>486.64993286132801</v>
      </c>
      <c r="I125" s="7">
        <f t="shared" si="7"/>
        <v>540.36840820312204</v>
      </c>
      <c r="J125" s="7">
        <f t="shared" si="7"/>
        <v>199.60165405273494</v>
      </c>
      <c r="K125" s="7">
        <f t="shared" si="8"/>
        <v>400.64725036620757</v>
      </c>
      <c r="L125" s="8">
        <f t="shared" si="9"/>
        <v>2.007234119715041</v>
      </c>
      <c r="M125" s="8">
        <f t="shared" si="12"/>
        <v>2.3830424676254465</v>
      </c>
      <c r="P125" s="6">
        <f t="shared" si="10"/>
        <v>12.045608877163218</v>
      </c>
    </row>
    <row r="126" spans="1:16" x14ac:dyDescent="0.15">
      <c r="A126" s="6">
        <v>62.5</v>
      </c>
      <c r="B126" s="6">
        <v>124</v>
      </c>
      <c r="D126">
        <v>1068.7451171875</v>
      </c>
      <c r="E126">
        <v>691.806640625</v>
      </c>
      <c r="F126">
        <v>520.51232910156295</v>
      </c>
      <c r="G126">
        <v>487.09997558593801</v>
      </c>
      <c r="I126" s="7">
        <f t="shared" si="7"/>
        <v>548.23278808593705</v>
      </c>
      <c r="J126" s="7">
        <f t="shared" si="7"/>
        <v>204.70666503906199</v>
      </c>
      <c r="K126" s="7">
        <f t="shared" si="8"/>
        <v>404.9381225585937</v>
      </c>
      <c r="L126" s="8">
        <f t="shared" si="9"/>
        <v>1.9781384376582154</v>
      </c>
      <c r="M126" s="8">
        <f t="shared" si="12"/>
        <v>2.3569774980517697</v>
      </c>
      <c r="P126" s="6">
        <f t="shared" si="10"/>
        <v>10.820089220705979</v>
      </c>
    </row>
    <row r="127" spans="1:16" x14ac:dyDescent="0.15">
      <c r="A127" s="6">
        <v>63</v>
      </c>
      <c r="B127" s="6">
        <v>125</v>
      </c>
      <c r="D127">
        <v>1051.30187988281</v>
      </c>
      <c r="E127">
        <v>686.4140625</v>
      </c>
      <c r="F127">
        <v>520.66424560546898</v>
      </c>
      <c r="G127">
        <v>487.62738037109398</v>
      </c>
      <c r="I127" s="7">
        <f t="shared" si="7"/>
        <v>530.63763427734102</v>
      </c>
      <c r="J127" s="7">
        <f t="shared" si="7"/>
        <v>198.78668212890602</v>
      </c>
      <c r="K127" s="7">
        <f t="shared" si="8"/>
        <v>391.48695678710681</v>
      </c>
      <c r="L127" s="8">
        <f t="shared" si="9"/>
        <v>1.9693822171308317</v>
      </c>
      <c r="M127" s="8">
        <f t="shared" si="12"/>
        <v>2.3512519900075342</v>
      </c>
      <c r="P127" s="6">
        <f t="shared" si="10"/>
        <v>10.55088796069373</v>
      </c>
    </row>
    <row r="128" spans="1:16" x14ac:dyDescent="0.15">
      <c r="A128" s="6">
        <v>63.5</v>
      </c>
      <c r="B128" s="6">
        <v>126</v>
      </c>
      <c r="D128">
        <v>999.56286621093795</v>
      </c>
      <c r="E128">
        <v>667.919189453125</v>
      </c>
      <c r="F128">
        <v>519.87384033203102</v>
      </c>
      <c r="G128">
        <v>487</v>
      </c>
      <c r="I128" s="7">
        <f t="shared" si="7"/>
        <v>479.68902587890693</v>
      </c>
      <c r="J128" s="7">
        <f t="shared" si="7"/>
        <v>180.919189453125</v>
      </c>
      <c r="K128" s="7">
        <f t="shared" si="8"/>
        <v>353.04559326171943</v>
      </c>
      <c r="L128" s="8">
        <f t="shared" si="9"/>
        <v>1.9513993752066376</v>
      </c>
      <c r="M128" s="8">
        <f t="shared" si="12"/>
        <v>2.3362998605664886</v>
      </c>
      <c r="P128" s="6">
        <f t="shared" si="10"/>
        <v>9.8478705071686772</v>
      </c>
    </row>
    <row r="129" spans="1:16" x14ac:dyDescent="0.15">
      <c r="A129" s="6">
        <v>64</v>
      </c>
      <c r="B129" s="6">
        <v>127</v>
      </c>
      <c r="D129">
        <v>972.88928222656295</v>
      </c>
      <c r="E129">
        <v>659.16943359375</v>
      </c>
      <c r="F129">
        <v>520.75006103515602</v>
      </c>
      <c r="G129">
        <v>487.50653076171898</v>
      </c>
      <c r="I129" s="7">
        <f t="shared" si="7"/>
        <v>452.13922119140693</v>
      </c>
      <c r="J129" s="7">
        <f t="shared" si="7"/>
        <v>171.66290283203102</v>
      </c>
      <c r="K129" s="7">
        <f t="shared" si="8"/>
        <v>331.97518920898523</v>
      </c>
      <c r="L129" s="8">
        <f t="shared" si="9"/>
        <v>1.9338784544137462</v>
      </c>
      <c r="M129" s="8">
        <f t="shared" si="12"/>
        <v>2.3218096522567455</v>
      </c>
      <c r="P129" s="6">
        <f t="shared" si="10"/>
        <v>9.1665716067592857</v>
      </c>
    </row>
    <row r="130" spans="1:16" x14ac:dyDescent="0.15">
      <c r="A130" s="6">
        <v>64.5</v>
      </c>
      <c r="B130" s="6">
        <v>128</v>
      </c>
      <c r="D130">
        <v>964.990966796875</v>
      </c>
      <c r="E130">
        <v>657.47155761718795</v>
      </c>
      <c r="F130">
        <v>521.50946044921898</v>
      </c>
      <c r="G130">
        <v>488.08020019531301</v>
      </c>
      <c r="I130" s="7">
        <f t="shared" ref="I130:J151" si="13">D130-F130</f>
        <v>443.48150634765602</v>
      </c>
      <c r="J130" s="7">
        <f t="shared" si="13"/>
        <v>169.39135742187494</v>
      </c>
      <c r="K130" s="7">
        <f t="shared" ref="K130:K151" si="14">I130-0.7*J130</f>
        <v>324.90755615234355</v>
      </c>
      <c r="L130" s="8">
        <f t="shared" ref="L130:L151" si="15">K130/J130</f>
        <v>1.918088154539964</v>
      </c>
      <c r="M130" s="8">
        <f t="shared" si="12"/>
        <v>2.3090500648661116</v>
      </c>
      <c r="P130" s="6">
        <f t="shared" si="10"/>
        <v>8.5666428360271762</v>
      </c>
    </row>
    <row r="131" spans="1:16" x14ac:dyDescent="0.15">
      <c r="A131" s="6">
        <v>65</v>
      </c>
      <c r="B131" s="6">
        <v>129</v>
      </c>
      <c r="D131">
        <v>976.02728271484398</v>
      </c>
      <c r="E131">
        <v>662.42138671875</v>
      </c>
      <c r="F131">
        <v>521.96429443359398</v>
      </c>
      <c r="G131">
        <v>488.0966796875</v>
      </c>
      <c r="I131" s="7">
        <f t="shared" si="13"/>
        <v>454.06298828125</v>
      </c>
      <c r="J131" s="7">
        <f t="shared" si="13"/>
        <v>174.32470703125</v>
      </c>
      <c r="K131" s="7">
        <f t="shared" si="14"/>
        <v>332.03569335937499</v>
      </c>
      <c r="L131" s="8">
        <f t="shared" si="15"/>
        <v>1.9046966951153586</v>
      </c>
      <c r="M131" s="8">
        <f t="shared" si="12"/>
        <v>2.298689317924655</v>
      </c>
      <c r="P131" s="6">
        <f t="shared" si="10"/>
        <v>8.0795024618002511</v>
      </c>
    </row>
    <row r="132" spans="1:16" x14ac:dyDescent="0.15">
      <c r="A132" s="6">
        <v>65.5</v>
      </c>
      <c r="B132" s="6">
        <v>130</v>
      </c>
      <c r="D132">
        <v>985.88079833984398</v>
      </c>
      <c r="E132">
        <v>668.307861328125</v>
      </c>
      <c r="F132">
        <v>523.07550048828102</v>
      </c>
      <c r="G132">
        <v>488.625732421875</v>
      </c>
      <c r="I132" s="7">
        <f t="shared" si="13"/>
        <v>462.80529785156295</v>
      </c>
      <c r="J132" s="7">
        <f t="shared" si="13"/>
        <v>179.68212890625</v>
      </c>
      <c r="K132" s="7">
        <f t="shared" si="14"/>
        <v>337.02780761718793</v>
      </c>
      <c r="L132" s="8">
        <f t="shared" si="15"/>
        <v>1.875689083097595</v>
      </c>
      <c r="M132" s="8">
        <f t="shared" si="12"/>
        <v>2.2727124183900398</v>
      </c>
      <c r="P132" s="6">
        <f t="shared" si="10"/>
        <v>6.8581236720227077</v>
      </c>
    </row>
    <row r="133" spans="1:16" x14ac:dyDescent="0.15">
      <c r="A133" s="6">
        <v>66</v>
      </c>
      <c r="B133" s="6">
        <v>131</v>
      </c>
      <c r="D133">
        <v>1002.63714599609</v>
      </c>
      <c r="E133">
        <v>675.66534423828102</v>
      </c>
      <c r="F133">
        <v>524.11224365234398</v>
      </c>
      <c r="G133">
        <v>488.87139892578102</v>
      </c>
      <c r="I133" s="7">
        <f t="shared" si="13"/>
        <v>478.52490234374602</v>
      </c>
      <c r="J133" s="7">
        <f t="shared" si="13"/>
        <v>186.7939453125</v>
      </c>
      <c r="K133" s="7">
        <f t="shared" si="14"/>
        <v>347.769140624996</v>
      </c>
      <c r="L133" s="8">
        <f t="shared" si="15"/>
        <v>1.8617795134804285</v>
      </c>
      <c r="M133" s="8">
        <f t="shared" si="12"/>
        <v>2.2618335612560214</v>
      </c>
      <c r="P133" s="6">
        <f t="shared" si="10"/>
        <v>6.3466228540438552</v>
      </c>
    </row>
    <row r="134" spans="1:16" x14ac:dyDescent="0.15">
      <c r="A134" s="6">
        <v>66.5</v>
      </c>
      <c r="B134" s="6">
        <v>132</v>
      </c>
      <c r="D134">
        <v>1062.6513671875</v>
      </c>
      <c r="E134">
        <v>701.59552001953102</v>
      </c>
      <c r="F134">
        <v>523.49969482421898</v>
      </c>
      <c r="G134">
        <v>488.74786376953102</v>
      </c>
      <c r="I134" s="7">
        <f t="shared" si="13"/>
        <v>539.15167236328102</v>
      </c>
      <c r="J134" s="7">
        <f t="shared" si="13"/>
        <v>212.84765625</v>
      </c>
      <c r="K134" s="7">
        <f t="shared" si="14"/>
        <v>390.15831298828107</v>
      </c>
      <c r="L134" s="8">
        <f t="shared" si="15"/>
        <v>1.8330402122446723</v>
      </c>
      <c r="M134" s="8">
        <f t="shared" si="12"/>
        <v>2.236124972503414</v>
      </c>
      <c r="P134" s="6">
        <f t="shared" ref="P134:P151" si="16">(M134-$O$2)/$O$2*100</f>
        <v>5.1378594688790242</v>
      </c>
    </row>
    <row r="135" spans="1:16" x14ac:dyDescent="0.15">
      <c r="A135" s="6">
        <v>67</v>
      </c>
      <c r="B135" s="6">
        <v>133</v>
      </c>
      <c r="D135">
        <v>1035.08898925781</v>
      </c>
      <c r="E135">
        <v>689.91217041015602</v>
      </c>
      <c r="F135">
        <v>523.81579589843795</v>
      </c>
      <c r="G135">
        <v>488.96591186523398</v>
      </c>
      <c r="I135" s="7">
        <f t="shared" si="13"/>
        <v>511.27319335937204</v>
      </c>
      <c r="J135" s="7">
        <f t="shared" si="13"/>
        <v>200.94625854492205</v>
      </c>
      <c r="K135" s="7">
        <f t="shared" si="14"/>
        <v>370.61081237792666</v>
      </c>
      <c r="L135" s="8">
        <f t="shared" si="15"/>
        <v>1.8443280062120473</v>
      </c>
      <c r="M135" s="8">
        <f t="shared" si="12"/>
        <v>2.2504434789539371</v>
      </c>
      <c r="P135" s="6">
        <f t="shared" si="16"/>
        <v>5.8110853115804613</v>
      </c>
    </row>
    <row r="136" spans="1:16" x14ac:dyDescent="0.15">
      <c r="A136" s="6">
        <v>67.5</v>
      </c>
      <c r="B136" s="6">
        <v>134</v>
      </c>
      <c r="D136">
        <v>1019.07757568359</v>
      </c>
      <c r="E136">
        <v>685.81097412109398</v>
      </c>
      <c r="F136">
        <v>524.538330078125</v>
      </c>
      <c r="G136">
        <v>489.00381469726602</v>
      </c>
      <c r="I136" s="7">
        <f t="shared" si="13"/>
        <v>494.539245605465</v>
      </c>
      <c r="J136" s="7">
        <f t="shared" si="13"/>
        <v>196.80715942382795</v>
      </c>
      <c r="K136" s="7">
        <f t="shared" si="14"/>
        <v>356.77423400878547</v>
      </c>
      <c r="L136" s="8">
        <f t="shared" si="15"/>
        <v>1.8128112567310897</v>
      </c>
      <c r="M136" s="8">
        <f t="shared" si="12"/>
        <v>2.2219574419561283</v>
      </c>
      <c r="P136" s="6">
        <f t="shared" si="16"/>
        <v>4.4717321933386138</v>
      </c>
    </row>
    <row r="137" spans="1:16" x14ac:dyDescent="0.15">
      <c r="A137" s="6">
        <v>68</v>
      </c>
      <c r="B137" s="6">
        <v>135</v>
      </c>
      <c r="D137">
        <v>1027.25793457031</v>
      </c>
      <c r="E137">
        <v>689.681640625</v>
      </c>
      <c r="F137">
        <v>523.32257080078102</v>
      </c>
      <c r="G137">
        <v>488.89370727539102</v>
      </c>
      <c r="I137" s="7">
        <f t="shared" si="13"/>
        <v>503.93536376952898</v>
      </c>
      <c r="J137" s="7">
        <f t="shared" si="13"/>
        <v>200.78793334960898</v>
      </c>
      <c r="K137" s="7">
        <f t="shared" si="14"/>
        <v>363.38381042480273</v>
      </c>
      <c r="L137" s="8">
        <f t="shared" si="15"/>
        <v>1.8097890862399795</v>
      </c>
      <c r="M137" s="8">
        <f t="shared" si="12"/>
        <v>2.2219659839481665</v>
      </c>
      <c r="P137" s="6">
        <f t="shared" si="16"/>
        <v>4.4721338197099181</v>
      </c>
    </row>
    <row r="138" spans="1:16" x14ac:dyDescent="0.15">
      <c r="A138" s="6">
        <v>68.5</v>
      </c>
      <c r="B138" s="6">
        <v>136</v>
      </c>
      <c r="D138">
        <v>1075.17297363281</v>
      </c>
      <c r="E138">
        <v>709.89221191406295</v>
      </c>
      <c r="F138">
        <v>521.993896484375</v>
      </c>
      <c r="G138">
        <v>488.27542114257801</v>
      </c>
      <c r="I138" s="7">
        <f t="shared" si="13"/>
        <v>553.179077148435</v>
      </c>
      <c r="J138" s="7">
        <f t="shared" si="13"/>
        <v>221.61679077148494</v>
      </c>
      <c r="K138" s="7">
        <f t="shared" si="14"/>
        <v>398.04732360839557</v>
      </c>
      <c r="L138" s="8">
        <f t="shared" si="15"/>
        <v>1.7961063429477819</v>
      </c>
      <c r="M138" s="8">
        <f t="shared" si="12"/>
        <v>2.2113139531391175</v>
      </c>
      <c r="P138" s="6">
        <f t="shared" si="16"/>
        <v>3.9712978950495179</v>
      </c>
    </row>
    <row r="139" spans="1:16" x14ac:dyDescent="0.15">
      <c r="A139" s="6">
        <v>69</v>
      </c>
      <c r="B139" s="6">
        <v>137</v>
      </c>
      <c r="D139">
        <v>1014.98870849609</v>
      </c>
      <c r="E139">
        <v>688.25012207031295</v>
      </c>
      <c r="F139">
        <v>519.76031494140602</v>
      </c>
      <c r="G139">
        <v>487.36691284179699</v>
      </c>
      <c r="I139" s="7">
        <f t="shared" si="13"/>
        <v>495.22839355468398</v>
      </c>
      <c r="J139" s="7">
        <f t="shared" si="13"/>
        <v>200.88320922851597</v>
      </c>
      <c r="K139" s="7">
        <f t="shared" si="14"/>
        <v>354.61014709472283</v>
      </c>
      <c r="L139" s="8">
        <f t="shared" si="15"/>
        <v>1.7652552866742277</v>
      </c>
      <c r="M139" s="8">
        <f t="shared" si="12"/>
        <v>2.1834936093487114</v>
      </c>
      <c r="P139" s="6">
        <f t="shared" si="16"/>
        <v>2.6632442612953104</v>
      </c>
    </row>
    <row r="140" spans="1:16" x14ac:dyDescent="0.15">
      <c r="A140" s="6">
        <v>69.5</v>
      </c>
      <c r="B140" s="6">
        <v>138</v>
      </c>
      <c r="D140">
        <v>1052.19360351563</v>
      </c>
      <c r="E140">
        <v>703.10925292968795</v>
      </c>
      <c r="F140">
        <v>521.29699707031295</v>
      </c>
      <c r="G140">
        <v>488.65982055664102</v>
      </c>
      <c r="I140" s="7">
        <f t="shared" si="13"/>
        <v>530.89660644531705</v>
      </c>
      <c r="J140" s="7">
        <f t="shared" si="13"/>
        <v>214.44943237304693</v>
      </c>
      <c r="K140" s="7">
        <f t="shared" si="14"/>
        <v>380.78200378418421</v>
      </c>
      <c r="L140" s="8">
        <f t="shared" si="15"/>
        <v>1.7756260745040926</v>
      </c>
      <c r="M140" s="8">
        <f t="shared" si="12"/>
        <v>2.1968951096617246</v>
      </c>
      <c r="P140" s="6">
        <f t="shared" si="16"/>
        <v>3.2933544178865577</v>
      </c>
    </row>
    <row r="141" spans="1:16" x14ac:dyDescent="0.15">
      <c r="A141" s="6">
        <v>70</v>
      </c>
      <c r="B141" s="6">
        <v>139</v>
      </c>
      <c r="D141">
        <v>1046.35437011719</v>
      </c>
      <c r="E141">
        <v>700.77105712890602</v>
      </c>
      <c r="F141">
        <v>521.10491943359398</v>
      </c>
      <c r="G141">
        <v>488.20257568359398</v>
      </c>
      <c r="I141" s="7">
        <f t="shared" si="13"/>
        <v>525.24945068359602</v>
      </c>
      <c r="J141" s="7">
        <f t="shared" si="13"/>
        <v>212.56848144531205</v>
      </c>
      <c r="K141" s="7">
        <f t="shared" si="14"/>
        <v>376.45151367187759</v>
      </c>
      <c r="L141" s="8">
        <f t="shared" si="15"/>
        <v>1.7709658135217383</v>
      </c>
      <c r="M141" s="8">
        <f t="shared" si="12"/>
        <v>2.1952655611625191</v>
      </c>
      <c r="P141" s="6">
        <f t="shared" si="16"/>
        <v>3.216736499293491</v>
      </c>
    </row>
    <row r="142" spans="1:16" x14ac:dyDescent="0.15">
      <c r="A142" s="6">
        <v>70.5</v>
      </c>
      <c r="B142" s="6">
        <v>140</v>
      </c>
      <c r="D142">
        <v>1057.34741210938</v>
      </c>
      <c r="E142">
        <v>706.68475341796898</v>
      </c>
      <c r="F142">
        <v>521.45941162109398</v>
      </c>
      <c r="G142">
        <v>487.75155639648398</v>
      </c>
      <c r="I142" s="7">
        <f t="shared" si="13"/>
        <v>535.88800048828602</v>
      </c>
      <c r="J142" s="7">
        <f t="shared" si="13"/>
        <v>218.933197021485</v>
      </c>
      <c r="K142" s="7">
        <f t="shared" si="14"/>
        <v>382.63476257324658</v>
      </c>
      <c r="L142" s="8">
        <f t="shared" si="15"/>
        <v>1.7477238161177391</v>
      </c>
      <c r="M142" s="8">
        <f t="shared" si="12"/>
        <v>2.175054276241668</v>
      </c>
      <c r="P142" s="6">
        <f t="shared" si="16"/>
        <v>2.266444695470494</v>
      </c>
    </row>
    <row r="143" spans="1:16" x14ac:dyDescent="0.15">
      <c r="A143" s="6">
        <v>71</v>
      </c>
      <c r="B143" s="6">
        <v>141</v>
      </c>
      <c r="D143">
        <v>1006.95465087891</v>
      </c>
      <c r="E143">
        <v>686.6416015625</v>
      </c>
      <c r="F143">
        <v>522.581787109375</v>
      </c>
      <c r="G143">
        <v>487.90295410156301</v>
      </c>
      <c r="I143" s="7">
        <f t="shared" si="13"/>
        <v>484.372863769535</v>
      </c>
      <c r="J143" s="7">
        <f t="shared" si="13"/>
        <v>198.73864746093699</v>
      </c>
      <c r="K143" s="7">
        <f t="shared" si="14"/>
        <v>345.25581054687916</v>
      </c>
      <c r="L143" s="8">
        <f t="shared" si="15"/>
        <v>1.7372353840474879</v>
      </c>
      <c r="M143" s="8">
        <f t="shared" si="12"/>
        <v>2.1675965566545656</v>
      </c>
      <c r="P143" s="6">
        <f t="shared" si="16"/>
        <v>1.915798518021268</v>
      </c>
    </row>
    <row r="144" spans="1:16" x14ac:dyDescent="0.15">
      <c r="A144" s="6">
        <v>71.5</v>
      </c>
      <c r="B144" s="6">
        <v>142</v>
      </c>
      <c r="D144">
        <v>994.16027832031295</v>
      </c>
      <c r="E144">
        <v>683.758056640625</v>
      </c>
      <c r="F144">
        <v>523.64953613281295</v>
      </c>
      <c r="G144">
        <v>488.70468139648398</v>
      </c>
      <c r="I144" s="7">
        <f t="shared" si="13"/>
        <v>470.5107421875</v>
      </c>
      <c r="J144" s="7">
        <f t="shared" si="13"/>
        <v>195.05337524414102</v>
      </c>
      <c r="K144" s="7">
        <f t="shared" si="14"/>
        <v>333.97337951660131</v>
      </c>
      <c r="L144" s="8">
        <f t="shared" si="15"/>
        <v>1.7122153313090804</v>
      </c>
      <c r="M144" s="8">
        <f t="shared" si="12"/>
        <v>2.1456072163993065</v>
      </c>
      <c r="P144" s="6">
        <f t="shared" si="16"/>
        <v>0.88190631879300341</v>
      </c>
    </row>
    <row r="145" spans="1:16" x14ac:dyDescent="0.15">
      <c r="A145" s="6">
        <v>72</v>
      </c>
      <c r="B145" s="6">
        <v>143</v>
      </c>
      <c r="D145">
        <v>884.30474853515602</v>
      </c>
      <c r="E145">
        <v>634.03234863281295</v>
      </c>
      <c r="F145">
        <v>519.55328369140602</v>
      </c>
      <c r="G145">
        <v>486.95907592773398</v>
      </c>
      <c r="I145" s="7">
        <f t="shared" si="13"/>
        <v>364.75146484375</v>
      </c>
      <c r="J145" s="7">
        <f t="shared" si="13"/>
        <v>147.07327270507898</v>
      </c>
      <c r="K145" s="7">
        <f t="shared" si="14"/>
        <v>261.80017395019473</v>
      </c>
      <c r="L145" s="8">
        <f t="shared" si="15"/>
        <v>1.7800662835264005</v>
      </c>
      <c r="M145" s="8">
        <f t="shared" si="12"/>
        <v>2.2164888810997749</v>
      </c>
      <c r="P145" s="6">
        <f t="shared" si="16"/>
        <v>4.2146120458145617</v>
      </c>
    </row>
    <row r="146" spans="1:16" x14ac:dyDescent="0.15">
      <c r="A146" s="6">
        <v>72.5</v>
      </c>
      <c r="B146" s="6">
        <v>144</v>
      </c>
      <c r="D146">
        <v>971.54754638671898</v>
      </c>
      <c r="E146">
        <v>674.83728027343795</v>
      </c>
      <c r="F146">
        <v>516.15936279296898</v>
      </c>
      <c r="G146">
        <v>485.30050659179699</v>
      </c>
      <c r="I146" s="7">
        <f t="shared" si="13"/>
        <v>455.38818359375</v>
      </c>
      <c r="J146" s="7">
        <f t="shared" si="13"/>
        <v>189.53677368164097</v>
      </c>
      <c r="K146" s="7">
        <f t="shared" si="14"/>
        <v>322.71244201660136</v>
      </c>
      <c r="L146" s="8">
        <f t="shared" si="15"/>
        <v>1.7026376240773804</v>
      </c>
      <c r="M146" s="8">
        <f t="shared" si="12"/>
        <v>2.1420909341339032</v>
      </c>
      <c r="P146" s="6">
        <f t="shared" si="16"/>
        <v>0.71657817514323063</v>
      </c>
    </row>
    <row r="147" spans="1:16" x14ac:dyDescent="0.15">
      <c r="A147" s="6">
        <v>73</v>
      </c>
      <c r="B147" s="6">
        <v>145</v>
      </c>
      <c r="D147">
        <v>957.54144287109398</v>
      </c>
      <c r="E147">
        <v>668.57568359375</v>
      </c>
      <c r="F147">
        <v>515.77166748046898</v>
      </c>
      <c r="G147">
        <v>485.56936645507801</v>
      </c>
      <c r="I147" s="7">
        <f t="shared" si="13"/>
        <v>441.769775390625</v>
      </c>
      <c r="J147" s="7">
        <f t="shared" si="13"/>
        <v>183.00631713867199</v>
      </c>
      <c r="K147" s="7">
        <f t="shared" si="14"/>
        <v>313.6653533935546</v>
      </c>
      <c r="L147" s="8">
        <f t="shared" si="15"/>
        <v>1.7139591588845344</v>
      </c>
      <c r="M147" s="8">
        <f t="shared" si="12"/>
        <v>2.1564431814242058</v>
      </c>
      <c r="P147" s="6">
        <f t="shared" si="16"/>
        <v>1.3913904406585611</v>
      </c>
    </row>
    <row r="148" spans="1:16" x14ac:dyDescent="0.15">
      <c r="A148" s="6">
        <v>73.5</v>
      </c>
      <c r="B148" s="6">
        <v>146</v>
      </c>
      <c r="D148">
        <v>948.74102783203102</v>
      </c>
      <c r="E148">
        <v>667.02935791015602</v>
      </c>
      <c r="F148">
        <v>515.03887939453102</v>
      </c>
      <c r="G148">
        <v>485.18624877929699</v>
      </c>
      <c r="I148" s="7">
        <f t="shared" si="13"/>
        <v>433.7021484375</v>
      </c>
      <c r="J148" s="7">
        <f t="shared" si="13"/>
        <v>181.84310913085903</v>
      </c>
      <c r="K148" s="7">
        <f t="shared" si="14"/>
        <v>306.41197204589866</v>
      </c>
      <c r="L148" s="8">
        <f t="shared" si="15"/>
        <v>1.6850348276073339</v>
      </c>
      <c r="M148" s="8">
        <f t="shared" si="12"/>
        <v>2.1305495626301534</v>
      </c>
      <c r="P148" s="6">
        <f t="shared" si="16"/>
        <v>0.1739273348903756</v>
      </c>
    </row>
    <row r="149" spans="1:16" x14ac:dyDescent="0.15">
      <c r="A149" s="6">
        <v>74</v>
      </c>
      <c r="B149" s="6">
        <v>147</v>
      </c>
      <c r="D149">
        <v>918.34228515625</v>
      </c>
      <c r="E149">
        <v>654.486572265625</v>
      </c>
      <c r="F149">
        <v>513.498291015625</v>
      </c>
      <c r="G149">
        <v>484.37487792968801</v>
      </c>
      <c r="I149" s="7">
        <f t="shared" si="13"/>
        <v>404.843994140625</v>
      </c>
      <c r="J149" s="7">
        <f t="shared" si="13"/>
        <v>170.11169433593699</v>
      </c>
      <c r="K149" s="7">
        <f t="shared" si="14"/>
        <v>285.76580810546909</v>
      </c>
      <c r="L149" s="8">
        <f t="shared" si="15"/>
        <v>1.6798716232943873</v>
      </c>
      <c r="M149" s="8">
        <f t="shared" si="12"/>
        <v>2.1284170708003556</v>
      </c>
      <c r="P149" s="6">
        <f t="shared" si="16"/>
        <v>7.3662086267527654E-2</v>
      </c>
    </row>
    <row r="150" spans="1:16" x14ac:dyDescent="0.15">
      <c r="A150" s="6">
        <v>74.5</v>
      </c>
      <c r="B150" s="6">
        <v>148</v>
      </c>
      <c r="D150">
        <v>935.94696044921898</v>
      </c>
      <c r="E150">
        <v>664.25543212890602</v>
      </c>
      <c r="F150">
        <v>514.17303466796898</v>
      </c>
      <c r="G150">
        <v>484.72369384765602</v>
      </c>
      <c r="I150" s="7">
        <f t="shared" si="13"/>
        <v>421.77392578125</v>
      </c>
      <c r="J150" s="7">
        <f t="shared" si="13"/>
        <v>179.53173828125</v>
      </c>
      <c r="K150" s="7">
        <f t="shared" si="14"/>
        <v>296.10170898437502</v>
      </c>
      <c r="L150" s="8">
        <f t="shared" si="15"/>
        <v>1.6493000726172962</v>
      </c>
      <c r="M150" s="8">
        <f t="shared" si="12"/>
        <v>2.1008762326064128</v>
      </c>
      <c r="P150" s="6">
        <f t="shared" si="16"/>
        <v>-1.2212497864120191</v>
      </c>
    </row>
    <row r="151" spans="1:16" x14ac:dyDescent="0.15">
      <c r="A151" s="6">
        <v>75</v>
      </c>
      <c r="B151" s="6">
        <v>149</v>
      </c>
      <c r="D151">
        <v>937.76403808593795</v>
      </c>
      <c r="E151">
        <v>666.44586181640602</v>
      </c>
      <c r="F151">
        <v>514.37225341796898</v>
      </c>
      <c r="G151">
        <v>484.05636596679699</v>
      </c>
      <c r="I151" s="7">
        <f t="shared" si="13"/>
        <v>423.39178466796898</v>
      </c>
      <c r="J151" s="7">
        <f t="shared" si="13"/>
        <v>182.38949584960903</v>
      </c>
      <c r="K151" s="7">
        <f t="shared" si="14"/>
        <v>295.71913757324268</v>
      </c>
      <c r="L151" s="8">
        <f t="shared" si="15"/>
        <v>1.6213605734021035</v>
      </c>
      <c r="M151" s="8">
        <f t="shared" si="12"/>
        <v>2.0759674458743684</v>
      </c>
      <c r="P151" s="6">
        <f t="shared" si="16"/>
        <v>-2.3924081747743924</v>
      </c>
    </row>
    <row r="152" spans="1:16" x14ac:dyDescent="0.15">
      <c r="A152" s="18">
        <v>75.5</v>
      </c>
      <c r="B152" s="18">
        <v>150</v>
      </c>
      <c r="D152">
        <v>939.54089355468795</v>
      </c>
      <c r="E152">
        <v>669.451416015625</v>
      </c>
      <c r="F152">
        <v>513.95550537109398</v>
      </c>
      <c r="G152">
        <v>483.78942871093801</v>
      </c>
      <c r="I152" s="19">
        <f t="shared" ref="I152:I193" si="17">D152-F152</f>
        <v>425.58538818359398</v>
      </c>
      <c r="J152" s="19">
        <f t="shared" ref="J152:J193" si="18">E152-G152</f>
        <v>185.66198730468699</v>
      </c>
      <c r="K152" s="19">
        <f t="shared" ref="K152:K193" si="19">I152-0.7*J152</f>
        <v>295.62199707031311</v>
      </c>
      <c r="L152" s="20">
        <f t="shared" ref="L152:L193" si="20">K152/J152</f>
        <v>1.592259144491287</v>
      </c>
      <c r="M152" s="20">
        <f t="shared" ref="M152:M193" si="21">L152+ABS($N$2)*A152</f>
        <v>2.0498967294467003</v>
      </c>
      <c r="N152" s="18"/>
      <c r="O152" s="18"/>
      <c r="P152" s="18">
        <f t="shared" ref="P152:P193" si="22">(M152-$O$2)/$O$2*100</f>
        <v>-3.6181980361328603</v>
      </c>
    </row>
    <row r="153" spans="1:16" x14ac:dyDescent="0.15">
      <c r="A153" s="18">
        <v>76</v>
      </c>
      <c r="B153" s="18">
        <v>151</v>
      </c>
      <c r="D153">
        <v>934.55914306640602</v>
      </c>
      <c r="E153">
        <v>668.88146972656295</v>
      </c>
      <c r="F153">
        <v>516.01861572265602</v>
      </c>
      <c r="G153">
        <v>485.07968139648398</v>
      </c>
      <c r="I153" s="19">
        <f t="shared" si="17"/>
        <v>418.54052734375</v>
      </c>
      <c r="J153" s="19">
        <f t="shared" si="18"/>
        <v>183.80178833007898</v>
      </c>
      <c r="K153" s="19">
        <f t="shared" si="19"/>
        <v>289.87927551269473</v>
      </c>
      <c r="L153" s="20">
        <f t="shared" si="20"/>
        <v>1.5771297882701627</v>
      </c>
      <c r="M153" s="20">
        <f t="shared" si="21"/>
        <v>2.0377980857087246</v>
      </c>
      <c r="N153" s="18"/>
      <c r="O153" s="18"/>
      <c r="P153" s="18">
        <f t="shared" si="22"/>
        <v>-4.1870506363805351</v>
      </c>
    </row>
    <row r="154" spans="1:16" x14ac:dyDescent="0.15">
      <c r="A154" s="18">
        <v>76.5</v>
      </c>
      <c r="B154" s="18">
        <v>152</v>
      </c>
      <c r="D154">
        <v>960.97601318359398</v>
      </c>
      <c r="E154">
        <v>679.51971435546898</v>
      </c>
      <c r="F154">
        <v>517.25933837890602</v>
      </c>
      <c r="G154">
        <v>485.26632690429699</v>
      </c>
      <c r="I154" s="19">
        <f t="shared" si="17"/>
        <v>443.71667480468795</v>
      </c>
      <c r="J154" s="19">
        <f t="shared" si="18"/>
        <v>194.25338745117199</v>
      </c>
      <c r="K154" s="19">
        <f t="shared" si="19"/>
        <v>307.73930358886759</v>
      </c>
      <c r="L154" s="20">
        <f t="shared" si="20"/>
        <v>1.5842158925862835</v>
      </c>
      <c r="M154" s="20">
        <f t="shared" si="21"/>
        <v>2.0479149025079937</v>
      </c>
      <c r="N154" s="18"/>
      <c r="O154" s="18"/>
      <c r="P154" s="18">
        <f t="shared" si="22"/>
        <v>-3.7113793407269875</v>
      </c>
    </row>
    <row r="155" spans="1:16" x14ac:dyDescent="0.15">
      <c r="A155" s="18">
        <v>77</v>
      </c>
      <c r="B155" s="18">
        <v>153</v>
      </c>
      <c r="D155">
        <v>1004.15124511719</v>
      </c>
      <c r="E155">
        <v>697.87072753906295</v>
      </c>
      <c r="F155">
        <v>516.74523925781295</v>
      </c>
      <c r="G155">
        <v>485.20156860351602</v>
      </c>
      <c r="I155" s="19">
        <f t="shared" si="17"/>
        <v>487.40600585937705</v>
      </c>
      <c r="J155" s="19">
        <f t="shared" si="18"/>
        <v>212.66915893554693</v>
      </c>
      <c r="K155" s="19">
        <f t="shared" si="19"/>
        <v>338.53759460449419</v>
      </c>
      <c r="L155" s="20">
        <f t="shared" si="20"/>
        <v>1.5918509119937503</v>
      </c>
      <c r="M155" s="20">
        <f t="shared" si="21"/>
        <v>2.0585806343986088</v>
      </c>
      <c r="N155" s="18"/>
      <c r="O155" s="18"/>
      <c r="P155" s="18">
        <f t="shared" si="22"/>
        <v>-3.2098992202340693</v>
      </c>
    </row>
    <row r="156" spans="1:16" x14ac:dyDescent="0.15">
      <c r="A156" s="18">
        <v>77.5</v>
      </c>
      <c r="B156" s="18">
        <v>154</v>
      </c>
      <c r="D156">
        <v>976.92352294921898</v>
      </c>
      <c r="E156">
        <v>686.06896972656295</v>
      </c>
      <c r="F156">
        <v>516.77825927734398</v>
      </c>
      <c r="G156">
        <v>485.11959838867199</v>
      </c>
      <c r="I156" s="19">
        <f t="shared" si="17"/>
        <v>460.145263671875</v>
      </c>
      <c r="J156" s="19">
        <f t="shared" si="18"/>
        <v>200.94937133789097</v>
      </c>
      <c r="K156" s="19">
        <f t="shared" si="19"/>
        <v>319.48070373535131</v>
      </c>
      <c r="L156" s="20">
        <f t="shared" si="20"/>
        <v>1.58985669678037</v>
      </c>
      <c r="M156" s="20">
        <f t="shared" si="21"/>
        <v>2.0596171316683773</v>
      </c>
      <c r="N156" s="18"/>
      <c r="O156" s="18"/>
      <c r="P156" s="18">
        <f t="shared" si="22"/>
        <v>-3.1611653142007237</v>
      </c>
    </row>
    <row r="157" spans="1:16" x14ac:dyDescent="0.15">
      <c r="A157" s="18">
        <v>78</v>
      </c>
      <c r="B157" s="18">
        <v>155</v>
      </c>
      <c r="D157">
        <v>1016.37023925781</v>
      </c>
      <c r="E157">
        <v>705.41680908203102</v>
      </c>
      <c r="F157">
        <v>519.187255859375</v>
      </c>
      <c r="G157">
        <v>486.00112915039102</v>
      </c>
      <c r="I157" s="19">
        <f t="shared" si="17"/>
        <v>497.182983398435</v>
      </c>
      <c r="J157" s="19">
        <f t="shared" si="18"/>
        <v>219.41567993164</v>
      </c>
      <c r="K157" s="19">
        <f t="shared" si="19"/>
        <v>343.59200744628697</v>
      </c>
      <c r="L157" s="20">
        <f t="shared" si="20"/>
        <v>1.5659409917893503</v>
      </c>
      <c r="M157" s="20">
        <f t="shared" si="21"/>
        <v>2.0387321391605058</v>
      </c>
      <c r="N157" s="18"/>
      <c r="O157" s="18"/>
      <c r="P157" s="18">
        <f t="shared" si="22"/>
        <v>-4.1431334216642881</v>
      </c>
    </row>
    <row r="158" spans="1:16" x14ac:dyDescent="0.15">
      <c r="A158" s="18">
        <v>78.5</v>
      </c>
      <c r="B158" s="18">
        <v>156</v>
      </c>
      <c r="D158">
        <v>968.66259765625</v>
      </c>
      <c r="E158">
        <v>685.481201171875</v>
      </c>
      <c r="F158">
        <v>520.52197265625</v>
      </c>
      <c r="G158">
        <v>486.40036010742199</v>
      </c>
      <c r="I158" s="19">
        <f t="shared" si="17"/>
        <v>448.140625</v>
      </c>
      <c r="J158" s="19">
        <f t="shared" si="18"/>
        <v>199.08084106445301</v>
      </c>
      <c r="K158" s="19">
        <f t="shared" si="19"/>
        <v>308.78403625488289</v>
      </c>
      <c r="L158" s="20">
        <f t="shared" si="20"/>
        <v>1.551048481631204</v>
      </c>
      <c r="M158" s="20">
        <f t="shared" si="21"/>
        <v>2.026870341485508</v>
      </c>
      <c r="N158" s="18"/>
      <c r="O158" s="18"/>
      <c r="P158" s="18">
        <f t="shared" si="22"/>
        <v>-4.7008500217369544</v>
      </c>
    </row>
    <row r="159" spans="1:16" x14ac:dyDescent="0.15">
      <c r="A159" s="18">
        <v>79</v>
      </c>
      <c r="B159" s="18">
        <v>157</v>
      </c>
      <c r="D159">
        <v>953.619873046875</v>
      </c>
      <c r="E159">
        <v>679.13269042968795</v>
      </c>
      <c r="F159">
        <v>520.79498291015602</v>
      </c>
      <c r="G159">
        <v>486.09121704101602</v>
      </c>
      <c r="I159" s="19">
        <f t="shared" si="17"/>
        <v>432.82489013671898</v>
      </c>
      <c r="J159" s="19">
        <f t="shared" si="18"/>
        <v>193.04147338867193</v>
      </c>
      <c r="K159" s="19">
        <f t="shared" si="19"/>
        <v>297.69585876464862</v>
      </c>
      <c r="L159" s="20">
        <f t="shared" si="20"/>
        <v>1.5421342032821328</v>
      </c>
      <c r="M159" s="20">
        <f t="shared" si="21"/>
        <v>2.0209867756195852</v>
      </c>
      <c r="N159" s="18"/>
      <c r="O159" s="18"/>
      <c r="P159" s="18">
        <f t="shared" si="22"/>
        <v>-4.9774828257142589</v>
      </c>
    </row>
    <row r="160" spans="1:16" x14ac:dyDescent="0.15">
      <c r="A160" s="18">
        <v>79.5</v>
      </c>
      <c r="B160" s="18">
        <v>158</v>
      </c>
      <c r="D160">
        <v>957.83770751953102</v>
      </c>
      <c r="E160">
        <v>682.11541748046898</v>
      </c>
      <c r="F160">
        <v>519.47155761718795</v>
      </c>
      <c r="G160">
        <v>486.02078247070301</v>
      </c>
      <c r="I160" s="19">
        <f t="shared" si="17"/>
        <v>438.36614990234307</v>
      </c>
      <c r="J160" s="19">
        <f t="shared" si="18"/>
        <v>196.09463500976597</v>
      </c>
      <c r="K160" s="19">
        <f t="shared" si="19"/>
        <v>301.09990539550688</v>
      </c>
      <c r="L160" s="20">
        <f t="shared" si="20"/>
        <v>1.5354826274594988</v>
      </c>
      <c r="M160" s="20">
        <f t="shared" si="21"/>
        <v>2.0173659122800998</v>
      </c>
      <c r="N160" s="18"/>
      <c r="O160" s="18"/>
      <c r="P160" s="18">
        <f t="shared" si="22"/>
        <v>-5.1477281499353991</v>
      </c>
    </row>
    <row r="161" spans="1:16" x14ac:dyDescent="0.15">
      <c r="A161" s="18">
        <v>80</v>
      </c>
      <c r="B161" s="18">
        <v>159</v>
      </c>
      <c r="D161">
        <v>955.67492675781295</v>
      </c>
      <c r="E161">
        <v>681.80255126953102</v>
      </c>
      <c r="F161">
        <v>519.18865966796898</v>
      </c>
      <c r="G161">
        <v>485.80349731445301</v>
      </c>
      <c r="I161" s="19">
        <f t="shared" si="17"/>
        <v>436.48626708984398</v>
      </c>
      <c r="J161" s="19">
        <f t="shared" si="18"/>
        <v>195.99905395507801</v>
      </c>
      <c r="K161" s="19">
        <f t="shared" si="19"/>
        <v>299.28692932128939</v>
      </c>
      <c r="L161" s="20">
        <f t="shared" si="20"/>
        <v>1.5269814995631787</v>
      </c>
      <c r="M161" s="20">
        <f t="shared" si="21"/>
        <v>2.011895496866928</v>
      </c>
      <c r="N161" s="18"/>
      <c r="O161" s="18"/>
      <c r="P161" s="18">
        <f t="shared" si="22"/>
        <v>-5.4049354947925794</v>
      </c>
    </row>
    <row r="162" spans="1:16" x14ac:dyDescent="0.15">
      <c r="A162" s="18">
        <v>80.5</v>
      </c>
      <c r="B162" s="18">
        <v>160</v>
      </c>
      <c r="D162">
        <v>992.49133300781295</v>
      </c>
      <c r="E162">
        <v>697.66131591796898</v>
      </c>
      <c r="F162">
        <v>518.35626220703102</v>
      </c>
      <c r="G162">
        <v>485.89230346679699</v>
      </c>
      <c r="I162" s="19">
        <f t="shared" si="17"/>
        <v>474.13507080078193</v>
      </c>
      <c r="J162" s="19">
        <f t="shared" si="18"/>
        <v>211.76901245117199</v>
      </c>
      <c r="K162" s="19">
        <f t="shared" si="19"/>
        <v>325.89676208496155</v>
      </c>
      <c r="L162" s="20">
        <f t="shared" si="20"/>
        <v>1.538925635591299</v>
      </c>
      <c r="M162" s="20">
        <f t="shared" si="21"/>
        <v>2.0268703453781969</v>
      </c>
      <c r="N162" s="18"/>
      <c r="O162" s="18"/>
      <c r="P162" s="18">
        <f t="shared" si="22"/>
        <v>-4.7008498387109707</v>
      </c>
    </row>
    <row r="163" spans="1:16" x14ac:dyDescent="0.15">
      <c r="A163" s="18">
        <v>81</v>
      </c>
      <c r="B163" s="18">
        <v>161</v>
      </c>
      <c r="D163">
        <v>975.256103515625</v>
      </c>
      <c r="E163">
        <v>692.24517822265602</v>
      </c>
      <c r="F163">
        <v>518.88458251953102</v>
      </c>
      <c r="G163">
        <v>486.31216430664102</v>
      </c>
      <c r="I163" s="19">
        <f t="shared" si="17"/>
        <v>456.37152099609398</v>
      </c>
      <c r="J163" s="19">
        <f t="shared" si="18"/>
        <v>205.933013916015</v>
      </c>
      <c r="K163" s="19">
        <f t="shared" si="19"/>
        <v>312.21841125488345</v>
      </c>
      <c r="L163" s="20">
        <f t="shared" si="20"/>
        <v>1.5161163589933884</v>
      </c>
      <c r="M163" s="20">
        <f t="shared" si="21"/>
        <v>2.0070917812634343</v>
      </c>
      <c r="N163" s="18"/>
      <c r="O163" s="18"/>
      <c r="P163" s="18">
        <f t="shared" si="22"/>
        <v>-5.6307960268553998</v>
      </c>
    </row>
    <row r="164" spans="1:16" x14ac:dyDescent="0.15">
      <c r="A164" s="18">
        <v>81.5</v>
      </c>
      <c r="B164" s="18">
        <v>162</v>
      </c>
      <c r="D164">
        <v>1062.23986816406</v>
      </c>
      <c r="E164">
        <v>728.75360107421898</v>
      </c>
      <c r="F164">
        <v>520.46392822265602</v>
      </c>
      <c r="G164">
        <v>487.19497680664102</v>
      </c>
      <c r="I164" s="19">
        <f t="shared" si="17"/>
        <v>541.77593994140398</v>
      </c>
      <c r="J164" s="19">
        <f t="shared" si="18"/>
        <v>241.55862426757795</v>
      </c>
      <c r="K164" s="19">
        <f t="shared" si="19"/>
        <v>372.68490295409941</v>
      </c>
      <c r="L164" s="20">
        <f t="shared" si="20"/>
        <v>1.5428341839754436</v>
      </c>
      <c r="M164" s="20">
        <f t="shared" si="21"/>
        <v>2.0368403187286384</v>
      </c>
      <c r="N164" s="18"/>
      <c r="O164" s="18"/>
      <c r="P164" s="18">
        <f t="shared" si="22"/>
        <v>-4.232082810965796</v>
      </c>
    </row>
    <row r="165" spans="1:16" x14ac:dyDescent="0.15">
      <c r="A165" s="18">
        <v>82</v>
      </c>
      <c r="B165" s="18">
        <v>163</v>
      </c>
      <c r="D165">
        <v>1119.52844238281</v>
      </c>
      <c r="E165">
        <v>754.31402587890602</v>
      </c>
      <c r="F165">
        <v>519.98986816406295</v>
      </c>
      <c r="G165">
        <v>487.14773559570301</v>
      </c>
      <c r="I165" s="19">
        <f t="shared" si="17"/>
        <v>599.53857421874704</v>
      </c>
      <c r="J165" s="19">
        <f t="shared" si="18"/>
        <v>267.16629028320301</v>
      </c>
      <c r="K165" s="19">
        <f t="shared" si="19"/>
        <v>412.52217102050497</v>
      </c>
      <c r="L165" s="20">
        <f t="shared" si="20"/>
        <v>1.5440651984321114</v>
      </c>
      <c r="M165" s="20">
        <f t="shared" si="21"/>
        <v>2.0411020456684543</v>
      </c>
      <c r="N165" s="18"/>
      <c r="O165" s="18"/>
      <c r="P165" s="18">
        <f t="shared" si="22"/>
        <v>-4.0317054377854955</v>
      </c>
    </row>
    <row r="166" spans="1:16" x14ac:dyDescent="0.15">
      <c r="A166" s="18">
        <v>82.5</v>
      </c>
      <c r="B166" s="18">
        <v>164</v>
      </c>
      <c r="D166">
        <v>971.29254150390602</v>
      </c>
      <c r="E166">
        <v>688.62976074218795</v>
      </c>
      <c r="F166">
        <v>521.13507080078102</v>
      </c>
      <c r="G166">
        <v>487.11135864257801</v>
      </c>
      <c r="I166" s="19">
        <f t="shared" si="17"/>
        <v>450.157470703125</v>
      </c>
      <c r="J166" s="19">
        <f t="shared" si="18"/>
        <v>201.51840209960994</v>
      </c>
      <c r="K166" s="19">
        <f t="shared" si="19"/>
        <v>309.09458923339804</v>
      </c>
      <c r="L166" s="20">
        <f t="shared" si="20"/>
        <v>1.5338281070758666</v>
      </c>
      <c r="M166" s="20">
        <f t="shared" si="21"/>
        <v>2.0338956667953578</v>
      </c>
      <c r="N166" s="18"/>
      <c r="O166" s="18"/>
      <c r="P166" s="18">
        <f t="shared" si="22"/>
        <v>-4.3705341072721078</v>
      </c>
    </row>
    <row r="167" spans="1:16" x14ac:dyDescent="0.15">
      <c r="A167" s="18">
        <v>83</v>
      </c>
      <c r="B167" s="18">
        <v>165</v>
      </c>
      <c r="D167">
        <v>922.12945556640602</v>
      </c>
      <c r="E167">
        <v>668.89300537109398</v>
      </c>
      <c r="F167">
        <v>521.751953125</v>
      </c>
      <c r="G167">
        <v>487.15823364257801</v>
      </c>
      <c r="I167" s="19">
        <f t="shared" si="17"/>
        <v>400.37750244140602</v>
      </c>
      <c r="J167" s="19">
        <f t="shared" si="18"/>
        <v>181.73477172851597</v>
      </c>
      <c r="K167" s="19">
        <f t="shared" si="19"/>
        <v>273.16316223144486</v>
      </c>
      <c r="L167" s="20">
        <f t="shared" si="20"/>
        <v>1.5030869416641355</v>
      </c>
      <c r="M167" s="20">
        <f t="shared" si="21"/>
        <v>2.0061852138667753</v>
      </c>
      <c r="N167" s="18"/>
      <c r="O167" s="18"/>
      <c r="P167" s="18">
        <f t="shared" si="22"/>
        <v>-5.6734209054829572</v>
      </c>
    </row>
    <row r="168" spans="1:16" x14ac:dyDescent="0.15">
      <c r="A168" s="18">
        <v>83.5</v>
      </c>
      <c r="B168" s="18">
        <v>166</v>
      </c>
      <c r="D168">
        <v>1022.2265625</v>
      </c>
      <c r="E168">
        <v>713.970703125</v>
      </c>
      <c r="F168">
        <v>521.311279296875</v>
      </c>
      <c r="G168">
        <v>487.20373535156301</v>
      </c>
      <c r="I168" s="19">
        <f t="shared" si="17"/>
        <v>500.915283203125</v>
      </c>
      <c r="J168" s="19">
        <f t="shared" si="18"/>
        <v>226.76696777343699</v>
      </c>
      <c r="K168" s="19">
        <f t="shared" si="19"/>
        <v>342.17840576171909</v>
      </c>
      <c r="L168" s="20">
        <f t="shared" si="20"/>
        <v>1.5089428990539298</v>
      </c>
      <c r="M168" s="20">
        <f t="shared" si="21"/>
        <v>2.0150718837397181</v>
      </c>
      <c r="N168" s="18"/>
      <c r="O168" s="18"/>
      <c r="P168" s="18">
        <f t="shared" si="22"/>
        <v>-5.2555885125099575</v>
      </c>
    </row>
    <row r="169" spans="1:16" x14ac:dyDescent="0.15">
      <c r="A169" s="18">
        <v>84</v>
      </c>
      <c r="B169" s="18">
        <v>167</v>
      </c>
      <c r="D169">
        <v>1069.96667480469</v>
      </c>
      <c r="E169">
        <v>736.66076660156295</v>
      </c>
      <c r="F169">
        <v>525.33636474609398</v>
      </c>
      <c r="G169">
        <v>489.07019042968801</v>
      </c>
      <c r="I169" s="19">
        <f t="shared" si="17"/>
        <v>544.63031005859602</v>
      </c>
      <c r="J169" s="19">
        <f t="shared" si="18"/>
        <v>247.59057617187494</v>
      </c>
      <c r="K169" s="19">
        <f t="shared" si="19"/>
        <v>371.31690673828359</v>
      </c>
      <c r="L169" s="20">
        <f t="shared" si="20"/>
        <v>1.4997214856857841</v>
      </c>
      <c r="M169" s="20">
        <f t="shared" si="21"/>
        <v>2.0088811828547208</v>
      </c>
      <c r="N169" s="18"/>
      <c r="O169" s="18"/>
      <c r="P169" s="18">
        <f t="shared" si="22"/>
        <v>-5.5466621544862518</v>
      </c>
    </row>
    <row r="170" spans="1:16" x14ac:dyDescent="0.15">
      <c r="A170" s="18">
        <v>84.5</v>
      </c>
      <c r="B170" s="18">
        <v>168</v>
      </c>
      <c r="D170">
        <v>1068.90368652344</v>
      </c>
      <c r="E170">
        <v>735.11315917968795</v>
      </c>
      <c r="F170">
        <v>526.6650390625</v>
      </c>
      <c r="G170">
        <v>489.58316040039102</v>
      </c>
      <c r="I170" s="19">
        <f t="shared" si="17"/>
        <v>542.23864746094</v>
      </c>
      <c r="J170" s="19">
        <f t="shared" si="18"/>
        <v>245.52999877929693</v>
      </c>
      <c r="K170" s="19">
        <f t="shared" si="19"/>
        <v>370.36764831543212</v>
      </c>
      <c r="L170" s="20">
        <f t="shared" si="20"/>
        <v>1.5084415352779348</v>
      </c>
      <c r="M170" s="20">
        <f t="shared" si="21"/>
        <v>2.0206319449300199</v>
      </c>
      <c r="N170" s="18"/>
      <c r="O170" s="18"/>
      <c r="P170" s="18">
        <f t="shared" si="22"/>
        <v>-4.9941662131069577</v>
      </c>
    </row>
    <row r="171" spans="1:16" x14ac:dyDescent="0.15">
      <c r="A171" s="18">
        <v>85</v>
      </c>
      <c r="B171" s="18">
        <v>169</v>
      </c>
      <c r="D171">
        <v>1077.41552734375</v>
      </c>
      <c r="E171">
        <v>739.93249511718795</v>
      </c>
      <c r="F171">
        <v>526.90509033203102</v>
      </c>
      <c r="G171">
        <v>489.71670532226602</v>
      </c>
      <c r="I171" s="19">
        <f t="shared" si="17"/>
        <v>550.51043701171898</v>
      </c>
      <c r="J171" s="19">
        <f t="shared" si="18"/>
        <v>250.21578979492193</v>
      </c>
      <c r="K171" s="19">
        <f t="shared" si="19"/>
        <v>375.35938415527363</v>
      </c>
      <c r="L171" s="20">
        <f t="shared" si="20"/>
        <v>1.5001426747005855</v>
      </c>
      <c r="M171" s="20">
        <f t="shared" si="21"/>
        <v>2.0153637968358193</v>
      </c>
      <c r="N171" s="18"/>
      <c r="O171" s="18"/>
      <c r="P171" s="18">
        <f t="shared" si="22"/>
        <v>-5.2418633770848757</v>
      </c>
    </row>
    <row r="172" spans="1:16" x14ac:dyDescent="0.15">
      <c r="A172" s="18">
        <v>85.5</v>
      </c>
      <c r="B172" s="18">
        <v>170</v>
      </c>
      <c r="D172">
        <v>1101.01831054688</v>
      </c>
      <c r="E172">
        <v>750.79443359375</v>
      </c>
      <c r="F172">
        <v>525.81005859375</v>
      </c>
      <c r="G172">
        <v>489.05636596679699</v>
      </c>
      <c r="I172" s="19">
        <f t="shared" si="17"/>
        <v>575.20825195313</v>
      </c>
      <c r="J172" s="19">
        <f t="shared" si="18"/>
        <v>261.73806762695301</v>
      </c>
      <c r="K172" s="19">
        <f t="shared" si="19"/>
        <v>391.99160461426288</v>
      </c>
      <c r="L172" s="20">
        <f t="shared" si="20"/>
        <v>1.4976484245041348</v>
      </c>
      <c r="M172" s="20">
        <f t="shared" si="21"/>
        <v>2.015900259122517</v>
      </c>
      <c r="N172" s="18"/>
      <c r="O172" s="18"/>
      <c r="P172" s="18">
        <f t="shared" si="22"/>
        <v>-5.2166400567415456</v>
      </c>
    </row>
    <row r="173" spans="1:16" x14ac:dyDescent="0.15">
      <c r="A173" s="18">
        <v>86</v>
      </c>
      <c r="B173" s="18">
        <v>171</v>
      </c>
      <c r="D173">
        <v>1022.05584716797</v>
      </c>
      <c r="E173">
        <v>718.33654785156295</v>
      </c>
      <c r="F173">
        <v>523.76007080078102</v>
      </c>
      <c r="G173">
        <v>487.92803955078102</v>
      </c>
      <c r="I173" s="19">
        <f t="shared" si="17"/>
        <v>498.29577636718898</v>
      </c>
      <c r="J173" s="19">
        <f t="shared" si="18"/>
        <v>230.40850830078193</v>
      </c>
      <c r="K173" s="19">
        <f t="shared" si="19"/>
        <v>337.00982055664167</v>
      </c>
      <c r="L173" s="20">
        <f t="shared" si="20"/>
        <v>1.4626622212956619</v>
      </c>
      <c r="M173" s="20">
        <f t="shared" si="21"/>
        <v>1.9839447683971925</v>
      </c>
      <c r="N173" s="18"/>
      <c r="O173" s="18"/>
      <c r="P173" s="18">
        <f t="shared" si="22"/>
        <v>-6.7191195399776333</v>
      </c>
    </row>
    <row r="174" spans="1:16" x14ac:dyDescent="0.15">
      <c r="A174" s="18">
        <v>86.5</v>
      </c>
      <c r="B174" s="18">
        <v>172</v>
      </c>
      <c r="D174">
        <v>1048.00561523438</v>
      </c>
      <c r="E174">
        <v>729.822021484375</v>
      </c>
      <c r="F174">
        <v>522.89801025390602</v>
      </c>
      <c r="G174">
        <v>488.016357421875</v>
      </c>
      <c r="I174" s="19">
        <f t="shared" si="17"/>
        <v>525.10760498047398</v>
      </c>
      <c r="J174" s="19">
        <f t="shared" si="18"/>
        <v>241.8056640625</v>
      </c>
      <c r="K174" s="19">
        <f t="shared" si="19"/>
        <v>355.84364013672399</v>
      </c>
      <c r="L174" s="20">
        <f t="shared" si="20"/>
        <v>1.4716100283107858</v>
      </c>
      <c r="M174" s="20">
        <f t="shared" si="21"/>
        <v>1.9959232878954647</v>
      </c>
      <c r="N174" s="18"/>
      <c r="O174" s="18"/>
      <c r="P174" s="18">
        <f t="shared" si="22"/>
        <v>-6.1559149270240745</v>
      </c>
    </row>
    <row r="175" spans="1:16" x14ac:dyDescent="0.15">
      <c r="A175" s="18">
        <v>87</v>
      </c>
      <c r="B175" s="18">
        <v>173</v>
      </c>
      <c r="D175">
        <v>1072.77478027344</v>
      </c>
      <c r="E175">
        <v>740.20373535156295</v>
      </c>
      <c r="F175">
        <v>522.7197265625</v>
      </c>
      <c r="G175">
        <v>487.250732421875</v>
      </c>
      <c r="I175" s="19">
        <f t="shared" si="17"/>
        <v>550.05505371094</v>
      </c>
      <c r="J175" s="19">
        <f t="shared" si="18"/>
        <v>252.95300292968795</v>
      </c>
      <c r="K175" s="19">
        <f t="shared" si="19"/>
        <v>372.98795166015844</v>
      </c>
      <c r="L175" s="20">
        <f t="shared" si="20"/>
        <v>1.4745345868213946</v>
      </c>
      <c r="M175" s="20">
        <f t="shared" si="21"/>
        <v>2.0018785588892221</v>
      </c>
      <c r="N175" s="18"/>
      <c r="O175" s="18"/>
      <c r="P175" s="18">
        <f t="shared" si="22"/>
        <v>-5.8759106998275117</v>
      </c>
    </row>
    <row r="176" spans="1:16" x14ac:dyDescent="0.15">
      <c r="A176" s="18">
        <v>87.5</v>
      </c>
      <c r="B176" s="18">
        <v>174</v>
      </c>
      <c r="D176">
        <v>986.91540527343795</v>
      </c>
      <c r="E176">
        <v>703.49615478515602</v>
      </c>
      <c r="F176">
        <v>521.05651855468795</v>
      </c>
      <c r="G176">
        <v>486.983154296875</v>
      </c>
      <c r="I176" s="19">
        <f t="shared" si="17"/>
        <v>465.85888671875</v>
      </c>
      <c r="J176" s="19">
        <f t="shared" si="18"/>
        <v>216.51300048828102</v>
      </c>
      <c r="K176" s="19">
        <f t="shared" si="19"/>
        <v>314.29978637695331</v>
      </c>
      <c r="L176" s="20">
        <f t="shared" si="20"/>
        <v>1.4516439459438608</v>
      </c>
      <c r="M176" s="20">
        <f t="shared" si="21"/>
        <v>1.9820186304948366</v>
      </c>
      <c r="N176" s="18"/>
      <c r="O176" s="18"/>
      <c r="P176" s="18">
        <f t="shared" si="22"/>
        <v>-6.8096824640475049</v>
      </c>
    </row>
    <row r="177" spans="1:16" x14ac:dyDescent="0.15">
      <c r="A177" s="18">
        <v>88</v>
      </c>
      <c r="B177" s="18">
        <v>175</v>
      </c>
      <c r="D177">
        <v>931.44183349609398</v>
      </c>
      <c r="E177">
        <v>680.23541259765602</v>
      </c>
      <c r="F177">
        <v>520.36486816406295</v>
      </c>
      <c r="G177">
        <v>487.15759277343801</v>
      </c>
      <c r="I177" s="19">
        <f t="shared" si="17"/>
        <v>411.07696533203102</v>
      </c>
      <c r="J177" s="19">
        <f t="shared" si="18"/>
        <v>193.07781982421801</v>
      </c>
      <c r="K177" s="19">
        <f t="shared" si="19"/>
        <v>275.92249145507844</v>
      </c>
      <c r="L177" s="20">
        <f t="shared" si="20"/>
        <v>1.4290739956888052</v>
      </c>
      <c r="M177" s="20">
        <f t="shared" si="21"/>
        <v>1.9624793927229294</v>
      </c>
      <c r="N177" s="18"/>
      <c r="O177" s="18"/>
      <c r="P177" s="18">
        <f t="shared" si="22"/>
        <v>-7.7283760345110224</v>
      </c>
    </row>
    <row r="178" spans="1:16" x14ac:dyDescent="0.15">
      <c r="A178" s="18">
        <v>88.5</v>
      </c>
      <c r="B178" s="18">
        <v>176</v>
      </c>
      <c r="D178">
        <v>914.04217529296898</v>
      </c>
      <c r="E178">
        <v>672.36413574218795</v>
      </c>
      <c r="F178">
        <v>518.63903808593795</v>
      </c>
      <c r="G178">
        <v>486.31332397460898</v>
      </c>
      <c r="I178" s="19">
        <f t="shared" si="17"/>
        <v>395.40313720703102</v>
      </c>
      <c r="J178" s="19">
        <f t="shared" si="18"/>
        <v>186.05081176757898</v>
      </c>
      <c r="K178" s="19">
        <f t="shared" si="19"/>
        <v>265.16756896972572</v>
      </c>
      <c r="L178" s="20">
        <f t="shared" si="20"/>
        <v>1.4252427412194368</v>
      </c>
      <c r="M178" s="20">
        <f t="shared" si="21"/>
        <v>1.9616788507367096</v>
      </c>
      <c r="N178" s="18"/>
      <c r="O178" s="18"/>
      <c r="P178" s="18">
        <f t="shared" si="22"/>
        <v>-7.7660158229312062</v>
      </c>
    </row>
    <row r="179" spans="1:16" x14ac:dyDescent="0.15">
      <c r="A179" s="18">
        <v>89</v>
      </c>
      <c r="B179" s="18">
        <v>177</v>
      </c>
      <c r="D179">
        <v>890.23327636718795</v>
      </c>
      <c r="E179">
        <v>662.32086181640602</v>
      </c>
      <c r="F179">
        <v>518.337158203125</v>
      </c>
      <c r="G179">
        <v>485.99722290039102</v>
      </c>
      <c r="I179" s="19">
        <f t="shared" si="17"/>
        <v>371.89611816406295</v>
      </c>
      <c r="J179" s="19">
        <f t="shared" si="18"/>
        <v>176.323638916015</v>
      </c>
      <c r="K179" s="19">
        <f t="shared" si="19"/>
        <v>248.46957092285248</v>
      </c>
      <c r="L179" s="20">
        <f t="shared" si="20"/>
        <v>1.4091676671963504</v>
      </c>
      <c r="M179" s="20">
        <f t="shared" si="21"/>
        <v>1.9486344891967715</v>
      </c>
      <c r="N179" s="18"/>
      <c r="O179" s="18"/>
      <c r="P179" s="18">
        <f t="shared" si="22"/>
        <v>-8.3793340709322859</v>
      </c>
    </row>
    <row r="180" spans="1:16" x14ac:dyDescent="0.15">
      <c r="A180" s="18">
        <v>89.5</v>
      </c>
      <c r="B180" s="18">
        <v>178</v>
      </c>
      <c r="D180">
        <v>904.74859619140602</v>
      </c>
      <c r="E180">
        <v>668.27294921875</v>
      </c>
      <c r="F180">
        <v>517.49041748046898</v>
      </c>
      <c r="G180">
        <v>486.15686035156301</v>
      </c>
      <c r="I180" s="19">
        <f t="shared" si="17"/>
        <v>387.25817871093705</v>
      </c>
      <c r="J180" s="19">
        <f t="shared" si="18"/>
        <v>182.11608886718699</v>
      </c>
      <c r="K180" s="19">
        <f t="shared" si="19"/>
        <v>259.77691650390614</v>
      </c>
      <c r="L180" s="20">
        <f t="shared" si="20"/>
        <v>1.4264358416644636</v>
      </c>
      <c r="M180" s="20">
        <f t="shared" si="21"/>
        <v>1.968933376148033</v>
      </c>
      <c r="N180" s="18"/>
      <c r="O180" s="18"/>
      <c r="P180" s="18">
        <f t="shared" si="22"/>
        <v>-7.4249234052049999</v>
      </c>
    </row>
    <row r="181" spans="1:16" x14ac:dyDescent="0.15">
      <c r="A181" s="18">
        <v>90</v>
      </c>
      <c r="B181" s="18">
        <v>179</v>
      </c>
      <c r="D181">
        <v>914.98693847656295</v>
      </c>
      <c r="E181">
        <v>669.10479736328102</v>
      </c>
      <c r="F181">
        <v>516.772216796875</v>
      </c>
      <c r="G181">
        <v>485.75003051757801</v>
      </c>
      <c r="I181" s="19">
        <f t="shared" si="17"/>
        <v>398.21472167968795</v>
      </c>
      <c r="J181" s="19">
        <f t="shared" si="18"/>
        <v>183.35476684570301</v>
      </c>
      <c r="K181" s="19">
        <f t="shared" si="19"/>
        <v>269.86638488769586</v>
      </c>
      <c r="L181" s="20">
        <f t="shared" si="20"/>
        <v>1.4718263917010364</v>
      </c>
      <c r="M181" s="20">
        <f t="shared" si="21"/>
        <v>2.0173546386677543</v>
      </c>
      <c r="N181" s="18"/>
      <c r="O181" s="18"/>
      <c r="P181" s="18">
        <f t="shared" si="22"/>
        <v>-5.1482582113072173</v>
      </c>
    </row>
    <row r="182" spans="1:16" x14ac:dyDescent="0.15">
      <c r="A182" s="18">
        <v>90.5</v>
      </c>
      <c r="B182" s="18">
        <v>180</v>
      </c>
      <c r="D182">
        <v>980.95202636718795</v>
      </c>
      <c r="E182">
        <v>703.7509765625</v>
      </c>
      <c r="F182">
        <v>524.80804443359398</v>
      </c>
      <c r="G182">
        <v>488.759033203125</v>
      </c>
      <c r="I182" s="19">
        <f t="shared" si="17"/>
        <v>456.14398193359398</v>
      </c>
      <c r="J182" s="19">
        <f t="shared" si="18"/>
        <v>214.991943359375</v>
      </c>
      <c r="K182" s="19">
        <f t="shared" si="19"/>
        <v>305.6496215820315</v>
      </c>
      <c r="L182" s="20">
        <f t="shared" si="20"/>
        <v>1.4216794211265651</v>
      </c>
      <c r="M182" s="20">
        <f t="shared" si="21"/>
        <v>1.9702383805764314</v>
      </c>
      <c r="N182" s="18"/>
      <c r="O182" s="18"/>
      <c r="P182" s="18">
        <f t="shared" si="22"/>
        <v>-7.363564861346152</v>
      </c>
    </row>
    <row r="183" spans="1:16" x14ac:dyDescent="0.15">
      <c r="A183" s="18">
        <v>91</v>
      </c>
      <c r="B183" s="18">
        <v>181</v>
      </c>
      <c r="D183">
        <v>866.05139160156295</v>
      </c>
      <c r="E183">
        <v>654.27502441406295</v>
      </c>
      <c r="F183">
        <v>524.22082519531295</v>
      </c>
      <c r="G183">
        <v>488.26123046875</v>
      </c>
      <c r="I183" s="19">
        <f t="shared" si="17"/>
        <v>341.83056640625</v>
      </c>
      <c r="J183" s="19">
        <f t="shared" si="18"/>
        <v>166.01379394531295</v>
      </c>
      <c r="K183" s="19">
        <f t="shared" si="19"/>
        <v>225.62091064453094</v>
      </c>
      <c r="L183" s="20">
        <f t="shared" si="20"/>
        <v>1.3590491806894873</v>
      </c>
      <c r="M183" s="20">
        <f t="shared" si="21"/>
        <v>1.9106388526225022</v>
      </c>
      <c r="N183" s="18"/>
      <c r="O183" s="18"/>
      <c r="P183" s="18">
        <f t="shared" si="22"/>
        <v>-10.16580841726716</v>
      </c>
    </row>
    <row r="184" spans="1:16" x14ac:dyDescent="0.15">
      <c r="A184" s="18">
        <v>91.5</v>
      </c>
      <c r="B184" s="18">
        <v>182</v>
      </c>
      <c r="D184">
        <v>835.29833984375</v>
      </c>
      <c r="E184">
        <v>641.35284423828102</v>
      </c>
      <c r="F184">
        <v>524.35614013671898</v>
      </c>
      <c r="G184">
        <v>488.40847778320301</v>
      </c>
      <c r="I184" s="19">
        <f t="shared" si="17"/>
        <v>310.94219970703102</v>
      </c>
      <c r="J184" s="19">
        <f t="shared" si="18"/>
        <v>152.94436645507801</v>
      </c>
      <c r="K184" s="19">
        <f t="shared" si="19"/>
        <v>203.88114318847641</v>
      </c>
      <c r="L184" s="20">
        <f t="shared" si="20"/>
        <v>1.333041209127237</v>
      </c>
      <c r="M184" s="20">
        <f t="shared" si="21"/>
        <v>1.8876615935434002</v>
      </c>
      <c r="N184" s="18"/>
      <c r="O184" s="18"/>
      <c r="P184" s="18">
        <f t="shared" si="22"/>
        <v>-11.246150466904083</v>
      </c>
    </row>
    <row r="185" spans="1:16" x14ac:dyDescent="0.15">
      <c r="A185" s="18">
        <v>92</v>
      </c>
      <c r="B185" s="18">
        <v>183</v>
      </c>
      <c r="D185">
        <v>858.8349609375</v>
      </c>
      <c r="E185">
        <v>653.185546875</v>
      </c>
      <c r="F185">
        <v>523.41656494140602</v>
      </c>
      <c r="G185">
        <v>487.972900390625</v>
      </c>
      <c r="I185" s="19">
        <f t="shared" si="17"/>
        <v>335.41839599609398</v>
      </c>
      <c r="J185" s="19">
        <f t="shared" si="18"/>
        <v>165.212646484375</v>
      </c>
      <c r="K185" s="19">
        <f t="shared" si="19"/>
        <v>219.76954345703149</v>
      </c>
      <c r="L185" s="20">
        <f t="shared" si="20"/>
        <v>1.3302222810032658</v>
      </c>
      <c r="M185" s="20">
        <f t="shared" si="21"/>
        <v>1.8878733779025776</v>
      </c>
      <c r="N185" s="18"/>
      <c r="O185" s="18"/>
      <c r="P185" s="18">
        <f t="shared" si="22"/>
        <v>-11.236192814954082</v>
      </c>
    </row>
    <row r="186" spans="1:16" x14ac:dyDescent="0.15">
      <c r="A186" s="18">
        <v>92.5</v>
      </c>
      <c r="B186" s="18">
        <v>184</v>
      </c>
      <c r="D186">
        <v>968.76525878906295</v>
      </c>
      <c r="E186">
        <v>700.70642089843795</v>
      </c>
      <c r="F186">
        <v>521.32067871093795</v>
      </c>
      <c r="G186">
        <v>487.167236328125</v>
      </c>
      <c r="I186" s="19">
        <f t="shared" si="17"/>
        <v>447.444580078125</v>
      </c>
      <c r="J186" s="19">
        <f t="shared" si="18"/>
        <v>213.53918457031295</v>
      </c>
      <c r="K186" s="19">
        <f t="shared" si="19"/>
        <v>297.96715087890595</v>
      </c>
      <c r="L186" s="20">
        <f t="shared" si="20"/>
        <v>1.3953745841939049</v>
      </c>
      <c r="M186" s="20">
        <f t="shared" si="21"/>
        <v>1.9560563935763651</v>
      </c>
      <c r="N186" s="18"/>
      <c r="O186" s="18"/>
      <c r="P186" s="18">
        <f t="shared" si="22"/>
        <v>-8.0303718486734965</v>
      </c>
    </row>
    <row r="187" spans="1:16" x14ac:dyDescent="0.15">
      <c r="A187" s="18">
        <v>93</v>
      </c>
      <c r="B187" s="18">
        <v>185</v>
      </c>
      <c r="D187">
        <v>675.77355957031295</v>
      </c>
      <c r="E187">
        <v>565.607421875</v>
      </c>
      <c r="F187">
        <v>516.53869628906295</v>
      </c>
      <c r="G187">
        <v>485.82821655273398</v>
      </c>
      <c r="I187" s="19">
        <f t="shared" si="17"/>
        <v>159.23486328125</v>
      </c>
      <c r="J187" s="19">
        <f t="shared" si="18"/>
        <v>79.779205322266023</v>
      </c>
      <c r="K187" s="19">
        <f t="shared" si="19"/>
        <v>103.38941955566378</v>
      </c>
      <c r="L187" s="20">
        <f t="shared" si="20"/>
        <v>1.29594446495205</v>
      </c>
      <c r="M187" s="20">
        <f t="shared" si="21"/>
        <v>1.8596569868176585</v>
      </c>
      <c r="N187" s="18"/>
      <c r="O187" s="18"/>
      <c r="P187" s="18">
        <f t="shared" si="22"/>
        <v>-12.562867753557333</v>
      </c>
    </row>
    <row r="188" spans="1:16" x14ac:dyDescent="0.15">
      <c r="A188" s="18">
        <v>93.5</v>
      </c>
      <c r="B188" s="18">
        <v>186</v>
      </c>
      <c r="D188">
        <v>608.28448486328102</v>
      </c>
      <c r="E188">
        <v>532.81964111328102</v>
      </c>
      <c r="F188">
        <v>512.37603759765602</v>
      </c>
      <c r="G188">
        <v>484.23867797851602</v>
      </c>
      <c r="I188" s="19">
        <f t="shared" si="17"/>
        <v>95.908447265625</v>
      </c>
      <c r="J188" s="19">
        <f t="shared" si="18"/>
        <v>48.580963134765</v>
      </c>
      <c r="K188" s="19">
        <f t="shared" si="19"/>
        <v>61.901773071289504</v>
      </c>
      <c r="L188" s="20">
        <f t="shared" si="20"/>
        <v>1.2741981442313564</v>
      </c>
      <c r="M188" s="20">
        <f t="shared" si="21"/>
        <v>1.8409413785801134</v>
      </c>
      <c r="N188" s="18"/>
      <c r="O188" s="18"/>
      <c r="P188" s="18">
        <f t="shared" si="22"/>
        <v>-13.442836007992899</v>
      </c>
    </row>
    <row r="189" spans="1:16" x14ac:dyDescent="0.15">
      <c r="A189" s="18">
        <v>94</v>
      </c>
      <c r="B189" s="18">
        <v>187</v>
      </c>
      <c r="D189">
        <v>612.072998046875</v>
      </c>
      <c r="E189">
        <v>534.90289306640602</v>
      </c>
      <c r="F189">
        <v>510.56759643554699</v>
      </c>
      <c r="G189">
        <v>483.43493652343801</v>
      </c>
      <c r="I189" s="19">
        <f t="shared" si="17"/>
        <v>101.50540161132801</v>
      </c>
      <c r="J189" s="19">
        <f t="shared" si="18"/>
        <v>51.467956542968011</v>
      </c>
      <c r="K189" s="19">
        <f t="shared" si="19"/>
        <v>65.477832031250415</v>
      </c>
      <c r="L189" s="20">
        <f t="shared" si="20"/>
        <v>1.2722057845173289</v>
      </c>
      <c r="M189" s="20">
        <f t="shared" si="21"/>
        <v>1.8419797313492343</v>
      </c>
      <c r="N189" s="18"/>
      <c r="O189" s="18"/>
      <c r="P189" s="18">
        <f t="shared" si="22"/>
        <v>-13.394014860310469</v>
      </c>
    </row>
    <row r="190" spans="1:16" x14ac:dyDescent="0.15">
      <c r="A190" s="18">
        <v>94.5</v>
      </c>
      <c r="B190" s="18">
        <v>188</v>
      </c>
      <c r="D190">
        <v>631.20428466796898</v>
      </c>
      <c r="E190">
        <v>544.27569580078102</v>
      </c>
      <c r="F190">
        <v>510.11923217773398</v>
      </c>
      <c r="G190">
        <v>483.17523193359398</v>
      </c>
      <c r="I190" s="19">
        <f t="shared" si="17"/>
        <v>121.085052490235</v>
      </c>
      <c r="J190" s="19">
        <f t="shared" si="18"/>
        <v>61.100463867187045</v>
      </c>
      <c r="K190" s="19">
        <f t="shared" si="19"/>
        <v>78.314727783204063</v>
      </c>
      <c r="L190" s="20">
        <f t="shared" si="20"/>
        <v>1.2817370413657636</v>
      </c>
      <c r="M190" s="20">
        <f t="shared" si="21"/>
        <v>1.8545417006808176</v>
      </c>
      <c r="N190" s="18"/>
      <c r="O190" s="18"/>
      <c r="P190" s="18">
        <f t="shared" si="22"/>
        <v>-12.803377672104588</v>
      </c>
    </row>
    <row r="191" spans="1:16" x14ac:dyDescent="0.15">
      <c r="A191" s="18">
        <v>95</v>
      </c>
      <c r="B191" s="18">
        <v>189</v>
      </c>
      <c r="D191">
        <v>636.41021728515602</v>
      </c>
      <c r="E191">
        <v>546.98876953125</v>
      </c>
      <c r="F191">
        <v>509.405029296875</v>
      </c>
      <c r="G191">
        <v>482.80084228515602</v>
      </c>
      <c r="I191" s="19">
        <f t="shared" si="17"/>
        <v>127.00518798828102</v>
      </c>
      <c r="J191" s="19">
        <f t="shared" si="18"/>
        <v>64.187927246093977</v>
      </c>
      <c r="K191" s="19">
        <f t="shared" si="19"/>
        <v>82.073638916015241</v>
      </c>
      <c r="L191" s="20">
        <f t="shared" si="20"/>
        <v>1.2786460388625442</v>
      </c>
      <c r="M191" s="20">
        <f t="shared" si="21"/>
        <v>1.8544814106607466</v>
      </c>
      <c r="N191" s="18"/>
      <c r="O191" s="18"/>
      <c r="P191" s="18">
        <f t="shared" si="22"/>
        <v>-12.8062123811372</v>
      </c>
    </row>
    <row r="192" spans="1:16" x14ac:dyDescent="0.15">
      <c r="A192" s="18">
        <v>95.5</v>
      </c>
      <c r="B192" s="18">
        <v>190</v>
      </c>
      <c r="D192">
        <v>604.19860839843795</v>
      </c>
      <c r="E192">
        <v>531.62951660156295</v>
      </c>
      <c r="F192">
        <v>509.13391113281301</v>
      </c>
      <c r="G192">
        <v>482.48751831054699</v>
      </c>
      <c r="I192" s="19">
        <f t="shared" si="17"/>
        <v>95.064697265624943</v>
      </c>
      <c r="J192" s="19">
        <f t="shared" si="18"/>
        <v>49.141998291015966</v>
      </c>
      <c r="K192" s="19">
        <f t="shared" si="19"/>
        <v>60.665298461913771</v>
      </c>
      <c r="L192" s="20">
        <f t="shared" si="20"/>
        <v>1.2344898573854794</v>
      </c>
      <c r="M192" s="20">
        <f t="shared" si="21"/>
        <v>1.8133559416668303</v>
      </c>
      <c r="N192" s="18"/>
      <c r="O192" s="18"/>
      <c r="P192" s="18">
        <f t="shared" si="22"/>
        <v>-14.739844817983258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T56" sqref="T5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815.59088134765602</v>
      </c>
      <c r="E2">
        <v>590.24725341796898</v>
      </c>
      <c r="F2">
        <v>464.67886352539102</v>
      </c>
      <c r="G2">
        <v>464.44696044921898</v>
      </c>
      <c r="I2" s="7">
        <f t="shared" ref="I2:J65" si="0">D2-F2</f>
        <v>350.912017822265</v>
      </c>
      <c r="J2" s="7">
        <f t="shared" si="0"/>
        <v>125.80029296875</v>
      </c>
      <c r="K2" s="7">
        <f t="shared" ref="K2:K65" si="1">I2-0.7*J2</f>
        <v>262.85181274414003</v>
      </c>
      <c r="L2" s="8">
        <f t="shared" ref="L2:L65" si="2">K2/J2</f>
        <v>2.089437206711712</v>
      </c>
      <c r="M2" s="8"/>
      <c r="N2" s="18">
        <f>LINEST(V64:V104,U64:U104)</f>
        <v>-4.2600786381339871E-3</v>
      </c>
      <c r="O2" s="9">
        <f>AVERAGE(M38:M45)</f>
        <v>2.1514376305922456</v>
      </c>
    </row>
    <row r="3" spans="1:16" x14ac:dyDescent="0.15">
      <c r="A3" s="6">
        <v>1</v>
      </c>
      <c r="B3" s="6">
        <v>1</v>
      </c>
      <c r="C3" s="6" t="s">
        <v>7</v>
      </c>
      <c r="D3">
        <v>811.75164794921898</v>
      </c>
      <c r="E3">
        <v>587.177734375</v>
      </c>
      <c r="F3">
        <v>464.43655395507801</v>
      </c>
      <c r="G3">
        <v>464.23828125</v>
      </c>
      <c r="I3" s="7">
        <f t="shared" si="0"/>
        <v>347.31509399414097</v>
      </c>
      <c r="J3" s="7">
        <f t="shared" si="0"/>
        <v>122.939453125</v>
      </c>
      <c r="K3" s="7">
        <f t="shared" si="1"/>
        <v>261.25747680664097</v>
      </c>
      <c r="L3" s="8">
        <f t="shared" si="2"/>
        <v>2.1250906048931633</v>
      </c>
      <c r="M3" s="8"/>
      <c r="N3" s="18"/>
    </row>
    <row r="4" spans="1:16" ht="15" x14ac:dyDescent="0.15">
      <c r="A4" s="6">
        <v>1.5</v>
      </c>
      <c r="B4" s="6">
        <v>2</v>
      </c>
      <c r="D4">
        <v>814.135498046875</v>
      </c>
      <c r="E4">
        <v>588.259521484375</v>
      </c>
      <c r="F4">
        <v>464.59344482421898</v>
      </c>
      <c r="G4">
        <v>464.36849975585898</v>
      </c>
      <c r="I4" s="7">
        <f t="shared" si="0"/>
        <v>349.54205322265602</v>
      </c>
      <c r="J4" s="7">
        <f t="shared" si="0"/>
        <v>123.89102172851602</v>
      </c>
      <c r="K4" s="7">
        <f t="shared" si="1"/>
        <v>262.81833801269482</v>
      </c>
      <c r="L4" s="8">
        <f t="shared" si="2"/>
        <v>2.1213671042976139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802.84185791015602</v>
      </c>
      <c r="E5">
        <v>584.88262939453102</v>
      </c>
      <c r="F5">
        <v>464.802490234375</v>
      </c>
      <c r="G5">
        <v>464.73355102539102</v>
      </c>
      <c r="I5" s="7">
        <f t="shared" si="0"/>
        <v>338.03936767578102</v>
      </c>
      <c r="J5" s="7">
        <f t="shared" si="0"/>
        <v>120.14907836914</v>
      </c>
      <c r="K5" s="7">
        <f t="shared" si="1"/>
        <v>253.93501281738304</v>
      </c>
      <c r="L5" s="8">
        <f t="shared" si="2"/>
        <v>2.1134994647000607</v>
      </c>
      <c r="M5" s="8"/>
      <c r="N5" s="18">
        <f>RSQ(V64:V104,U64:U104)</f>
        <v>0.756599669588222</v>
      </c>
    </row>
    <row r="6" spans="1:16" x14ac:dyDescent="0.15">
      <c r="A6" s="6">
        <v>2.5</v>
      </c>
      <c r="B6" s="6">
        <v>4</v>
      </c>
      <c r="C6" s="6" t="s">
        <v>5</v>
      </c>
      <c r="D6">
        <v>795.56231689453102</v>
      </c>
      <c r="E6">
        <v>583.38146972656295</v>
      </c>
      <c r="F6">
        <v>465.089599609375</v>
      </c>
      <c r="G6">
        <v>464.88095092773398</v>
      </c>
      <c r="I6" s="7">
        <f t="shared" si="0"/>
        <v>330.47271728515602</v>
      </c>
      <c r="J6" s="7">
        <f t="shared" si="0"/>
        <v>118.50051879882898</v>
      </c>
      <c r="K6" s="7">
        <f t="shared" si="1"/>
        <v>247.52235412597574</v>
      </c>
      <c r="L6" s="8">
        <f t="shared" si="2"/>
        <v>2.0887870925373684</v>
      </c>
      <c r="M6" s="8">
        <f t="shared" ref="M6:M22" si="3">L6+ABS($N$2)*A6</f>
        <v>2.0994372891327036</v>
      </c>
      <c r="N6" s="18"/>
      <c r="P6" s="6">
        <f t="shared" ref="P6:P69" si="4">(M6-$O$2)/$O$2*100</f>
        <v>-2.4170043658308336</v>
      </c>
    </row>
    <row r="7" spans="1:16" x14ac:dyDescent="0.15">
      <c r="A7" s="6">
        <v>3</v>
      </c>
      <c r="B7" s="6">
        <v>5</v>
      </c>
      <c r="C7" s="6" t="s">
        <v>8</v>
      </c>
      <c r="D7">
        <v>794.77301025390602</v>
      </c>
      <c r="E7">
        <v>583.31701660156295</v>
      </c>
      <c r="F7">
        <v>464.82827758789102</v>
      </c>
      <c r="G7">
        <v>464.68472290039102</v>
      </c>
      <c r="I7" s="7">
        <f t="shared" si="0"/>
        <v>329.944732666015</v>
      </c>
      <c r="J7" s="7">
        <f t="shared" si="0"/>
        <v>118.63229370117193</v>
      </c>
      <c r="K7" s="7">
        <f t="shared" si="1"/>
        <v>246.90212707519464</v>
      </c>
      <c r="L7" s="8">
        <f t="shared" si="2"/>
        <v>2.0812387535650889</v>
      </c>
      <c r="M7" s="8">
        <f t="shared" si="3"/>
        <v>2.0940189894794909</v>
      </c>
      <c r="P7" s="6">
        <f t="shared" si="4"/>
        <v>-2.6688499027949271</v>
      </c>
    </row>
    <row r="8" spans="1:16" x14ac:dyDescent="0.15">
      <c r="A8" s="6">
        <v>3.5</v>
      </c>
      <c r="B8" s="6">
        <v>6</v>
      </c>
      <c r="D8">
        <v>793.79510498046898</v>
      </c>
      <c r="E8">
        <v>583.90863037109398</v>
      </c>
      <c r="F8">
        <v>465.1005859375</v>
      </c>
      <c r="G8">
        <v>465.05120849609398</v>
      </c>
      <c r="I8" s="7">
        <f t="shared" si="0"/>
        <v>328.69451904296898</v>
      </c>
      <c r="J8" s="7">
        <f t="shared" si="0"/>
        <v>118.857421875</v>
      </c>
      <c r="K8" s="7">
        <f t="shared" si="1"/>
        <v>245.49432373046898</v>
      </c>
      <c r="L8" s="8">
        <f t="shared" si="2"/>
        <v>2.0654522019554697</v>
      </c>
      <c r="M8" s="8">
        <f t="shared" si="3"/>
        <v>2.0803624771889386</v>
      </c>
      <c r="P8" s="6">
        <f t="shared" si="4"/>
        <v>-3.3036120774619642</v>
      </c>
    </row>
    <row r="9" spans="1:16" x14ac:dyDescent="0.15">
      <c r="A9" s="6">
        <v>4</v>
      </c>
      <c r="B9" s="6">
        <v>7</v>
      </c>
      <c r="D9">
        <v>791.00518798828102</v>
      </c>
      <c r="E9">
        <v>582.57598876953102</v>
      </c>
      <c r="F9">
        <v>464.80029296875</v>
      </c>
      <c r="G9">
        <v>464.395751953125</v>
      </c>
      <c r="I9" s="7">
        <f t="shared" si="0"/>
        <v>326.20489501953102</v>
      </c>
      <c r="J9" s="7">
        <f t="shared" si="0"/>
        <v>118.18023681640602</v>
      </c>
      <c r="K9" s="7">
        <f t="shared" si="1"/>
        <v>243.47872924804682</v>
      </c>
      <c r="L9" s="8">
        <f t="shared" si="2"/>
        <v>2.0602321996214394</v>
      </c>
      <c r="M9" s="8">
        <f t="shared" si="3"/>
        <v>2.0772725141739752</v>
      </c>
      <c r="P9" s="6">
        <f t="shared" si="4"/>
        <v>-3.4472352516142566</v>
      </c>
    </row>
    <row r="10" spans="1:16" x14ac:dyDescent="0.15">
      <c r="A10" s="6">
        <v>4.5</v>
      </c>
      <c r="B10" s="6">
        <v>8</v>
      </c>
      <c r="D10">
        <v>795.71331787109398</v>
      </c>
      <c r="E10">
        <v>584.42388916015602</v>
      </c>
      <c r="F10">
        <v>464.93197631835898</v>
      </c>
      <c r="G10">
        <v>464.89959716796898</v>
      </c>
      <c r="I10" s="7">
        <f t="shared" si="0"/>
        <v>330.781341552735</v>
      </c>
      <c r="J10" s="7">
        <f t="shared" si="0"/>
        <v>119.52429199218705</v>
      </c>
      <c r="K10" s="7">
        <f t="shared" si="1"/>
        <v>247.11433715820408</v>
      </c>
      <c r="L10" s="8">
        <f t="shared" si="2"/>
        <v>2.0674821246743482</v>
      </c>
      <c r="M10" s="8">
        <f t="shared" si="3"/>
        <v>2.0866524785459513</v>
      </c>
      <c r="P10" s="6">
        <f t="shared" si="4"/>
        <v>-3.0112493676361107</v>
      </c>
    </row>
    <row r="11" spans="1:16" x14ac:dyDescent="0.15">
      <c r="A11" s="6">
        <v>5</v>
      </c>
      <c r="B11" s="6">
        <v>9</v>
      </c>
      <c r="D11">
        <v>797.38458251953102</v>
      </c>
      <c r="E11">
        <v>584.79620361328102</v>
      </c>
      <c r="F11">
        <v>464.54919433593801</v>
      </c>
      <c r="G11">
        <v>464.42153930664102</v>
      </c>
      <c r="I11" s="7">
        <f t="shared" si="0"/>
        <v>332.83538818359301</v>
      </c>
      <c r="J11" s="7">
        <f t="shared" si="0"/>
        <v>120.37466430664</v>
      </c>
      <c r="K11" s="7">
        <f t="shared" si="1"/>
        <v>248.57312316894502</v>
      </c>
      <c r="L11" s="8">
        <f t="shared" si="2"/>
        <v>2.0649953592870243</v>
      </c>
      <c r="M11" s="8">
        <f t="shared" si="3"/>
        <v>2.0862957524776942</v>
      </c>
      <c r="P11" s="6">
        <f t="shared" si="4"/>
        <v>-3.0278301907650107</v>
      </c>
    </row>
    <row r="12" spans="1:16" x14ac:dyDescent="0.15">
      <c r="A12" s="6">
        <v>5.5</v>
      </c>
      <c r="B12" s="6">
        <v>10</v>
      </c>
      <c r="D12">
        <v>807.91455078125</v>
      </c>
      <c r="E12">
        <v>586.30877685546898</v>
      </c>
      <c r="F12">
        <v>463.97201538085898</v>
      </c>
      <c r="G12">
        <v>464.01626586914102</v>
      </c>
      <c r="I12" s="7">
        <f t="shared" si="0"/>
        <v>343.94253540039102</v>
      </c>
      <c r="J12" s="7">
        <f t="shared" si="0"/>
        <v>122.29251098632795</v>
      </c>
      <c r="K12" s="7">
        <f t="shared" si="1"/>
        <v>258.33777770996147</v>
      </c>
      <c r="L12" s="8">
        <f t="shared" si="2"/>
        <v>2.1124578735556678</v>
      </c>
      <c r="M12" s="8">
        <f t="shared" si="3"/>
        <v>2.1358883060654046</v>
      </c>
      <c r="P12" s="6">
        <f t="shared" si="4"/>
        <v>-0.72274112462003326</v>
      </c>
    </row>
    <row r="13" spans="1:16" x14ac:dyDescent="0.15">
      <c r="A13" s="6">
        <v>6</v>
      </c>
      <c r="B13" s="6">
        <v>11</v>
      </c>
      <c r="D13">
        <v>812.61737060546898</v>
      </c>
      <c r="E13">
        <v>585.6103515625</v>
      </c>
      <c r="F13">
        <v>463.98062133789102</v>
      </c>
      <c r="G13">
        <v>463.70739746093801</v>
      </c>
      <c r="I13" s="7">
        <f t="shared" si="0"/>
        <v>348.63674926757795</v>
      </c>
      <c r="J13" s="7">
        <f t="shared" si="0"/>
        <v>121.90295410156199</v>
      </c>
      <c r="K13" s="7">
        <f t="shared" si="1"/>
        <v>263.30468139648457</v>
      </c>
      <c r="L13" s="8">
        <f t="shared" si="2"/>
        <v>2.1599532459001396</v>
      </c>
      <c r="M13" s="8">
        <f t="shared" si="3"/>
        <v>2.1855137177289437</v>
      </c>
      <c r="P13" s="6">
        <f t="shared" si="4"/>
        <v>1.5838752028948033</v>
      </c>
    </row>
    <row r="14" spans="1:16" x14ac:dyDescent="0.15">
      <c r="A14" s="6">
        <v>6.5</v>
      </c>
      <c r="B14" s="6">
        <v>12</v>
      </c>
      <c r="D14">
        <v>809.00537109375</v>
      </c>
      <c r="E14">
        <v>583.94299316406295</v>
      </c>
      <c r="F14">
        <v>464.26553344726602</v>
      </c>
      <c r="G14">
        <v>464.12600708007801</v>
      </c>
      <c r="I14" s="7">
        <f t="shared" si="0"/>
        <v>344.73983764648398</v>
      </c>
      <c r="J14" s="7">
        <f t="shared" si="0"/>
        <v>119.81698608398494</v>
      </c>
      <c r="K14" s="7">
        <f t="shared" si="1"/>
        <v>260.86794738769453</v>
      </c>
      <c r="L14" s="8">
        <f t="shared" si="2"/>
        <v>2.1772200746632104</v>
      </c>
      <c r="M14" s="8">
        <f t="shared" si="3"/>
        <v>2.2049105858110813</v>
      </c>
      <c r="P14" s="6">
        <f t="shared" si="4"/>
        <v>2.4854522603156193</v>
      </c>
    </row>
    <row r="15" spans="1:16" x14ac:dyDescent="0.15">
      <c r="A15" s="6">
        <v>7</v>
      </c>
      <c r="B15" s="6">
        <v>13</v>
      </c>
      <c r="D15">
        <v>816.66986083984398</v>
      </c>
      <c r="E15">
        <v>586.53192138671898</v>
      </c>
      <c r="F15">
        <v>464.22677612304699</v>
      </c>
      <c r="G15">
        <v>464.11138916015602</v>
      </c>
      <c r="I15" s="7">
        <f t="shared" si="0"/>
        <v>352.44308471679699</v>
      </c>
      <c r="J15" s="7">
        <f t="shared" si="0"/>
        <v>122.42053222656295</v>
      </c>
      <c r="K15" s="7">
        <f t="shared" si="1"/>
        <v>266.74871215820292</v>
      </c>
      <c r="L15" s="8">
        <f t="shared" si="2"/>
        <v>2.1789540308853801</v>
      </c>
      <c r="M15" s="8">
        <f t="shared" si="3"/>
        <v>2.2087745813523179</v>
      </c>
      <c r="P15" s="6">
        <f t="shared" si="4"/>
        <v>2.665052890438131</v>
      </c>
    </row>
    <row r="16" spans="1:16" x14ac:dyDescent="0.15">
      <c r="A16" s="6">
        <v>7.5</v>
      </c>
      <c r="B16" s="6">
        <v>14</v>
      </c>
      <c r="D16">
        <v>815.21124267578102</v>
      </c>
      <c r="E16">
        <v>586.80792236328102</v>
      </c>
      <c r="F16">
        <v>464.57498168945301</v>
      </c>
      <c r="G16">
        <v>464.42520141601602</v>
      </c>
      <c r="I16" s="7">
        <f t="shared" si="0"/>
        <v>350.63626098632801</v>
      </c>
      <c r="J16" s="7">
        <f t="shared" si="0"/>
        <v>122.382720947265</v>
      </c>
      <c r="K16" s="7">
        <f t="shared" si="1"/>
        <v>264.96835632324252</v>
      </c>
      <c r="L16" s="8">
        <f t="shared" si="2"/>
        <v>2.1650797945358478</v>
      </c>
      <c r="M16" s="8">
        <f t="shared" si="3"/>
        <v>2.1970303843218528</v>
      </c>
      <c r="P16" s="6">
        <f t="shared" si="4"/>
        <v>2.1191761769573829</v>
      </c>
    </row>
    <row r="17" spans="1:16" x14ac:dyDescent="0.15">
      <c r="A17" s="6">
        <v>8</v>
      </c>
      <c r="B17" s="6">
        <v>15</v>
      </c>
      <c r="D17">
        <v>811.99987792968795</v>
      </c>
      <c r="E17">
        <v>586.45977783203102</v>
      </c>
      <c r="F17">
        <v>464.42318725585898</v>
      </c>
      <c r="G17">
        <v>464.37106323242199</v>
      </c>
      <c r="I17" s="7">
        <f t="shared" si="0"/>
        <v>347.57669067382898</v>
      </c>
      <c r="J17" s="7">
        <f t="shared" si="0"/>
        <v>122.08871459960903</v>
      </c>
      <c r="K17" s="7">
        <f t="shared" si="1"/>
        <v>262.11459045410265</v>
      </c>
      <c r="L17" s="8">
        <f t="shared" si="2"/>
        <v>2.1469190769491648</v>
      </c>
      <c r="M17" s="8">
        <f t="shared" si="3"/>
        <v>2.1809997060542368</v>
      </c>
      <c r="P17" s="6">
        <f t="shared" si="4"/>
        <v>1.3740614666971951</v>
      </c>
    </row>
    <row r="18" spans="1:16" x14ac:dyDescent="0.15">
      <c r="A18" s="6">
        <v>8.5</v>
      </c>
      <c r="B18" s="6">
        <v>16</v>
      </c>
      <c r="D18">
        <v>814.71112060546898</v>
      </c>
      <c r="E18">
        <v>588.96337890625</v>
      </c>
      <c r="F18">
        <v>464.71524047851602</v>
      </c>
      <c r="G18">
        <v>464.38296508789102</v>
      </c>
      <c r="I18" s="7">
        <f t="shared" si="0"/>
        <v>349.99588012695295</v>
      </c>
      <c r="J18" s="7">
        <f t="shared" si="0"/>
        <v>124.58041381835898</v>
      </c>
      <c r="K18" s="7">
        <f t="shared" si="1"/>
        <v>262.7895904541017</v>
      </c>
      <c r="L18" s="8">
        <f t="shared" si="2"/>
        <v>2.1093973153537182</v>
      </c>
      <c r="M18" s="8">
        <f t="shared" si="3"/>
        <v>2.145607983777857</v>
      </c>
      <c r="P18" s="6">
        <f t="shared" si="4"/>
        <v>-0.27096517842275536</v>
      </c>
    </row>
    <row r="19" spans="1:16" x14ac:dyDescent="0.15">
      <c r="A19" s="6">
        <v>9</v>
      </c>
      <c r="B19" s="6">
        <v>17</v>
      </c>
      <c r="D19">
        <v>814.70739746093795</v>
      </c>
      <c r="E19">
        <v>589.909912109375</v>
      </c>
      <c r="F19">
        <v>464.49450683593801</v>
      </c>
      <c r="G19">
        <v>464.61120605468801</v>
      </c>
      <c r="I19" s="7">
        <f t="shared" si="0"/>
        <v>350.21289062499994</v>
      </c>
      <c r="J19" s="7">
        <f t="shared" si="0"/>
        <v>125.29870605468699</v>
      </c>
      <c r="K19" s="7">
        <f t="shared" si="1"/>
        <v>262.50379638671905</v>
      </c>
      <c r="L19" s="8">
        <f t="shared" si="2"/>
        <v>2.0950240002650027</v>
      </c>
      <c r="M19" s="8">
        <f t="shared" si="3"/>
        <v>2.1333647080082088</v>
      </c>
      <c r="P19" s="6">
        <f t="shared" si="4"/>
        <v>-0.84003934518249146</v>
      </c>
    </row>
    <row r="20" spans="1:16" x14ac:dyDescent="0.15">
      <c r="A20" s="6">
        <v>9.5</v>
      </c>
      <c r="B20" s="6">
        <v>18</v>
      </c>
      <c r="D20">
        <v>814.643798828125</v>
      </c>
      <c r="E20">
        <v>590.939208984375</v>
      </c>
      <c r="F20">
        <v>463.94567871093801</v>
      </c>
      <c r="G20">
        <v>463.83395385742199</v>
      </c>
      <c r="I20" s="7">
        <f t="shared" si="0"/>
        <v>350.69812011718699</v>
      </c>
      <c r="J20" s="7">
        <f t="shared" si="0"/>
        <v>127.10525512695301</v>
      </c>
      <c r="K20" s="7">
        <f t="shared" si="1"/>
        <v>261.72444152831986</v>
      </c>
      <c r="L20" s="8">
        <f t="shared" si="2"/>
        <v>2.0591158191446048</v>
      </c>
      <c r="M20" s="8">
        <f t="shared" si="3"/>
        <v>2.0995865662068778</v>
      </c>
      <c r="P20" s="6">
        <f t="shared" si="4"/>
        <v>-2.4100658856233856</v>
      </c>
    </row>
    <row r="21" spans="1:16" x14ac:dyDescent="0.15">
      <c r="A21" s="6">
        <v>10</v>
      </c>
      <c r="B21" s="6">
        <v>19</v>
      </c>
      <c r="D21">
        <v>814.916259765625</v>
      </c>
      <c r="E21">
        <v>591.115966796875</v>
      </c>
      <c r="F21">
        <v>463.68582153320301</v>
      </c>
      <c r="G21">
        <v>463.604248046875</v>
      </c>
      <c r="I21" s="7">
        <f t="shared" si="0"/>
        <v>351.23043823242199</v>
      </c>
      <c r="J21" s="7">
        <f t="shared" si="0"/>
        <v>127.51171875</v>
      </c>
      <c r="K21" s="7">
        <f t="shared" si="1"/>
        <v>261.97223510742197</v>
      </c>
      <c r="L21" s="8">
        <f t="shared" si="2"/>
        <v>2.0544953646264137</v>
      </c>
      <c r="M21" s="8">
        <f t="shared" si="3"/>
        <v>2.0970961510077535</v>
      </c>
      <c r="P21" s="6">
        <f t="shared" si="4"/>
        <v>-2.5258217487593644</v>
      </c>
    </row>
    <row r="22" spans="1:16" x14ac:dyDescent="0.15">
      <c r="A22" s="6">
        <v>10.5</v>
      </c>
      <c r="B22" s="6">
        <v>20</v>
      </c>
      <c r="D22">
        <v>813.61749267578102</v>
      </c>
      <c r="E22">
        <v>590.84423828125</v>
      </c>
      <c r="F22">
        <v>463.991943359375</v>
      </c>
      <c r="G22">
        <v>463.74450683593801</v>
      </c>
      <c r="I22" s="7">
        <f t="shared" si="0"/>
        <v>349.62554931640602</v>
      </c>
      <c r="J22" s="7">
        <f t="shared" si="0"/>
        <v>127.09973144531199</v>
      </c>
      <c r="K22" s="7">
        <f t="shared" si="1"/>
        <v>260.65573730468765</v>
      </c>
      <c r="L22" s="8">
        <f t="shared" si="2"/>
        <v>2.0507969162534514</v>
      </c>
      <c r="M22" s="8">
        <f t="shared" si="3"/>
        <v>2.095527741953858</v>
      </c>
      <c r="P22" s="6">
        <f t="shared" si="4"/>
        <v>-2.5987222610304861</v>
      </c>
    </row>
    <row r="23" spans="1:16" x14ac:dyDescent="0.15">
      <c r="A23" s="6">
        <v>11</v>
      </c>
      <c r="B23" s="6">
        <v>21</v>
      </c>
      <c r="D23">
        <v>813.99774169921898</v>
      </c>
      <c r="E23">
        <v>592.017578125</v>
      </c>
      <c r="F23">
        <v>464.56637573242199</v>
      </c>
      <c r="G23">
        <v>464.25604248046898</v>
      </c>
      <c r="I23" s="7">
        <f t="shared" si="0"/>
        <v>349.43136596679699</v>
      </c>
      <c r="J23" s="7">
        <f t="shared" si="0"/>
        <v>127.76153564453102</v>
      </c>
      <c r="K23" s="7">
        <f t="shared" si="1"/>
        <v>259.99829101562528</v>
      </c>
      <c r="L23" s="8">
        <f t="shared" si="2"/>
        <v>2.0350279112096348</v>
      </c>
      <c r="M23" s="8">
        <f>L23+ABS($N$2)*A23</f>
        <v>2.0818887762291087</v>
      </c>
      <c r="P23" s="6">
        <f t="shared" si="4"/>
        <v>-3.232668861703953</v>
      </c>
    </row>
    <row r="24" spans="1:16" x14ac:dyDescent="0.15">
      <c r="A24" s="6">
        <v>11.5</v>
      </c>
      <c r="B24" s="6">
        <v>22</v>
      </c>
      <c r="D24">
        <v>814.56414794921898</v>
      </c>
      <c r="E24">
        <v>594.40399169921898</v>
      </c>
      <c r="F24">
        <v>464.68963623046898</v>
      </c>
      <c r="G24">
        <v>464.46267700195301</v>
      </c>
      <c r="I24" s="7">
        <f t="shared" si="0"/>
        <v>349.87451171875</v>
      </c>
      <c r="J24" s="7">
        <f t="shared" si="0"/>
        <v>129.94131469726597</v>
      </c>
      <c r="K24" s="7">
        <f t="shared" si="1"/>
        <v>258.91559143066382</v>
      </c>
      <c r="L24" s="8">
        <f t="shared" si="2"/>
        <v>1.9925578868728464</v>
      </c>
      <c r="M24" s="8">
        <f t="shared" ref="M24:M87" si="5">L24+ABS($N$2)*A24</f>
        <v>2.0415487912113872</v>
      </c>
      <c r="P24" s="6">
        <f t="shared" si="4"/>
        <v>-5.1076934705566286</v>
      </c>
    </row>
    <row r="25" spans="1:16" x14ac:dyDescent="0.15">
      <c r="A25" s="6">
        <v>12</v>
      </c>
      <c r="B25" s="6">
        <v>23</v>
      </c>
      <c r="D25">
        <v>817.83734130859398</v>
      </c>
      <c r="E25">
        <v>595.45623779296898</v>
      </c>
      <c r="F25">
        <v>463.82955932617199</v>
      </c>
      <c r="G25">
        <v>463.55120849609398</v>
      </c>
      <c r="I25" s="7">
        <f t="shared" si="0"/>
        <v>354.00778198242199</v>
      </c>
      <c r="J25" s="7">
        <f t="shared" si="0"/>
        <v>131.905029296875</v>
      </c>
      <c r="K25" s="7">
        <f t="shared" si="1"/>
        <v>261.67426147460947</v>
      </c>
      <c r="L25" s="8">
        <f t="shared" si="2"/>
        <v>1.9838080691045255</v>
      </c>
      <c r="M25" s="8">
        <f t="shared" si="5"/>
        <v>2.0349290127621331</v>
      </c>
      <c r="P25" s="6">
        <f t="shared" si="4"/>
        <v>-5.4153844003388603</v>
      </c>
    </row>
    <row r="26" spans="1:16" x14ac:dyDescent="0.15">
      <c r="A26" s="6">
        <v>12.5</v>
      </c>
      <c r="B26" s="6">
        <v>24</v>
      </c>
      <c r="D26">
        <v>825.25653076171898</v>
      </c>
      <c r="E26">
        <v>599.244140625</v>
      </c>
      <c r="F26">
        <v>464.03128051757801</v>
      </c>
      <c r="G26">
        <v>463.77560424804699</v>
      </c>
      <c r="I26" s="7">
        <f t="shared" si="0"/>
        <v>361.22525024414097</v>
      </c>
      <c r="J26" s="7">
        <f t="shared" si="0"/>
        <v>135.46853637695301</v>
      </c>
      <c r="K26" s="7">
        <f t="shared" si="1"/>
        <v>266.39727478027385</v>
      </c>
      <c r="L26" s="8">
        <f t="shared" si="2"/>
        <v>1.9664881743388753</v>
      </c>
      <c r="M26" s="8">
        <f t="shared" si="5"/>
        <v>2.0197391573155503</v>
      </c>
      <c r="P26" s="6">
        <f t="shared" si="4"/>
        <v>-6.1214172051290854</v>
      </c>
    </row>
    <row r="27" spans="1:16" x14ac:dyDescent="0.15">
      <c r="A27" s="6">
        <v>13</v>
      </c>
      <c r="B27" s="6">
        <v>25</v>
      </c>
      <c r="D27">
        <v>827.02459716796898</v>
      </c>
      <c r="E27">
        <v>599.66436767578102</v>
      </c>
      <c r="F27">
        <v>463.79113769531301</v>
      </c>
      <c r="G27">
        <v>463.50091552734398</v>
      </c>
      <c r="I27" s="7">
        <f t="shared" si="0"/>
        <v>363.23345947265597</v>
      </c>
      <c r="J27" s="7">
        <f t="shared" si="0"/>
        <v>136.16345214843705</v>
      </c>
      <c r="K27" s="7">
        <f t="shared" si="1"/>
        <v>267.91904296875003</v>
      </c>
      <c r="L27" s="8">
        <f t="shared" si="2"/>
        <v>1.9676281611653113</v>
      </c>
      <c r="M27" s="8">
        <f t="shared" si="5"/>
        <v>2.0230091834610531</v>
      </c>
      <c r="P27" s="6">
        <f t="shared" si="4"/>
        <v>-5.9694245979995637</v>
      </c>
    </row>
    <row r="28" spans="1:16" x14ac:dyDescent="0.15">
      <c r="A28" s="6">
        <v>13.5</v>
      </c>
      <c r="B28" s="6">
        <v>26</v>
      </c>
      <c r="D28">
        <v>830.99749755859398</v>
      </c>
      <c r="E28">
        <v>600.6962890625</v>
      </c>
      <c r="F28">
        <v>463.83432006835898</v>
      </c>
      <c r="G28">
        <v>463.87930297851602</v>
      </c>
      <c r="I28" s="7">
        <f t="shared" si="0"/>
        <v>367.163177490235</v>
      </c>
      <c r="J28" s="7">
        <f t="shared" si="0"/>
        <v>136.81698608398398</v>
      </c>
      <c r="K28" s="7">
        <f t="shared" si="1"/>
        <v>271.3912872314462</v>
      </c>
      <c r="L28" s="8">
        <f t="shared" si="2"/>
        <v>1.9836081395979217</v>
      </c>
      <c r="M28" s="8">
        <f t="shared" si="5"/>
        <v>2.0411192012127306</v>
      </c>
      <c r="P28" s="6">
        <f t="shared" si="4"/>
        <v>-5.1276610490979753</v>
      </c>
    </row>
    <row r="29" spans="1:16" x14ac:dyDescent="0.15">
      <c r="A29" s="6">
        <v>14</v>
      </c>
      <c r="B29" s="6">
        <v>27</v>
      </c>
      <c r="D29">
        <v>833.83636474609398</v>
      </c>
      <c r="E29">
        <v>601.225341796875</v>
      </c>
      <c r="F29">
        <v>464.18981933593801</v>
      </c>
      <c r="G29">
        <v>464.12783813476602</v>
      </c>
      <c r="I29" s="7">
        <f t="shared" si="0"/>
        <v>369.64654541015597</v>
      </c>
      <c r="J29" s="7">
        <f t="shared" si="0"/>
        <v>137.09750366210898</v>
      </c>
      <c r="K29" s="7">
        <f t="shared" si="1"/>
        <v>273.67829284667971</v>
      </c>
      <c r="L29" s="8">
        <f t="shared" si="2"/>
        <v>1.9962310438648705</v>
      </c>
      <c r="M29" s="8">
        <f t="shared" si="5"/>
        <v>2.0558721447987462</v>
      </c>
      <c r="P29" s="6">
        <f t="shared" si="4"/>
        <v>-4.4419361470028838</v>
      </c>
    </row>
    <row r="30" spans="1:16" x14ac:dyDescent="0.15">
      <c r="A30" s="6">
        <v>14.5</v>
      </c>
      <c r="B30" s="6">
        <v>28</v>
      </c>
      <c r="D30">
        <v>834.51165771484398</v>
      </c>
      <c r="E30">
        <v>600.22528076171898</v>
      </c>
      <c r="F30">
        <v>464.49432373046898</v>
      </c>
      <c r="G30">
        <v>464.47750854492199</v>
      </c>
      <c r="I30" s="7">
        <f t="shared" si="0"/>
        <v>370.017333984375</v>
      </c>
      <c r="J30" s="7">
        <f t="shared" si="0"/>
        <v>135.74777221679699</v>
      </c>
      <c r="K30" s="7">
        <f t="shared" si="1"/>
        <v>274.99389343261714</v>
      </c>
      <c r="L30" s="8">
        <f t="shared" si="2"/>
        <v>2.02577094962145</v>
      </c>
      <c r="M30" s="8">
        <f t="shared" si="5"/>
        <v>2.0875420898743928</v>
      </c>
      <c r="P30" s="6">
        <f t="shared" si="4"/>
        <v>-2.9698997456070177</v>
      </c>
    </row>
    <row r="31" spans="1:16" x14ac:dyDescent="0.15">
      <c r="A31" s="6">
        <v>15</v>
      </c>
      <c r="B31" s="6">
        <v>29</v>
      </c>
      <c r="D31">
        <v>832.976806640625</v>
      </c>
      <c r="E31">
        <v>599.355224609375</v>
      </c>
      <c r="F31">
        <v>464.76937866210898</v>
      </c>
      <c r="G31">
        <v>464.47860717773398</v>
      </c>
      <c r="I31" s="7">
        <f t="shared" si="0"/>
        <v>368.20742797851602</v>
      </c>
      <c r="J31" s="7">
        <f t="shared" si="0"/>
        <v>134.87661743164102</v>
      </c>
      <c r="K31" s="7">
        <f t="shared" si="1"/>
        <v>273.79379577636735</v>
      </c>
      <c r="L31" s="8">
        <f t="shared" si="2"/>
        <v>2.0299574603072559</v>
      </c>
      <c r="M31" s="8">
        <f t="shared" si="5"/>
        <v>2.0938586398792656</v>
      </c>
      <c r="P31" s="6">
        <f t="shared" si="4"/>
        <v>-2.6763030400806795</v>
      </c>
    </row>
    <row r="32" spans="1:16" x14ac:dyDescent="0.15">
      <c r="A32" s="6">
        <v>15.5</v>
      </c>
      <c r="B32" s="6">
        <v>30</v>
      </c>
      <c r="D32">
        <v>832.70739746093795</v>
      </c>
      <c r="E32">
        <v>599.61004638671898</v>
      </c>
      <c r="F32">
        <v>465.01388549804699</v>
      </c>
      <c r="G32">
        <v>464.91348266601602</v>
      </c>
      <c r="I32" s="7">
        <f t="shared" si="0"/>
        <v>367.69351196289097</v>
      </c>
      <c r="J32" s="7">
        <f t="shared" si="0"/>
        <v>134.69656372070295</v>
      </c>
      <c r="K32" s="7">
        <f t="shared" si="1"/>
        <v>273.40591735839894</v>
      </c>
      <c r="L32" s="8">
        <f t="shared" si="2"/>
        <v>2.0297913310195028</v>
      </c>
      <c r="M32" s="8">
        <f t="shared" si="5"/>
        <v>2.0958225499105798</v>
      </c>
      <c r="P32" s="6">
        <f t="shared" si="4"/>
        <v>-2.5850194256552115</v>
      </c>
    </row>
    <row r="33" spans="1:16" x14ac:dyDescent="0.15">
      <c r="A33" s="6">
        <v>16</v>
      </c>
      <c r="B33" s="6">
        <v>31</v>
      </c>
      <c r="D33">
        <v>834.64831542968795</v>
      </c>
      <c r="E33">
        <v>599.65637207031295</v>
      </c>
      <c r="F33">
        <v>464.69055175781301</v>
      </c>
      <c r="G33">
        <v>464.53659057617199</v>
      </c>
      <c r="I33" s="7">
        <f t="shared" si="0"/>
        <v>369.95776367187494</v>
      </c>
      <c r="J33" s="7">
        <f t="shared" si="0"/>
        <v>135.11978149414097</v>
      </c>
      <c r="K33" s="7">
        <f t="shared" si="1"/>
        <v>275.37391662597628</v>
      </c>
      <c r="L33" s="8">
        <f t="shared" si="2"/>
        <v>2.0379985341962454</v>
      </c>
      <c r="M33" s="8">
        <f t="shared" si="5"/>
        <v>2.1061597924063893</v>
      </c>
      <c r="P33" s="6">
        <f t="shared" si="4"/>
        <v>-2.1045387299185729</v>
      </c>
    </row>
    <row r="34" spans="1:16" x14ac:dyDescent="0.15">
      <c r="A34" s="6">
        <v>16.5</v>
      </c>
      <c r="B34" s="6">
        <v>32</v>
      </c>
      <c r="D34">
        <v>836.28289794921898</v>
      </c>
      <c r="E34">
        <v>599.42498779296898</v>
      </c>
      <c r="F34">
        <v>464.56857299804699</v>
      </c>
      <c r="G34">
        <v>464.39465332031301</v>
      </c>
      <c r="I34" s="7">
        <f t="shared" si="0"/>
        <v>371.71432495117199</v>
      </c>
      <c r="J34" s="7">
        <f t="shared" si="0"/>
        <v>135.03033447265597</v>
      </c>
      <c r="K34" s="7">
        <f t="shared" si="1"/>
        <v>277.19309082031282</v>
      </c>
      <c r="L34" s="8">
        <f t="shared" si="2"/>
        <v>2.0528208857872987</v>
      </c>
      <c r="M34" s="8">
        <f t="shared" si="5"/>
        <v>2.1231121833165094</v>
      </c>
      <c r="P34" s="6">
        <f t="shared" si="4"/>
        <v>-1.3165823109610089</v>
      </c>
    </row>
    <row r="35" spans="1:16" x14ac:dyDescent="0.15">
      <c r="A35" s="6">
        <v>17</v>
      </c>
      <c r="B35" s="6">
        <v>33</v>
      </c>
      <c r="D35">
        <v>838.77160644531295</v>
      </c>
      <c r="E35">
        <v>598.83410644531295</v>
      </c>
      <c r="F35">
        <v>464.58905029296898</v>
      </c>
      <c r="G35">
        <v>464.30212402343801</v>
      </c>
      <c r="I35" s="7">
        <f t="shared" si="0"/>
        <v>374.18255615234398</v>
      </c>
      <c r="J35" s="7">
        <f t="shared" si="0"/>
        <v>134.53198242187494</v>
      </c>
      <c r="K35" s="7">
        <f t="shared" si="1"/>
        <v>280.01016845703151</v>
      </c>
      <c r="L35" s="8">
        <f t="shared" si="2"/>
        <v>2.0813650658841536</v>
      </c>
      <c r="M35" s="8">
        <f t="shared" si="5"/>
        <v>2.1537864027324316</v>
      </c>
      <c r="P35" s="6">
        <f t="shared" si="4"/>
        <v>0.1091722161399334</v>
      </c>
    </row>
    <row r="36" spans="1:16" x14ac:dyDescent="0.15">
      <c r="A36" s="6">
        <v>17.5</v>
      </c>
      <c r="B36" s="6">
        <v>34</v>
      </c>
      <c r="D36">
        <v>833.91979980468795</v>
      </c>
      <c r="E36">
        <v>596.46710205078102</v>
      </c>
      <c r="F36">
        <v>464.25787353515602</v>
      </c>
      <c r="G36">
        <v>463.90124511718801</v>
      </c>
      <c r="I36" s="7">
        <f t="shared" si="0"/>
        <v>369.66192626953193</v>
      </c>
      <c r="J36" s="7">
        <f t="shared" si="0"/>
        <v>132.56585693359301</v>
      </c>
      <c r="K36" s="7">
        <f t="shared" si="1"/>
        <v>276.86582641601683</v>
      </c>
      <c r="L36" s="8">
        <f t="shared" si="2"/>
        <v>2.0885153449029401</v>
      </c>
      <c r="M36" s="8">
        <f t="shared" si="5"/>
        <v>2.163066721070285</v>
      </c>
      <c r="P36" s="6">
        <f t="shared" si="4"/>
        <v>0.54052649784870366</v>
      </c>
    </row>
    <row r="37" spans="1:16" x14ac:dyDescent="0.15">
      <c r="A37" s="6">
        <v>18</v>
      </c>
      <c r="B37" s="6">
        <v>35</v>
      </c>
      <c r="D37">
        <v>838.064208984375</v>
      </c>
      <c r="E37">
        <v>596.76361083984398</v>
      </c>
      <c r="F37">
        <v>464.51828002929699</v>
      </c>
      <c r="G37">
        <v>464.42465209960898</v>
      </c>
      <c r="I37" s="7">
        <f t="shared" si="0"/>
        <v>373.54592895507801</v>
      </c>
      <c r="J37" s="7">
        <f t="shared" si="0"/>
        <v>132.338958740235</v>
      </c>
      <c r="K37" s="7">
        <f t="shared" si="1"/>
        <v>280.90865783691351</v>
      </c>
      <c r="L37" s="8">
        <f t="shared" si="2"/>
        <v>2.1226452173339405</v>
      </c>
      <c r="M37" s="8">
        <f t="shared" si="5"/>
        <v>2.1993266328203522</v>
      </c>
      <c r="P37" s="6">
        <f t="shared" si="4"/>
        <v>2.2259070654501762</v>
      </c>
    </row>
    <row r="38" spans="1:16" x14ac:dyDescent="0.15">
      <c r="A38" s="6">
        <v>18.5</v>
      </c>
      <c r="B38" s="6">
        <v>36</v>
      </c>
      <c r="D38">
        <v>833.14294433593795</v>
      </c>
      <c r="E38">
        <v>593.92034912109398</v>
      </c>
      <c r="F38">
        <v>464.45080566406301</v>
      </c>
      <c r="G38">
        <v>464.19421386718801</v>
      </c>
      <c r="I38" s="7">
        <f t="shared" si="0"/>
        <v>368.69213867187494</v>
      </c>
      <c r="J38" s="7">
        <f t="shared" si="0"/>
        <v>129.72613525390597</v>
      </c>
      <c r="K38" s="7">
        <f t="shared" si="1"/>
        <v>277.88384399414076</v>
      </c>
      <c r="L38" s="8">
        <f t="shared" si="2"/>
        <v>2.142080648978355</v>
      </c>
      <c r="M38" s="8">
        <f t="shared" si="5"/>
        <v>2.2208921037838336</v>
      </c>
      <c r="P38" s="6">
        <f t="shared" si="4"/>
        <v>3.2282819731320163</v>
      </c>
    </row>
    <row r="39" spans="1:16" x14ac:dyDescent="0.15">
      <c r="A39" s="6">
        <v>19</v>
      </c>
      <c r="B39" s="6">
        <v>37</v>
      </c>
      <c r="D39">
        <v>834.86981201171898</v>
      </c>
      <c r="E39">
        <v>595.83056640625</v>
      </c>
      <c r="F39">
        <v>464.63879394531301</v>
      </c>
      <c r="G39">
        <v>464.30560302734398</v>
      </c>
      <c r="I39" s="7">
        <f t="shared" si="0"/>
        <v>370.23101806640597</v>
      </c>
      <c r="J39" s="7">
        <f t="shared" si="0"/>
        <v>131.52496337890602</v>
      </c>
      <c r="K39" s="7">
        <f t="shared" si="1"/>
        <v>278.16354370117176</v>
      </c>
      <c r="L39" s="8">
        <f t="shared" si="2"/>
        <v>2.1149106341114834</v>
      </c>
      <c r="M39" s="8">
        <f t="shared" si="5"/>
        <v>2.1958521282360293</v>
      </c>
      <c r="P39" s="6">
        <f t="shared" si="4"/>
        <v>2.0644101884355956</v>
      </c>
    </row>
    <row r="40" spans="1:16" x14ac:dyDescent="0.15">
      <c r="A40" s="6">
        <v>19.5</v>
      </c>
      <c r="B40" s="6">
        <v>38</v>
      </c>
      <c r="D40">
        <v>831.62414550781295</v>
      </c>
      <c r="E40">
        <v>596.30267333984398</v>
      </c>
      <c r="F40">
        <v>464.787841796875</v>
      </c>
      <c r="G40">
        <v>464.42501831054699</v>
      </c>
      <c r="I40" s="7">
        <f t="shared" si="0"/>
        <v>366.83630371093795</v>
      </c>
      <c r="J40" s="7">
        <f t="shared" si="0"/>
        <v>131.87765502929699</v>
      </c>
      <c r="K40" s="7">
        <f t="shared" si="1"/>
        <v>274.52194519043007</v>
      </c>
      <c r="L40" s="8">
        <f t="shared" si="2"/>
        <v>2.0816410871837556</v>
      </c>
      <c r="M40" s="8">
        <f t="shared" si="5"/>
        <v>2.1647126206273684</v>
      </c>
      <c r="P40" s="6">
        <f t="shared" si="4"/>
        <v>0.61702881117071728</v>
      </c>
    </row>
    <row r="41" spans="1:16" x14ac:dyDescent="0.15">
      <c r="A41" s="6">
        <v>20</v>
      </c>
      <c r="B41" s="6">
        <v>39</v>
      </c>
      <c r="D41">
        <v>834.02886962890602</v>
      </c>
      <c r="E41">
        <v>598.09820556640602</v>
      </c>
      <c r="F41">
        <v>464.78091430664102</v>
      </c>
      <c r="G41">
        <v>464.63824462890602</v>
      </c>
      <c r="I41" s="7">
        <f t="shared" si="0"/>
        <v>369.247955322265</v>
      </c>
      <c r="J41" s="7">
        <f t="shared" si="0"/>
        <v>133.4599609375</v>
      </c>
      <c r="K41" s="7">
        <f t="shared" si="1"/>
        <v>275.82598266601502</v>
      </c>
      <c r="L41" s="8">
        <f t="shared" si="2"/>
        <v>2.0667320800070201</v>
      </c>
      <c r="M41" s="8">
        <f t="shared" si="5"/>
        <v>2.1519336527696997</v>
      </c>
      <c r="P41" s="6">
        <f t="shared" si="4"/>
        <v>2.3055382614907728E-2</v>
      </c>
    </row>
    <row r="42" spans="1:16" x14ac:dyDescent="0.15">
      <c r="A42" s="6">
        <v>20.5</v>
      </c>
      <c r="B42" s="6">
        <v>40</v>
      </c>
      <c r="D42">
        <v>830.66363525390602</v>
      </c>
      <c r="E42">
        <v>596.98199462890602</v>
      </c>
      <c r="F42">
        <v>463.696044921875</v>
      </c>
      <c r="G42">
        <v>463.59014892578102</v>
      </c>
      <c r="I42" s="7">
        <f t="shared" si="0"/>
        <v>366.96759033203102</v>
      </c>
      <c r="J42" s="7">
        <f t="shared" si="0"/>
        <v>133.391845703125</v>
      </c>
      <c r="K42" s="7">
        <f t="shared" si="1"/>
        <v>273.5932983398435</v>
      </c>
      <c r="L42" s="8">
        <f t="shared" si="2"/>
        <v>2.0510496492322989</v>
      </c>
      <c r="M42" s="8">
        <f t="shared" si="5"/>
        <v>2.1383812613140458</v>
      </c>
      <c r="P42" s="6">
        <f t="shared" si="4"/>
        <v>-0.60686719859062843</v>
      </c>
    </row>
    <row r="43" spans="1:16" x14ac:dyDescent="0.15">
      <c r="A43" s="6">
        <v>21</v>
      </c>
      <c r="B43" s="6">
        <v>41</v>
      </c>
      <c r="D43">
        <v>828.50665283203102</v>
      </c>
      <c r="E43">
        <v>597.61651611328102</v>
      </c>
      <c r="F43">
        <v>464.21633911132801</v>
      </c>
      <c r="G43">
        <v>464.11941528320301</v>
      </c>
      <c r="I43" s="7">
        <f t="shared" si="0"/>
        <v>364.29031372070301</v>
      </c>
      <c r="J43" s="7">
        <f t="shared" si="0"/>
        <v>133.49710083007801</v>
      </c>
      <c r="K43" s="7">
        <f t="shared" si="1"/>
        <v>270.84234313964839</v>
      </c>
      <c r="L43" s="8">
        <f t="shared" si="2"/>
        <v>2.0288256558049937</v>
      </c>
      <c r="M43" s="8">
        <f t="shared" si="5"/>
        <v>2.1182873072058075</v>
      </c>
      <c r="P43" s="6">
        <f t="shared" si="4"/>
        <v>-1.5408451964890331</v>
      </c>
    </row>
    <row r="44" spans="1:16" x14ac:dyDescent="0.15">
      <c r="A44" s="6">
        <v>21.5</v>
      </c>
      <c r="B44" s="6">
        <v>42</v>
      </c>
      <c r="D44">
        <v>825.23883056640602</v>
      </c>
      <c r="E44">
        <v>596.35601806640602</v>
      </c>
      <c r="F44">
        <v>464.15216064453102</v>
      </c>
      <c r="G44">
        <v>464.03857421875</v>
      </c>
      <c r="I44" s="7">
        <f t="shared" si="0"/>
        <v>361.086669921875</v>
      </c>
      <c r="J44" s="7">
        <f t="shared" si="0"/>
        <v>132.31744384765602</v>
      </c>
      <c r="K44" s="7">
        <f t="shared" si="1"/>
        <v>268.46445922851581</v>
      </c>
      <c r="L44" s="8">
        <f t="shared" si="2"/>
        <v>2.0289423028577618</v>
      </c>
      <c r="M44" s="8">
        <f t="shared" si="5"/>
        <v>2.1205339935776424</v>
      </c>
      <c r="P44" s="6">
        <f t="shared" si="4"/>
        <v>-1.4364179828023214</v>
      </c>
    </row>
    <row r="45" spans="1:16" x14ac:dyDescent="0.15">
      <c r="A45" s="6">
        <v>22</v>
      </c>
      <c r="B45" s="6">
        <v>43</v>
      </c>
      <c r="D45">
        <v>822.58795166015602</v>
      </c>
      <c r="E45">
        <v>596.62353515625</v>
      </c>
      <c r="F45">
        <v>464.21871948242199</v>
      </c>
      <c r="G45">
        <v>464.24652099609398</v>
      </c>
      <c r="I45" s="7">
        <f t="shared" si="0"/>
        <v>358.36923217773403</v>
      </c>
      <c r="J45" s="7">
        <f t="shared" si="0"/>
        <v>132.37701416015602</v>
      </c>
      <c r="K45" s="7">
        <f t="shared" si="1"/>
        <v>265.70532226562483</v>
      </c>
      <c r="L45" s="8">
        <f t="shared" si="2"/>
        <v>2.0071862471845896</v>
      </c>
      <c r="M45" s="8">
        <f t="shared" si="5"/>
        <v>2.1009079772235375</v>
      </c>
      <c r="P45" s="6">
        <f t="shared" si="4"/>
        <v>-2.3486459774712745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823.37445068359398</v>
      </c>
      <c r="E46">
        <v>597.114990234375</v>
      </c>
      <c r="F46">
        <v>464.49835205078102</v>
      </c>
      <c r="G46">
        <v>464.14337158203102</v>
      </c>
      <c r="I46" s="7">
        <f t="shared" si="0"/>
        <v>358.87609863281295</v>
      </c>
      <c r="J46" s="7">
        <f t="shared" si="0"/>
        <v>132.97161865234398</v>
      </c>
      <c r="K46" s="7">
        <f t="shared" si="1"/>
        <v>265.79596557617219</v>
      </c>
      <c r="L46" s="8">
        <f t="shared" si="2"/>
        <v>1.9988924574280711</v>
      </c>
      <c r="M46" s="8">
        <f t="shared" si="5"/>
        <v>2.0947442267860859</v>
      </c>
      <c r="P46" s="6">
        <f t="shared" si="4"/>
        <v>-2.6351404753738188</v>
      </c>
    </row>
    <row r="47" spans="1:16" x14ac:dyDescent="0.15">
      <c r="A47" s="6">
        <v>23</v>
      </c>
      <c r="B47" s="6">
        <v>45</v>
      </c>
      <c r="D47">
        <v>823.63830566406295</v>
      </c>
      <c r="E47">
        <v>598.03070068359398</v>
      </c>
      <c r="F47">
        <v>464.41641235351602</v>
      </c>
      <c r="G47">
        <v>464.35168457031301</v>
      </c>
      <c r="I47" s="7">
        <f t="shared" si="0"/>
        <v>359.22189331054693</v>
      </c>
      <c r="J47" s="7">
        <f t="shared" si="0"/>
        <v>133.67901611328097</v>
      </c>
      <c r="K47" s="7">
        <f t="shared" si="1"/>
        <v>265.64658203125026</v>
      </c>
      <c r="L47" s="8">
        <f t="shared" si="2"/>
        <v>1.9871973160405267</v>
      </c>
      <c r="M47" s="8">
        <f t="shared" si="5"/>
        <v>2.0851791247176084</v>
      </c>
      <c r="P47" s="6">
        <f t="shared" si="4"/>
        <v>-3.0797316609358387</v>
      </c>
    </row>
    <row r="48" spans="1:16" x14ac:dyDescent="0.15">
      <c r="A48" s="6">
        <v>23.5</v>
      </c>
      <c r="B48" s="6">
        <v>46</v>
      </c>
      <c r="D48">
        <v>820.02349853515602</v>
      </c>
      <c r="E48">
        <v>597.85321044921898</v>
      </c>
      <c r="F48">
        <v>464.55743408203102</v>
      </c>
      <c r="G48">
        <v>464.36685180664102</v>
      </c>
      <c r="I48" s="7">
        <f t="shared" si="0"/>
        <v>355.466064453125</v>
      </c>
      <c r="J48" s="7">
        <f t="shared" si="0"/>
        <v>133.48635864257795</v>
      </c>
      <c r="K48" s="7">
        <f t="shared" si="1"/>
        <v>262.02561340332045</v>
      </c>
      <c r="L48" s="8">
        <f t="shared" si="2"/>
        <v>1.9629392551258231</v>
      </c>
      <c r="M48" s="8">
        <f t="shared" si="5"/>
        <v>2.063051103121972</v>
      </c>
      <c r="P48" s="6">
        <f t="shared" si="4"/>
        <v>-4.1082542302628857</v>
      </c>
    </row>
    <row r="49" spans="1:22" x14ac:dyDescent="0.15">
      <c r="A49" s="6">
        <v>24</v>
      </c>
      <c r="B49" s="6">
        <v>47</v>
      </c>
      <c r="D49">
        <v>821.48370361328102</v>
      </c>
      <c r="E49">
        <v>598.7919921875</v>
      </c>
      <c r="F49">
        <v>464.45135498046898</v>
      </c>
      <c r="G49">
        <v>464.44476318359398</v>
      </c>
      <c r="I49" s="7">
        <f t="shared" si="0"/>
        <v>357.03234863281205</v>
      </c>
      <c r="J49" s="7">
        <f t="shared" si="0"/>
        <v>134.34722900390602</v>
      </c>
      <c r="K49" s="7">
        <f t="shared" si="1"/>
        <v>262.98928833007784</v>
      </c>
      <c r="L49" s="8">
        <f t="shared" si="2"/>
        <v>1.9575341470007668</v>
      </c>
      <c r="M49" s="8">
        <f t="shared" si="5"/>
        <v>2.0597760343159823</v>
      </c>
      <c r="P49" s="6">
        <f t="shared" si="4"/>
        <v>-4.2604812230150841</v>
      </c>
    </row>
    <row r="50" spans="1:22" x14ac:dyDescent="0.15">
      <c r="A50" s="6">
        <v>24.5</v>
      </c>
      <c r="B50" s="6">
        <v>48</v>
      </c>
      <c r="D50">
        <v>818.76513671875</v>
      </c>
      <c r="E50">
        <v>597.31298828125</v>
      </c>
      <c r="F50">
        <v>464.02706909179699</v>
      </c>
      <c r="G50">
        <v>464.02084350585898</v>
      </c>
      <c r="I50" s="7">
        <f t="shared" si="0"/>
        <v>354.73806762695301</v>
      </c>
      <c r="J50" s="7">
        <f t="shared" si="0"/>
        <v>133.29214477539102</v>
      </c>
      <c r="K50" s="7">
        <f t="shared" si="1"/>
        <v>261.43356628417928</v>
      </c>
      <c r="L50" s="8">
        <f t="shared" si="2"/>
        <v>1.9613576383268332</v>
      </c>
      <c r="M50" s="8">
        <f t="shared" si="5"/>
        <v>2.0657295649611158</v>
      </c>
      <c r="P50" s="6">
        <f t="shared" si="4"/>
        <v>-3.9837578562542912</v>
      </c>
    </row>
    <row r="51" spans="1:22" x14ac:dyDescent="0.15">
      <c r="A51" s="6">
        <v>25</v>
      </c>
      <c r="B51" s="6">
        <v>49</v>
      </c>
      <c r="D51">
        <v>820.32604980468795</v>
      </c>
      <c r="E51">
        <v>598.693603515625</v>
      </c>
      <c r="F51">
        <v>464.46762084960898</v>
      </c>
      <c r="G51">
        <v>464.18890380859398</v>
      </c>
      <c r="I51" s="7">
        <f t="shared" si="0"/>
        <v>355.85842895507898</v>
      </c>
      <c r="J51" s="7">
        <f t="shared" si="0"/>
        <v>134.50469970703102</v>
      </c>
      <c r="K51" s="7">
        <f t="shared" si="1"/>
        <v>261.70513916015727</v>
      </c>
      <c r="L51" s="8">
        <f t="shared" si="2"/>
        <v>1.9456951298369916</v>
      </c>
      <c r="M51" s="8">
        <f t="shared" si="5"/>
        <v>2.052197095790341</v>
      </c>
      <c r="P51" s="6">
        <f t="shared" si="4"/>
        <v>-4.612754438741768</v>
      </c>
    </row>
    <row r="52" spans="1:22" x14ac:dyDescent="0.15">
      <c r="A52" s="6">
        <v>25.5</v>
      </c>
      <c r="B52" s="6">
        <v>50</v>
      </c>
      <c r="D52">
        <v>819.69927978515602</v>
      </c>
      <c r="E52">
        <v>599.06597900390602</v>
      </c>
      <c r="F52">
        <v>464.50842285156301</v>
      </c>
      <c r="G52">
        <v>464.34967041015602</v>
      </c>
      <c r="I52" s="7">
        <f t="shared" si="0"/>
        <v>355.19085693359301</v>
      </c>
      <c r="J52" s="7">
        <f t="shared" si="0"/>
        <v>134.71630859375</v>
      </c>
      <c r="K52" s="7">
        <f t="shared" si="1"/>
        <v>260.88944091796805</v>
      </c>
      <c r="L52" s="8">
        <f t="shared" si="2"/>
        <v>1.9365839491987957</v>
      </c>
      <c r="M52" s="8">
        <f t="shared" si="5"/>
        <v>2.0452159544712125</v>
      </c>
      <c r="P52" s="6">
        <f t="shared" si="4"/>
        <v>-4.9372417127329165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821.36993408203102</v>
      </c>
      <c r="E53">
        <v>595.48974609375</v>
      </c>
      <c r="F53">
        <v>464.19293212890602</v>
      </c>
      <c r="G53">
        <v>464.08850097656301</v>
      </c>
      <c r="I53" s="7">
        <f t="shared" si="0"/>
        <v>357.177001953125</v>
      </c>
      <c r="J53" s="7">
        <f t="shared" si="0"/>
        <v>131.40124511718699</v>
      </c>
      <c r="K53" s="7">
        <f t="shared" si="1"/>
        <v>265.19613037109411</v>
      </c>
      <c r="L53" s="8">
        <f t="shared" si="2"/>
        <v>2.0182162667833583</v>
      </c>
      <c r="M53" s="8">
        <f t="shared" si="5"/>
        <v>2.1289783113748419</v>
      </c>
      <c r="P53" s="6">
        <f t="shared" si="4"/>
        <v>-1.0439214643289962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829.16467285156295</v>
      </c>
      <c r="E54">
        <v>592.02648925781295</v>
      </c>
      <c r="F54">
        <v>464.75714111328102</v>
      </c>
      <c r="G54">
        <v>464.66677856445301</v>
      </c>
      <c r="I54" s="7">
        <f t="shared" si="0"/>
        <v>364.40753173828193</v>
      </c>
      <c r="J54" s="7">
        <f t="shared" si="0"/>
        <v>127.35971069335994</v>
      </c>
      <c r="K54" s="7">
        <f t="shared" si="1"/>
        <v>275.25573425292998</v>
      </c>
      <c r="L54" s="8">
        <f t="shared" si="2"/>
        <v>2.1612465414251352</v>
      </c>
      <c r="M54" s="8">
        <f t="shared" si="5"/>
        <v>2.2741386253356857</v>
      </c>
      <c r="P54" s="6">
        <f t="shared" si="4"/>
        <v>5.7032094725266607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839.60388183593795</v>
      </c>
      <c r="E55">
        <v>589.064453125</v>
      </c>
      <c r="F55">
        <v>465.11685180664102</v>
      </c>
      <c r="G55">
        <v>464.96286010742199</v>
      </c>
      <c r="I55" s="7">
        <f t="shared" si="0"/>
        <v>374.48703002929693</v>
      </c>
      <c r="J55" s="7">
        <f t="shared" si="0"/>
        <v>124.10159301757801</v>
      </c>
      <c r="K55" s="7">
        <f t="shared" si="1"/>
        <v>287.61591491699232</v>
      </c>
      <c r="L55" s="8">
        <f t="shared" si="2"/>
        <v>2.3175843913321388</v>
      </c>
      <c r="M55" s="8">
        <f t="shared" si="5"/>
        <v>2.4326065145617566</v>
      </c>
      <c r="P55" s="6">
        <f t="shared" si="4"/>
        <v>13.068883799904118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843.48962402343795</v>
      </c>
      <c r="E56">
        <v>585.1923828125</v>
      </c>
      <c r="F56">
        <v>465.12655639648398</v>
      </c>
      <c r="G56">
        <v>464.92977905273398</v>
      </c>
      <c r="I56" s="7">
        <f t="shared" si="0"/>
        <v>378.36306762695398</v>
      </c>
      <c r="J56" s="7">
        <f t="shared" si="0"/>
        <v>120.26260375976602</v>
      </c>
      <c r="K56" s="7">
        <f t="shared" si="1"/>
        <v>294.17924499511776</v>
      </c>
      <c r="L56" s="8">
        <f t="shared" si="2"/>
        <v>2.446140660506269</v>
      </c>
      <c r="M56" s="8">
        <f t="shared" si="5"/>
        <v>2.5632928230549537</v>
      </c>
      <c r="P56" s="6">
        <f t="shared" si="4"/>
        <v>19.143255031257077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848.0439453125</v>
      </c>
      <c r="E57">
        <v>581.35656738281295</v>
      </c>
      <c r="F57">
        <v>465.08541870117199</v>
      </c>
      <c r="G57">
        <v>464.82846069335898</v>
      </c>
      <c r="I57" s="7">
        <f t="shared" si="0"/>
        <v>382.95852661132801</v>
      </c>
      <c r="J57" s="7">
        <f t="shared" si="0"/>
        <v>116.52810668945398</v>
      </c>
      <c r="K57" s="7">
        <f t="shared" si="1"/>
        <v>301.38885192871021</v>
      </c>
      <c r="L57" s="8">
        <f t="shared" si="2"/>
        <v>2.5864047781356985</v>
      </c>
      <c r="M57" s="8">
        <f t="shared" si="5"/>
        <v>2.70568698000345</v>
      </c>
      <c r="P57" s="6">
        <f t="shared" si="4"/>
        <v>25.76181347439903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851.98455810546898</v>
      </c>
      <c r="E58">
        <v>578.68212890625</v>
      </c>
      <c r="F58">
        <v>464.64465332031301</v>
      </c>
      <c r="G58">
        <v>464.48864746093801</v>
      </c>
      <c r="I58" s="7">
        <f t="shared" si="0"/>
        <v>387.33990478515597</v>
      </c>
      <c r="J58" s="7">
        <f t="shared" si="0"/>
        <v>114.19348144531199</v>
      </c>
      <c r="K58" s="7">
        <f t="shared" si="1"/>
        <v>307.40446777343755</v>
      </c>
      <c r="L58" s="8">
        <f t="shared" si="2"/>
        <v>2.6919616065883374</v>
      </c>
      <c r="M58" s="8">
        <f t="shared" si="5"/>
        <v>2.8133738477751562</v>
      </c>
      <c r="P58" s="6">
        <f t="shared" si="4"/>
        <v>30.767158097940932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853.97229003906295</v>
      </c>
      <c r="E59">
        <v>574.734130859375</v>
      </c>
      <c r="F59">
        <v>464.301025390625</v>
      </c>
      <c r="G59">
        <v>464.13516235351602</v>
      </c>
      <c r="I59" s="7">
        <f t="shared" si="0"/>
        <v>389.67126464843795</v>
      </c>
      <c r="J59" s="7">
        <f t="shared" si="0"/>
        <v>110.59896850585898</v>
      </c>
      <c r="K59" s="7">
        <f t="shared" si="1"/>
        <v>312.25198669433667</v>
      </c>
      <c r="L59" s="8">
        <f t="shared" si="2"/>
        <v>2.8232811834750078</v>
      </c>
      <c r="M59" s="8">
        <f t="shared" si="5"/>
        <v>2.9468234639808935</v>
      </c>
      <c r="P59" s="6">
        <f t="shared" si="4"/>
        <v>36.969969385991213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856.88446044921898</v>
      </c>
      <c r="E60">
        <v>572.3857421875</v>
      </c>
      <c r="F60">
        <v>464.447509765625</v>
      </c>
      <c r="G60">
        <v>464.39831542968801</v>
      </c>
      <c r="I60" s="7">
        <f t="shared" si="0"/>
        <v>392.43695068359398</v>
      </c>
      <c r="J60" s="7">
        <f t="shared" si="0"/>
        <v>107.98742675781199</v>
      </c>
      <c r="K60" s="7">
        <f t="shared" si="1"/>
        <v>316.84575195312561</v>
      </c>
      <c r="L60" s="8">
        <f t="shared" si="2"/>
        <v>2.9340985470811254</v>
      </c>
      <c r="M60" s="8">
        <f t="shared" si="5"/>
        <v>3.0597708669060779</v>
      </c>
      <c r="P60" s="6">
        <f t="shared" si="4"/>
        <v>42.219826566098838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858.64831542968795</v>
      </c>
      <c r="E61">
        <v>569.11975097656295</v>
      </c>
      <c r="F61">
        <v>464.14849853515602</v>
      </c>
      <c r="G61">
        <v>464.06289672851602</v>
      </c>
      <c r="I61" s="7">
        <f t="shared" si="0"/>
        <v>394.49981689453193</v>
      </c>
      <c r="J61" s="7">
        <f t="shared" si="0"/>
        <v>105.05685424804693</v>
      </c>
      <c r="K61" s="7">
        <f t="shared" si="1"/>
        <v>320.96001892089907</v>
      </c>
      <c r="L61" s="8">
        <f t="shared" si="2"/>
        <v>3.0551078386859838</v>
      </c>
      <c r="M61" s="8">
        <f t="shared" si="5"/>
        <v>3.1829101978300036</v>
      </c>
      <c r="P61" s="6">
        <f t="shared" si="4"/>
        <v>47.943410144490933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857.706298828125</v>
      </c>
      <c r="E62">
        <v>566.08953857421898</v>
      </c>
      <c r="F62">
        <v>464.57809448242199</v>
      </c>
      <c r="G62">
        <v>464.36502075195301</v>
      </c>
      <c r="I62" s="7">
        <f t="shared" si="0"/>
        <v>393.12820434570301</v>
      </c>
      <c r="J62" s="7">
        <f t="shared" si="0"/>
        <v>101.72451782226597</v>
      </c>
      <c r="K62" s="7">
        <f t="shared" si="1"/>
        <v>321.92104187011682</v>
      </c>
      <c r="L62" s="8">
        <f t="shared" si="2"/>
        <v>3.164635711840682</v>
      </c>
      <c r="M62" s="8">
        <f t="shared" si="5"/>
        <v>3.2945681103037687</v>
      </c>
      <c r="P62" s="6">
        <f t="shared" si="4"/>
        <v>53.133331101810434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856.50213623046898</v>
      </c>
      <c r="E63">
        <v>563.11437988281295</v>
      </c>
      <c r="F63">
        <v>464.11868286132801</v>
      </c>
      <c r="G63">
        <v>463.96963500976602</v>
      </c>
      <c r="I63" s="7">
        <f t="shared" si="0"/>
        <v>392.38345336914097</v>
      </c>
      <c r="J63" s="7">
        <f t="shared" si="0"/>
        <v>99.144744873046932</v>
      </c>
      <c r="K63" s="7">
        <f t="shared" si="1"/>
        <v>322.98213195800815</v>
      </c>
      <c r="L63" s="8">
        <f t="shared" si="2"/>
        <v>3.2576828189086671</v>
      </c>
      <c r="M63" s="8">
        <f t="shared" si="5"/>
        <v>3.3897452566908206</v>
      </c>
      <c r="P63" s="6">
        <f t="shared" si="4"/>
        <v>57.557217020402071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858.86560058593795</v>
      </c>
      <c r="E64">
        <v>561.61090087890602</v>
      </c>
      <c r="F64">
        <v>464.46234130859398</v>
      </c>
      <c r="G64">
        <v>464.42575073242199</v>
      </c>
      <c r="I64" s="7">
        <f t="shared" si="0"/>
        <v>394.40325927734398</v>
      </c>
      <c r="J64" s="7">
        <f t="shared" si="0"/>
        <v>97.185150146484034</v>
      </c>
      <c r="K64" s="7">
        <f t="shared" si="1"/>
        <v>326.37365417480515</v>
      </c>
      <c r="L64" s="8">
        <f t="shared" si="2"/>
        <v>3.3582667072373988</v>
      </c>
      <c r="M64" s="8">
        <f t="shared" si="5"/>
        <v>3.4924591843386192</v>
      </c>
      <c r="P64" s="6">
        <f t="shared" si="4"/>
        <v>62.331416661947046</v>
      </c>
      <c r="U64" s="18">
        <v>12.5</v>
      </c>
      <c r="V64" s="20">
        <f t="shared" ref="V64:V83" si="6">L26</f>
        <v>1.9664881743388753</v>
      </c>
    </row>
    <row r="65" spans="1:22" x14ac:dyDescent="0.15">
      <c r="A65" s="6">
        <v>32</v>
      </c>
      <c r="B65" s="6">
        <v>63</v>
      </c>
      <c r="D65">
        <v>850.95849609375</v>
      </c>
      <c r="E65">
        <v>558.25018310546898</v>
      </c>
      <c r="F65">
        <v>464.22824096679699</v>
      </c>
      <c r="G65">
        <v>464.02102661132801</v>
      </c>
      <c r="I65" s="7">
        <f t="shared" si="0"/>
        <v>386.73025512695301</v>
      </c>
      <c r="J65" s="7">
        <f t="shared" si="0"/>
        <v>94.229156494140966</v>
      </c>
      <c r="K65" s="7">
        <f t="shared" si="1"/>
        <v>320.76984558105437</v>
      </c>
      <c r="L65" s="8">
        <f t="shared" si="2"/>
        <v>3.4041464183222248</v>
      </c>
      <c r="M65" s="8">
        <f t="shared" si="5"/>
        <v>3.5404689347425125</v>
      </c>
      <c r="P65" s="6">
        <f t="shared" si="4"/>
        <v>64.562936168774542</v>
      </c>
      <c r="U65" s="18">
        <v>13</v>
      </c>
      <c r="V65" s="20">
        <f t="shared" si="6"/>
        <v>1.9676281611653113</v>
      </c>
    </row>
    <row r="66" spans="1:22" x14ac:dyDescent="0.15">
      <c r="A66" s="6">
        <v>32.5</v>
      </c>
      <c r="B66" s="6">
        <v>64</v>
      </c>
      <c r="D66">
        <v>854.072998046875</v>
      </c>
      <c r="E66">
        <v>557.76513671875</v>
      </c>
      <c r="F66">
        <v>464.34802246093801</v>
      </c>
      <c r="G66">
        <v>464.18963623046898</v>
      </c>
      <c r="I66" s="7">
        <f t="shared" ref="I66:J129" si="7">D66-F66</f>
        <v>389.72497558593699</v>
      </c>
      <c r="J66" s="7">
        <f t="shared" si="7"/>
        <v>93.575500488281023</v>
      </c>
      <c r="K66" s="7">
        <f t="shared" ref="K66:K129" si="8">I66-0.7*J66</f>
        <v>324.22212524414027</v>
      </c>
      <c r="L66" s="8">
        <f t="shared" ref="L66:L129" si="9">K66/J66</f>
        <v>3.4648185000596858</v>
      </c>
      <c r="M66" s="8">
        <f t="shared" si="5"/>
        <v>3.6032710557990404</v>
      </c>
      <c r="P66" s="6">
        <f t="shared" si="4"/>
        <v>67.482013169358552</v>
      </c>
      <c r="U66" s="18">
        <v>13.5</v>
      </c>
      <c r="V66" s="20">
        <f t="shared" si="6"/>
        <v>1.9836081395979217</v>
      </c>
    </row>
    <row r="67" spans="1:22" x14ac:dyDescent="0.15">
      <c r="A67" s="6">
        <v>33</v>
      </c>
      <c r="B67" s="6">
        <v>65</v>
      </c>
      <c r="D67">
        <v>851.35516357421898</v>
      </c>
      <c r="E67">
        <v>555.68634033203102</v>
      </c>
      <c r="F67">
        <v>464.93600463867199</v>
      </c>
      <c r="G67">
        <v>464.62252807617199</v>
      </c>
      <c r="I67" s="7">
        <f t="shared" si="7"/>
        <v>386.41915893554699</v>
      </c>
      <c r="J67" s="7">
        <f t="shared" si="7"/>
        <v>91.063812255859034</v>
      </c>
      <c r="K67" s="7">
        <f t="shared" si="8"/>
        <v>322.67449035644569</v>
      </c>
      <c r="L67" s="8">
        <f t="shared" si="9"/>
        <v>3.5433887771998571</v>
      </c>
      <c r="M67" s="8">
        <f t="shared" si="5"/>
        <v>3.6839713722582785</v>
      </c>
      <c r="P67" s="6">
        <f t="shared" si="4"/>
        <v>71.233008099991196</v>
      </c>
      <c r="U67" s="18">
        <v>14</v>
      </c>
      <c r="V67" s="20">
        <f t="shared" si="6"/>
        <v>1.9962310438648705</v>
      </c>
    </row>
    <row r="68" spans="1:22" x14ac:dyDescent="0.15">
      <c r="A68" s="6">
        <v>33.5</v>
      </c>
      <c r="B68" s="6">
        <v>66</v>
      </c>
      <c r="D68">
        <v>853.05926513671898</v>
      </c>
      <c r="E68">
        <v>553.81976318359398</v>
      </c>
      <c r="F68">
        <v>463.993408203125</v>
      </c>
      <c r="G68">
        <v>464.17593383789102</v>
      </c>
      <c r="I68" s="7">
        <f t="shared" si="7"/>
        <v>389.06585693359398</v>
      </c>
      <c r="J68" s="7">
        <f t="shared" si="7"/>
        <v>89.643829345702954</v>
      </c>
      <c r="K68" s="7">
        <f t="shared" si="8"/>
        <v>326.31517639160194</v>
      </c>
      <c r="L68" s="8">
        <f t="shared" si="9"/>
        <v>3.64012982012625</v>
      </c>
      <c r="M68" s="8">
        <f t="shared" si="5"/>
        <v>3.7828424545037387</v>
      </c>
      <c r="P68" s="6">
        <f t="shared" si="4"/>
        <v>75.828590181459347</v>
      </c>
      <c r="U68" s="18">
        <v>14.5</v>
      </c>
      <c r="V68" s="20">
        <f t="shared" si="6"/>
        <v>2.02577094962145</v>
      </c>
    </row>
    <row r="69" spans="1:22" x14ac:dyDescent="0.15">
      <c r="A69" s="6">
        <v>34</v>
      </c>
      <c r="B69" s="6">
        <v>67</v>
      </c>
      <c r="D69">
        <v>852.06842041015602</v>
      </c>
      <c r="E69">
        <v>552.69476318359398</v>
      </c>
      <c r="F69">
        <v>464.51828002929699</v>
      </c>
      <c r="G69">
        <v>464.656005859375</v>
      </c>
      <c r="I69" s="7">
        <f t="shared" si="7"/>
        <v>387.55014038085903</v>
      </c>
      <c r="J69" s="7">
        <f t="shared" si="7"/>
        <v>88.038757324218977</v>
      </c>
      <c r="K69" s="7">
        <f t="shared" si="8"/>
        <v>325.92301025390577</v>
      </c>
      <c r="L69" s="8">
        <f t="shared" si="9"/>
        <v>3.7020401032426449</v>
      </c>
      <c r="M69" s="8">
        <f t="shared" si="5"/>
        <v>3.8468827769392004</v>
      </c>
      <c r="P69" s="6">
        <f t="shared" si="4"/>
        <v>78.805219460637318</v>
      </c>
      <c r="U69" s="18">
        <v>15</v>
      </c>
      <c r="V69" s="20">
        <f t="shared" si="6"/>
        <v>2.0299574603072559</v>
      </c>
    </row>
    <row r="70" spans="1:22" x14ac:dyDescent="0.15">
      <c r="A70" s="6">
        <v>34.5</v>
      </c>
      <c r="B70" s="6">
        <v>68</v>
      </c>
      <c r="D70">
        <v>854.88360595703102</v>
      </c>
      <c r="E70">
        <v>552.66265869140602</v>
      </c>
      <c r="F70">
        <v>464.68124389648398</v>
      </c>
      <c r="G70">
        <v>464.61868286132801</v>
      </c>
      <c r="I70" s="7">
        <f t="shared" si="7"/>
        <v>390.20236206054705</v>
      </c>
      <c r="J70" s="7">
        <f t="shared" si="7"/>
        <v>88.043975830078011</v>
      </c>
      <c r="K70" s="7">
        <f t="shared" si="8"/>
        <v>328.57157897949241</v>
      </c>
      <c r="L70" s="8">
        <f t="shared" si="9"/>
        <v>3.73190301643834</v>
      </c>
      <c r="M70" s="8">
        <f t="shared" si="5"/>
        <v>3.8788757294539624</v>
      </c>
      <c r="P70" s="6">
        <f t="shared" ref="P70:P133" si="10">(M70-$O$2)/$O$2*100</f>
        <v>80.292269424802669</v>
      </c>
      <c r="U70" s="18">
        <v>15.5</v>
      </c>
      <c r="V70" s="20">
        <f t="shared" si="6"/>
        <v>2.0297913310195028</v>
      </c>
    </row>
    <row r="71" spans="1:22" x14ac:dyDescent="0.15">
      <c r="A71" s="6">
        <v>35</v>
      </c>
      <c r="B71" s="6">
        <v>69</v>
      </c>
      <c r="D71">
        <v>854.05303955078102</v>
      </c>
      <c r="E71">
        <v>551.84912109375</v>
      </c>
      <c r="F71">
        <v>464.75970458984398</v>
      </c>
      <c r="G71">
        <v>464.65270996093801</v>
      </c>
      <c r="I71" s="7">
        <f t="shared" si="7"/>
        <v>389.29333496093705</v>
      </c>
      <c r="J71" s="7">
        <f t="shared" si="7"/>
        <v>87.196411132811988</v>
      </c>
      <c r="K71" s="7">
        <f t="shared" si="8"/>
        <v>328.25584716796868</v>
      </c>
      <c r="L71" s="8">
        <f t="shared" si="9"/>
        <v>3.7645568539282013</v>
      </c>
      <c r="M71" s="8">
        <f t="shared" si="5"/>
        <v>3.913659606262891</v>
      </c>
      <c r="P71" s="6">
        <f t="shared" si="10"/>
        <v>81.9090430795125</v>
      </c>
      <c r="U71" s="18">
        <v>16</v>
      </c>
      <c r="V71" s="20">
        <f t="shared" si="6"/>
        <v>2.0379985341962454</v>
      </c>
    </row>
    <row r="72" spans="1:22" x14ac:dyDescent="0.15">
      <c r="A72" s="6">
        <v>35.5</v>
      </c>
      <c r="B72" s="6">
        <v>70</v>
      </c>
      <c r="D72">
        <v>856.72869873046898</v>
      </c>
      <c r="E72">
        <v>551.49224853515602</v>
      </c>
      <c r="F72">
        <v>464.66915893554699</v>
      </c>
      <c r="G72">
        <v>464.51882934570301</v>
      </c>
      <c r="I72" s="7">
        <f t="shared" si="7"/>
        <v>392.05953979492199</v>
      </c>
      <c r="J72" s="7">
        <f t="shared" si="7"/>
        <v>86.973419189453011</v>
      </c>
      <c r="K72" s="7">
        <f t="shared" si="8"/>
        <v>331.17814636230491</v>
      </c>
      <c r="L72" s="8">
        <f t="shared" si="9"/>
        <v>3.8078087471863569</v>
      </c>
      <c r="M72" s="8">
        <f t="shared" si="5"/>
        <v>3.9590415388401134</v>
      </c>
      <c r="P72" s="6">
        <f t="shared" si="10"/>
        <v>84.018420173782701</v>
      </c>
      <c r="U72" s="18">
        <v>16.5</v>
      </c>
      <c r="V72" s="20">
        <f t="shared" si="6"/>
        <v>2.0528208857872987</v>
      </c>
    </row>
    <row r="73" spans="1:22" x14ac:dyDescent="0.15">
      <c r="A73" s="6">
        <v>36</v>
      </c>
      <c r="B73" s="6">
        <v>71</v>
      </c>
      <c r="D73">
        <v>854.75866699218795</v>
      </c>
      <c r="E73">
        <v>550.78570556640602</v>
      </c>
      <c r="F73">
        <v>464.789306640625</v>
      </c>
      <c r="G73">
        <v>464.39996337890602</v>
      </c>
      <c r="I73" s="7">
        <f t="shared" si="7"/>
        <v>389.96936035156295</v>
      </c>
      <c r="J73" s="7">
        <f t="shared" si="7"/>
        <v>86.3857421875</v>
      </c>
      <c r="K73" s="7">
        <f t="shared" si="8"/>
        <v>329.49934082031297</v>
      </c>
      <c r="L73" s="8">
        <f t="shared" si="9"/>
        <v>3.8142792140991926</v>
      </c>
      <c r="M73" s="8">
        <f t="shared" si="5"/>
        <v>3.967642045072016</v>
      </c>
      <c r="P73" s="6">
        <f t="shared" si="10"/>
        <v>84.418176416288091</v>
      </c>
      <c r="U73" s="18">
        <v>17</v>
      </c>
      <c r="V73" s="20">
        <f t="shared" si="6"/>
        <v>2.0813650658841536</v>
      </c>
    </row>
    <row r="74" spans="1:22" x14ac:dyDescent="0.15">
      <c r="A74" s="6">
        <v>36.5</v>
      </c>
      <c r="B74" s="6">
        <v>72</v>
      </c>
      <c r="D74">
        <v>852.71685791015602</v>
      </c>
      <c r="E74">
        <v>550.14154052734398</v>
      </c>
      <c r="F74">
        <v>464.32846069335898</v>
      </c>
      <c r="G74">
        <v>464.20391845703102</v>
      </c>
      <c r="I74" s="7">
        <f t="shared" si="7"/>
        <v>388.38839721679705</v>
      </c>
      <c r="J74" s="7">
        <f t="shared" si="7"/>
        <v>85.937622070312955</v>
      </c>
      <c r="K74" s="7">
        <f t="shared" si="8"/>
        <v>328.23206176757799</v>
      </c>
      <c r="L74" s="8">
        <f t="shared" si="9"/>
        <v>3.8194222025252587</v>
      </c>
      <c r="M74" s="8">
        <f t="shared" si="5"/>
        <v>3.974915072817149</v>
      </c>
      <c r="P74" s="6">
        <f t="shared" si="10"/>
        <v>84.756230731305862</v>
      </c>
      <c r="U74" s="18">
        <v>17.5</v>
      </c>
      <c r="V74" s="20">
        <f t="shared" si="6"/>
        <v>2.0885153449029401</v>
      </c>
    </row>
    <row r="75" spans="1:22" x14ac:dyDescent="0.15">
      <c r="A75" s="6">
        <v>37</v>
      </c>
      <c r="B75" s="6">
        <v>73</v>
      </c>
      <c r="D75">
        <v>855.31652832031295</v>
      </c>
      <c r="E75">
        <v>550.29595947265602</v>
      </c>
      <c r="F75">
        <v>464.23391723632801</v>
      </c>
      <c r="G75">
        <v>464.00787353515602</v>
      </c>
      <c r="I75" s="7">
        <f t="shared" si="7"/>
        <v>391.08261108398494</v>
      </c>
      <c r="J75" s="7">
        <f t="shared" si="7"/>
        <v>86.2880859375</v>
      </c>
      <c r="K75" s="7">
        <f t="shared" si="8"/>
        <v>330.68095092773495</v>
      </c>
      <c r="L75" s="8">
        <f t="shared" si="9"/>
        <v>3.8322897922113266</v>
      </c>
      <c r="M75" s="8">
        <f t="shared" si="5"/>
        <v>3.9899127018222842</v>
      </c>
      <c r="P75" s="6">
        <f t="shared" si="10"/>
        <v>85.453328745762676</v>
      </c>
      <c r="U75" s="18">
        <v>18</v>
      </c>
      <c r="V75" s="20">
        <f t="shared" si="6"/>
        <v>2.1226452173339405</v>
      </c>
    </row>
    <row r="76" spans="1:22" x14ac:dyDescent="0.15">
      <c r="A76" s="6">
        <v>37.5</v>
      </c>
      <c r="B76" s="6">
        <v>74</v>
      </c>
      <c r="D76">
        <v>859.43017578125</v>
      </c>
      <c r="E76">
        <v>550.10980224609398</v>
      </c>
      <c r="F76">
        <v>463.97952270507801</v>
      </c>
      <c r="G76">
        <v>463.90563964843801</v>
      </c>
      <c r="I76" s="7">
        <f t="shared" si="7"/>
        <v>395.45065307617199</v>
      </c>
      <c r="J76" s="7">
        <f t="shared" si="7"/>
        <v>86.204162597655966</v>
      </c>
      <c r="K76" s="7">
        <f t="shared" si="8"/>
        <v>335.1077392578128</v>
      </c>
      <c r="L76" s="8">
        <f t="shared" si="9"/>
        <v>3.8873730590235436</v>
      </c>
      <c r="M76" s="8">
        <f t="shared" si="5"/>
        <v>4.047126007953568</v>
      </c>
      <c r="P76" s="6">
        <f t="shared" si="10"/>
        <v>88.11263456610078</v>
      </c>
      <c r="U76" s="18">
        <v>18.5</v>
      </c>
      <c r="V76" s="20">
        <f t="shared" si="6"/>
        <v>2.142080648978355</v>
      </c>
    </row>
    <row r="77" spans="1:22" x14ac:dyDescent="0.15">
      <c r="A77" s="6">
        <v>38</v>
      </c>
      <c r="B77" s="6">
        <v>75</v>
      </c>
      <c r="D77">
        <v>854.89532470703102</v>
      </c>
      <c r="E77">
        <v>548.55322265625</v>
      </c>
      <c r="F77">
        <v>463.59509277343801</v>
      </c>
      <c r="G77">
        <v>463.58850097656301</v>
      </c>
      <c r="I77" s="7">
        <f t="shared" si="7"/>
        <v>391.30023193359301</v>
      </c>
      <c r="J77" s="7">
        <f t="shared" si="7"/>
        <v>84.964721679686988</v>
      </c>
      <c r="K77" s="7">
        <f t="shared" si="8"/>
        <v>331.82492675781214</v>
      </c>
      <c r="L77" s="8">
        <f t="shared" si="9"/>
        <v>3.9054435793808229</v>
      </c>
      <c r="M77" s="8">
        <f t="shared" si="5"/>
        <v>4.0673265676299142</v>
      </c>
      <c r="P77" s="6">
        <f t="shared" si="10"/>
        <v>89.051567649221823</v>
      </c>
      <c r="U77" s="18">
        <v>19</v>
      </c>
      <c r="V77" s="20">
        <f t="shared" si="6"/>
        <v>2.1149106341114834</v>
      </c>
    </row>
    <row r="78" spans="1:22" x14ac:dyDescent="0.15">
      <c r="A78" s="6">
        <v>38.5</v>
      </c>
      <c r="B78" s="6">
        <v>76</v>
      </c>
      <c r="D78">
        <v>857.23516845703102</v>
      </c>
      <c r="E78">
        <v>548.57513427734398</v>
      </c>
      <c r="F78">
        <v>463.50347900390602</v>
      </c>
      <c r="G78">
        <v>463.41256713867199</v>
      </c>
      <c r="I78" s="7">
        <f t="shared" si="7"/>
        <v>393.731689453125</v>
      </c>
      <c r="J78" s="7">
        <f t="shared" si="7"/>
        <v>85.162567138671989</v>
      </c>
      <c r="K78" s="7">
        <f t="shared" si="8"/>
        <v>334.11789245605462</v>
      </c>
      <c r="L78" s="8">
        <f t="shared" si="9"/>
        <v>3.9232952185671373</v>
      </c>
      <c r="M78" s="8">
        <f t="shared" si="5"/>
        <v>4.0873082461352954</v>
      </c>
      <c r="P78" s="6">
        <f t="shared" si="10"/>
        <v>89.980327015575412</v>
      </c>
      <c r="U78" s="18">
        <v>19.5</v>
      </c>
      <c r="V78" s="20">
        <f t="shared" si="6"/>
        <v>2.0816410871837556</v>
      </c>
    </row>
    <row r="79" spans="1:22" x14ac:dyDescent="0.15">
      <c r="A79" s="6">
        <v>39</v>
      </c>
      <c r="B79" s="6">
        <v>77</v>
      </c>
      <c r="D79">
        <v>855.795654296875</v>
      </c>
      <c r="E79">
        <v>547.81591796875</v>
      </c>
      <c r="F79">
        <v>464.07901000976602</v>
      </c>
      <c r="G79">
        <v>463.88278198242199</v>
      </c>
      <c r="I79" s="7">
        <f t="shared" si="7"/>
        <v>391.71664428710898</v>
      </c>
      <c r="J79" s="7">
        <f t="shared" si="7"/>
        <v>83.933135986328011</v>
      </c>
      <c r="K79" s="7">
        <f t="shared" si="8"/>
        <v>332.96344909667937</v>
      </c>
      <c r="L79" s="8">
        <f t="shared" si="9"/>
        <v>3.9670083237556648</v>
      </c>
      <c r="M79" s="8">
        <f t="shared" si="5"/>
        <v>4.1331513906428903</v>
      </c>
      <c r="P79" s="6">
        <f t="shared" si="10"/>
        <v>92.111141493101073</v>
      </c>
      <c r="U79" s="18">
        <v>20</v>
      </c>
      <c r="V79" s="20">
        <f t="shared" si="6"/>
        <v>2.0667320800070201</v>
      </c>
    </row>
    <row r="80" spans="1:22" x14ac:dyDescent="0.15">
      <c r="A80" s="6">
        <v>39.5</v>
      </c>
      <c r="B80" s="6">
        <v>78</v>
      </c>
      <c r="D80">
        <v>852.24359130859398</v>
      </c>
      <c r="E80">
        <v>546.91766357421898</v>
      </c>
      <c r="F80">
        <v>463.27944946289102</v>
      </c>
      <c r="G80">
        <v>463.03073120117199</v>
      </c>
      <c r="I80" s="7">
        <f t="shared" si="7"/>
        <v>388.96414184570295</v>
      </c>
      <c r="J80" s="7">
        <f t="shared" si="7"/>
        <v>83.886932373046989</v>
      </c>
      <c r="K80" s="7">
        <f t="shared" si="8"/>
        <v>330.24328918457007</v>
      </c>
      <c r="L80" s="8">
        <f t="shared" si="9"/>
        <v>3.9367667864640832</v>
      </c>
      <c r="M80" s="8">
        <f t="shared" si="5"/>
        <v>4.1050398926703755</v>
      </c>
      <c r="P80" s="6">
        <f t="shared" si="10"/>
        <v>90.804503662992275</v>
      </c>
      <c r="U80" s="18">
        <v>20.5</v>
      </c>
      <c r="V80" s="20">
        <f t="shared" si="6"/>
        <v>2.0510496492322989</v>
      </c>
    </row>
    <row r="81" spans="1:22" x14ac:dyDescent="0.15">
      <c r="A81" s="6">
        <v>40</v>
      </c>
      <c r="B81" s="6">
        <v>79</v>
      </c>
      <c r="D81">
        <v>849.39276123046898</v>
      </c>
      <c r="E81">
        <v>545.95245361328102</v>
      </c>
      <c r="F81">
        <v>463.50823974609398</v>
      </c>
      <c r="G81">
        <v>463.18362426757801</v>
      </c>
      <c r="I81" s="7">
        <f t="shared" si="7"/>
        <v>385.884521484375</v>
      </c>
      <c r="J81" s="7">
        <f t="shared" si="7"/>
        <v>82.768829345703011</v>
      </c>
      <c r="K81" s="7">
        <f t="shared" si="8"/>
        <v>327.9463409423829</v>
      </c>
      <c r="L81" s="8">
        <f t="shared" si="9"/>
        <v>3.962196197950798</v>
      </c>
      <c r="M81" s="8">
        <f t="shared" si="5"/>
        <v>4.1325993434761576</v>
      </c>
      <c r="P81" s="6">
        <f t="shared" si="10"/>
        <v>92.085482038284312</v>
      </c>
      <c r="U81" s="18">
        <v>21</v>
      </c>
      <c r="V81" s="20">
        <f t="shared" si="6"/>
        <v>2.0288256558049937</v>
      </c>
    </row>
    <row r="82" spans="1:22" x14ac:dyDescent="0.15">
      <c r="A82" s="6">
        <v>40.5</v>
      </c>
      <c r="B82" s="6">
        <v>80</v>
      </c>
      <c r="D82">
        <v>846.91387939453102</v>
      </c>
      <c r="E82">
        <v>546.53985595703102</v>
      </c>
      <c r="F82">
        <v>463.65563964843801</v>
      </c>
      <c r="G82">
        <v>463.31072998046898</v>
      </c>
      <c r="I82" s="7">
        <f t="shared" si="7"/>
        <v>383.25823974609301</v>
      </c>
      <c r="J82" s="7">
        <f t="shared" si="7"/>
        <v>83.229125976562045</v>
      </c>
      <c r="K82" s="7">
        <f t="shared" si="8"/>
        <v>324.99785156249959</v>
      </c>
      <c r="L82" s="8">
        <f t="shared" si="9"/>
        <v>3.9048571969147128</v>
      </c>
      <c r="M82" s="8">
        <f t="shared" si="5"/>
        <v>4.0773903817591393</v>
      </c>
      <c r="P82" s="6">
        <f t="shared" si="10"/>
        <v>89.519339244648208</v>
      </c>
      <c r="U82" s="18">
        <v>21.5</v>
      </c>
      <c r="V82" s="20">
        <f t="shared" si="6"/>
        <v>2.0289423028577618</v>
      </c>
    </row>
    <row r="83" spans="1:22" x14ac:dyDescent="0.15">
      <c r="A83" s="6">
        <v>41</v>
      </c>
      <c r="B83" s="6">
        <v>81</v>
      </c>
      <c r="D83">
        <v>847.06512451171898</v>
      </c>
      <c r="E83">
        <v>547.01995849609398</v>
      </c>
      <c r="F83">
        <v>463.50769042968801</v>
      </c>
      <c r="G83">
        <v>463.28475952148398</v>
      </c>
      <c r="I83" s="7">
        <f t="shared" si="7"/>
        <v>383.55743408203097</v>
      </c>
      <c r="J83" s="7">
        <f t="shared" si="7"/>
        <v>83.73519897461</v>
      </c>
      <c r="K83" s="7">
        <f t="shared" si="8"/>
        <v>324.94279479980395</v>
      </c>
      <c r="L83" s="8">
        <f t="shared" si="9"/>
        <v>3.8805997809634678</v>
      </c>
      <c r="M83" s="8">
        <f t="shared" si="5"/>
        <v>4.0552630051269611</v>
      </c>
      <c r="P83" s="6">
        <f t="shared" si="10"/>
        <v>88.490846653576128</v>
      </c>
      <c r="U83" s="18">
        <v>22</v>
      </c>
      <c r="V83" s="20">
        <f t="shared" si="6"/>
        <v>2.0071862471845896</v>
      </c>
    </row>
    <row r="84" spans="1:22" x14ac:dyDescent="0.15">
      <c r="A84" s="6">
        <v>41.5</v>
      </c>
      <c r="B84" s="6">
        <v>82</v>
      </c>
      <c r="D84">
        <v>844.31927490234398</v>
      </c>
      <c r="E84">
        <v>546.78045654296898</v>
      </c>
      <c r="F84">
        <v>463.71051025390602</v>
      </c>
      <c r="G84">
        <v>463.47970581054699</v>
      </c>
      <c r="I84" s="7">
        <f t="shared" si="7"/>
        <v>380.60876464843795</v>
      </c>
      <c r="J84" s="7">
        <f t="shared" si="7"/>
        <v>83.300750732421989</v>
      </c>
      <c r="K84" s="7">
        <f t="shared" si="8"/>
        <v>322.29823913574256</v>
      </c>
      <c r="L84" s="8">
        <f t="shared" si="9"/>
        <v>3.8690916504585466</v>
      </c>
      <c r="M84" s="8">
        <f t="shared" si="5"/>
        <v>4.0458849139411068</v>
      </c>
      <c r="P84" s="6">
        <f t="shared" si="10"/>
        <v>88.054947836315364</v>
      </c>
      <c r="U84" s="18">
        <v>65</v>
      </c>
      <c r="V84" s="20">
        <f t="shared" ref="V84:V104" si="11">L131</f>
        <v>1.9807371275166723</v>
      </c>
    </row>
    <row r="85" spans="1:22" x14ac:dyDescent="0.15">
      <c r="A85" s="6">
        <v>42</v>
      </c>
      <c r="B85" s="6">
        <v>83</v>
      </c>
      <c r="D85">
        <v>842.80499267578102</v>
      </c>
      <c r="E85">
        <v>546.94287109375</v>
      </c>
      <c r="F85">
        <v>463.77578735351602</v>
      </c>
      <c r="G85">
        <v>463.72348022460898</v>
      </c>
      <c r="I85" s="7">
        <f t="shared" si="7"/>
        <v>379.029205322265</v>
      </c>
      <c r="J85" s="7">
        <f t="shared" si="7"/>
        <v>83.219390869141023</v>
      </c>
      <c r="K85" s="7">
        <f t="shared" si="8"/>
        <v>320.77563171386629</v>
      </c>
      <c r="L85" s="8">
        <f t="shared" si="9"/>
        <v>3.8545779819305865</v>
      </c>
      <c r="M85" s="8">
        <f t="shared" si="5"/>
        <v>4.033501284732214</v>
      </c>
      <c r="P85" s="6">
        <f t="shared" si="10"/>
        <v>87.479349964789634</v>
      </c>
      <c r="U85" s="18">
        <v>65.5</v>
      </c>
      <c r="V85" s="20">
        <f t="shared" si="11"/>
        <v>1.9589773296624142</v>
      </c>
    </row>
    <row r="86" spans="1:22" x14ac:dyDescent="0.15">
      <c r="A86" s="6">
        <v>42.5</v>
      </c>
      <c r="B86" s="6">
        <v>84</v>
      </c>
      <c r="D86">
        <v>840.58721923828102</v>
      </c>
      <c r="E86">
        <v>546.65985107421898</v>
      </c>
      <c r="F86">
        <v>463.96652221679699</v>
      </c>
      <c r="G86">
        <v>463.79132080078102</v>
      </c>
      <c r="I86" s="7">
        <f t="shared" si="7"/>
        <v>376.62069702148403</v>
      </c>
      <c r="J86" s="7">
        <f t="shared" si="7"/>
        <v>82.868530273437955</v>
      </c>
      <c r="K86" s="7">
        <f t="shared" si="8"/>
        <v>318.61272583007747</v>
      </c>
      <c r="L86" s="8">
        <f t="shared" si="9"/>
        <v>3.8447975941984716</v>
      </c>
      <c r="M86" s="8">
        <f t="shared" si="5"/>
        <v>4.0258509363191664</v>
      </c>
      <c r="P86" s="6">
        <f t="shared" si="10"/>
        <v>87.123757578365598</v>
      </c>
      <c r="U86" s="18">
        <v>66</v>
      </c>
      <c r="V86" s="20">
        <f t="shared" si="11"/>
        <v>1.948773323532244</v>
      </c>
    </row>
    <row r="87" spans="1:22" x14ac:dyDescent="0.15">
      <c r="A87" s="6">
        <v>43</v>
      </c>
      <c r="B87" s="6">
        <v>85</v>
      </c>
      <c r="C87" s="6" t="s">
        <v>10</v>
      </c>
      <c r="D87">
        <v>836.40447998046898</v>
      </c>
      <c r="E87">
        <v>545.88037109375</v>
      </c>
      <c r="F87">
        <v>463.8447265625</v>
      </c>
      <c r="G87">
        <v>463.83743286132801</v>
      </c>
      <c r="I87" s="7">
        <f t="shared" si="7"/>
        <v>372.55975341796898</v>
      </c>
      <c r="J87" s="7">
        <f t="shared" si="7"/>
        <v>82.042938232421989</v>
      </c>
      <c r="K87" s="7">
        <f t="shared" si="8"/>
        <v>315.12969665527362</v>
      </c>
      <c r="L87" s="8">
        <f t="shared" si="9"/>
        <v>3.8410337738335616</v>
      </c>
      <c r="M87" s="8">
        <f t="shared" si="5"/>
        <v>4.0242171552733232</v>
      </c>
      <c r="P87" s="6">
        <f t="shared" si="10"/>
        <v>87.047818540086652</v>
      </c>
      <c r="U87" s="18">
        <v>66.5</v>
      </c>
      <c r="V87" s="20">
        <f t="shared" si="11"/>
        <v>1.9221018388097597</v>
      </c>
    </row>
    <row r="88" spans="1:22" x14ac:dyDescent="0.15">
      <c r="A88" s="6">
        <v>43.5</v>
      </c>
      <c r="B88" s="6">
        <v>86</v>
      </c>
      <c r="D88">
        <v>836.177734375</v>
      </c>
      <c r="E88">
        <v>546.33605957031295</v>
      </c>
      <c r="F88">
        <v>464.17813110351602</v>
      </c>
      <c r="G88">
        <v>464.25201416015602</v>
      </c>
      <c r="I88" s="7">
        <f t="shared" si="7"/>
        <v>371.99960327148398</v>
      </c>
      <c r="J88" s="7">
        <f t="shared" si="7"/>
        <v>82.084045410156932</v>
      </c>
      <c r="K88" s="7">
        <f t="shared" si="8"/>
        <v>314.54077148437415</v>
      </c>
      <c r="L88" s="8">
        <f t="shared" si="9"/>
        <v>3.831935547434087</v>
      </c>
      <c r="M88" s="8">
        <f t="shared" ref="M88:M151" si="12">L88+ABS($N$2)*A88</f>
        <v>4.0172489681929155</v>
      </c>
      <c r="P88" s="6">
        <f t="shared" si="10"/>
        <v>86.723933386209822</v>
      </c>
      <c r="U88" s="18">
        <v>67</v>
      </c>
      <c r="V88" s="20">
        <f t="shared" si="11"/>
        <v>1.9063994233291273</v>
      </c>
    </row>
    <row r="89" spans="1:22" x14ac:dyDescent="0.15">
      <c r="A89" s="6">
        <v>44</v>
      </c>
      <c r="B89" s="6">
        <v>87</v>
      </c>
      <c r="D89">
        <v>832.67816162109398</v>
      </c>
      <c r="E89">
        <v>546.40203857421898</v>
      </c>
      <c r="F89">
        <v>464.06454467773398</v>
      </c>
      <c r="G89">
        <v>464.02523803710898</v>
      </c>
      <c r="I89" s="7">
        <f t="shared" si="7"/>
        <v>368.61361694336</v>
      </c>
      <c r="J89" s="7">
        <f t="shared" si="7"/>
        <v>82.37680053711</v>
      </c>
      <c r="K89" s="7">
        <f t="shared" si="8"/>
        <v>310.94985656738299</v>
      </c>
      <c r="L89" s="8">
        <f t="shared" si="9"/>
        <v>3.7747260702035024</v>
      </c>
      <c r="M89" s="8">
        <f t="shared" si="12"/>
        <v>3.9621695302813977</v>
      </c>
      <c r="P89" s="6">
        <f t="shared" si="10"/>
        <v>84.163810930028944</v>
      </c>
      <c r="U89" s="18">
        <v>67.5</v>
      </c>
      <c r="V89" s="20">
        <f t="shared" si="11"/>
        <v>1.8849656402933055</v>
      </c>
    </row>
    <row r="90" spans="1:22" x14ac:dyDescent="0.15">
      <c r="A90" s="6">
        <v>44.5</v>
      </c>
      <c r="B90" s="6">
        <v>88</v>
      </c>
      <c r="D90">
        <v>831.76452636718795</v>
      </c>
      <c r="E90">
        <v>547.39666748046898</v>
      </c>
      <c r="F90">
        <v>464.54095458984398</v>
      </c>
      <c r="G90">
        <v>464.25933837890602</v>
      </c>
      <c r="I90" s="7">
        <f t="shared" si="7"/>
        <v>367.22357177734398</v>
      </c>
      <c r="J90" s="7">
        <f t="shared" si="7"/>
        <v>83.137329101562955</v>
      </c>
      <c r="K90" s="7">
        <f t="shared" si="8"/>
        <v>309.02744140624992</v>
      </c>
      <c r="L90" s="8">
        <f t="shared" si="9"/>
        <v>3.717072039068432</v>
      </c>
      <c r="M90" s="8">
        <f t="shared" si="12"/>
        <v>3.9066455384653942</v>
      </c>
      <c r="P90" s="6">
        <f t="shared" si="10"/>
        <v>81.583025364763969</v>
      </c>
      <c r="U90" s="18">
        <v>68</v>
      </c>
      <c r="V90" s="20">
        <f t="shared" si="11"/>
        <v>1.8746442403674259</v>
      </c>
    </row>
    <row r="91" spans="1:22" x14ac:dyDescent="0.15">
      <c r="A91" s="6">
        <v>45</v>
      </c>
      <c r="B91" s="6">
        <v>89</v>
      </c>
      <c r="D91">
        <v>838.09826660156295</v>
      </c>
      <c r="E91">
        <v>548.90911865234398</v>
      </c>
      <c r="F91">
        <v>464.32113647460898</v>
      </c>
      <c r="G91">
        <v>464.22824096679699</v>
      </c>
      <c r="I91" s="7">
        <f t="shared" si="7"/>
        <v>373.77713012695398</v>
      </c>
      <c r="J91" s="7">
        <f t="shared" si="7"/>
        <v>84.680877685546989</v>
      </c>
      <c r="K91" s="7">
        <f t="shared" si="8"/>
        <v>314.50051574707106</v>
      </c>
      <c r="L91" s="8">
        <f t="shared" si="9"/>
        <v>3.7139496465179982</v>
      </c>
      <c r="M91" s="8">
        <f t="shared" si="12"/>
        <v>3.9056531852340277</v>
      </c>
      <c r="P91" s="6">
        <f t="shared" si="10"/>
        <v>81.536900242787127</v>
      </c>
      <c r="U91" s="18">
        <v>68.5</v>
      </c>
      <c r="V91" s="20">
        <f t="shared" si="11"/>
        <v>1.8774713092800461</v>
      </c>
    </row>
    <row r="92" spans="1:22" x14ac:dyDescent="0.15">
      <c r="A92" s="6">
        <v>45.5</v>
      </c>
      <c r="B92" s="6">
        <v>90</v>
      </c>
      <c r="D92">
        <v>841.28564453125</v>
      </c>
      <c r="E92">
        <v>549.39617919921898</v>
      </c>
      <c r="F92">
        <v>464.65344238281301</v>
      </c>
      <c r="G92">
        <v>464.56271362304699</v>
      </c>
      <c r="I92" s="7">
        <f t="shared" si="7"/>
        <v>376.63220214843699</v>
      </c>
      <c r="J92" s="7">
        <f t="shared" si="7"/>
        <v>84.833465576171989</v>
      </c>
      <c r="K92" s="7">
        <f t="shared" si="8"/>
        <v>317.24877624511657</v>
      </c>
      <c r="L92" s="8">
        <f t="shared" si="9"/>
        <v>3.7396654031569514</v>
      </c>
      <c r="M92" s="8">
        <f t="shared" si="12"/>
        <v>3.9334989811920478</v>
      </c>
      <c r="P92" s="6">
        <f t="shared" si="10"/>
        <v>82.831188097664636</v>
      </c>
      <c r="U92" s="18">
        <v>69</v>
      </c>
      <c r="V92" s="20">
        <f t="shared" si="11"/>
        <v>1.841321003264637</v>
      </c>
    </row>
    <row r="93" spans="1:22" x14ac:dyDescent="0.15">
      <c r="A93" s="6">
        <v>46</v>
      </c>
      <c r="B93" s="6">
        <v>91</v>
      </c>
      <c r="D93">
        <v>837.86486816406295</v>
      </c>
      <c r="E93">
        <v>549.001953125</v>
      </c>
      <c r="F93">
        <v>464.63369750976602</v>
      </c>
      <c r="G93">
        <v>464.44256591796898</v>
      </c>
      <c r="I93" s="7">
        <f t="shared" si="7"/>
        <v>373.23117065429693</v>
      </c>
      <c r="J93" s="7">
        <f t="shared" si="7"/>
        <v>84.559387207031023</v>
      </c>
      <c r="K93" s="7">
        <f t="shared" si="8"/>
        <v>314.03959960937522</v>
      </c>
      <c r="L93" s="8">
        <f t="shared" si="9"/>
        <v>3.7138348559751999</v>
      </c>
      <c r="M93" s="8">
        <f t="shared" si="12"/>
        <v>3.9097984733293631</v>
      </c>
      <c r="P93" s="6">
        <f t="shared" si="10"/>
        <v>81.729575504964913</v>
      </c>
      <c r="U93" s="18">
        <v>69.5</v>
      </c>
      <c r="V93" s="20">
        <f t="shared" si="11"/>
        <v>1.8251134442024972</v>
      </c>
    </row>
    <row r="94" spans="1:22" x14ac:dyDescent="0.15">
      <c r="A94" s="6">
        <v>46.5</v>
      </c>
      <c r="B94" s="6">
        <v>92</v>
      </c>
      <c r="D94">
        <v>833.45159912109398</v>
      </c>
      <c r="E94">
        <v>549.51123046875</v>
      </c>
      <c r="F94">
        <v>464.55523681640602</v>
      </c>
      <c r="G94">
        <v>464.41421508789102</v>
      </c>
      <c r="I94" s="7">
        <f t="shared" si="7"/>
        <v>368.89636230468795</v>
      </c>
      <c r="J94" s="7">
        <f t="shared" si="7"/>
        <v>85.097015380858977</v>
      </c>
      <c r="K94" s="7">
        <f t="shared" si="8"/>
        <v>309.32845153808665</v>
      </c>
      <c r="L94" s="8">
        <f t="shared" si="9"/>
        <v>3.6350094084223836</v>
      </c>
      <c r="M94" s="8">
        <f t="shared" si="12"/>
        <v>3.8331030650956142</v>
      </c>
      <c r="P94" s="6">
        <f t="shared" si="10"/>
        <v>78.164730903235224</v>
      </c>
      <c r="U94" s="18">
        <v>70</v>
      </c>
      <c r="V94" s="20">
        <f t="shared" si="11"/>
        <v>1.8172422333764215</v>
      </c>
    </row>
    <row r="95" spans="1:22" x14ac:dyDescent="0.15">
      <c r="A95" s="6">
        <v>47</v>
      </c>
      <c r="B95" s="6">
        <v>93</v>
      </c>
      <c r="D95">
        <v>835.77740478515602</v>
      </c>
      <c r="E95">
        <v>551.51788330078102</v>
      </c>
      <c r="F95">
        <v>464.95098876953102</v>
      </c>
      <c r="G95">
        <v>464.81271362304699</v>
      </c>
      <c r="I95" s="7">
        <f t="shared" si="7"/>
        <v>370.826416015625</v>
      </c>
      <c r="J95" s="7">
        <f t="shared" si="7"/>
        <v>86.705169677734034</v>
      </c>
      <c r="K95" s="7">
        <f t="shared" si="8"/>
        <v>310.13279724121116</v>
      </c>
      <c r="L95" s="8">
        <f t="shared" si="9"/>
        <v>3.5768662744552997</v>
      </c>
      <c r="M95" s="8">
        <f t="shared" si="12"/>
        <v>3.7770899704475971</v>
      </c>
      <c r="P95" s="6">
        <f t="shared" si="10"/>
        <v>75.561211570323024</v>
      </c>
      <c r="U95" s="18">
        <v>70.5</v>
      </c>
      <c r="V95" s="20">
        <f t="shared" si="11"/>
        <v>1.7914852636740726</v>
      </c>
    </row>
    <row r="96" spans="1:22" x14ac:dyDescent="0.15">
      <c r="A96" s="6">
        <v>47.5</v>
      </c>
      <c r="B96" s="6">
        <v>94</v>
      </c>
      <c r="D96">
        <v>830.40631103515602</v>
      </c>
      <c r="E96">
        <v>551.58850097656295</v>
      </c>
      <c r="F96">
        <v>464.39465332031301</v>
      </c>
      <c r="G96">
        <v>464.14776611328102</v>
      </c>
      <c r="I96" s="7">
        <f t="shared" si="7"/>
        <v>366.01165771484301</v>
      </c>
      <c r="J96" s="7">
        <f t="shared" si="7"/>
        <v>87.440734863281932</v>
      </c>
      <c r="K96" s="7">
        <f t="shared" si="8"/>
        <v>304.80314331054569</v>
      </c>
      <c r="L96" s="8">
        <f t="shared" si="9"/>
        <v>3.4858254998327842</v>
      </c>
      <c r="M96" s="8">
        <f t="shared" si="12"/>
        <v>3.6881792351441485</v>
      </c>
      <c r="P96" s="6">
        <f t="shared" si="10"/>
        <v>71.42859187272235</v>
      </c>
      <c r="U96" s="18">
        <v>71</v>
      </c>
      <c r="V96" s="20">
        <f t="shared" si="11"/>
        <v>1.7758455552649917</v>
      </c>
    </row>
    <row r="97" spans="1:22" x14ac:dyDescent="0.15">
      <c r="A97" s="6">
        <v>48</v>
      </c>
      <c r="B97" s="6">
        <v>95</v>
      </c>
      <c r="D97">
        <v>830.00238037109398</v>
      </c>
      <c r="E97">
        <v>553.59948730468795</v>
      </c>
      <c r="F97">
        <v>464.01296997070301</v>
      </c>
      <c r="G97">
        <v>463.690185546875</v>
      </c>
      <c r="I97" s="7">
        <f t="shared" si="7"/>
        <v>365.98941040039097</v>
      </c>
      <c r="J97" s="7">
        <f t="shared" si="7"/>
        <v>89.909301757812955</v>
      </c>
      <c r="K97" s="7">
        <f t="shared" si="8"/>
        <v>303.05289916992189</v>
      </c>
      <c r="L97" s="8">
        <f t="shared" si="9"/>
        <v>3.3706512368013928</v>
      </c>
      <c r="M97" s="8">
        <f t="shared" si="12"/>
        <v>3.5751350114318243</v>
      </c>
      <c r="P97" s="6">
        <f t="shared" si="10"/>
        <v>66.17423440937327</v>
      </c>
      <c r="U97" s="18">
        <v>71.5</v>
      </c>
      <c r="V97" s="20">
        <f t="shared" si="11"/>
        <v>1.7583152324616713</v>
      </c>
    </row>
    <row r="98" spans="1:22" x14ac:dyDescent="0.15">
      <c r="A98" s="6">
        <v>48.5</v>
      </c>
      <c r="B98" s="6">
        <v>96</v>
      </c>
      <c r="D98">
        <v>826.29357910156295</v>
      </c>
      <c r="E98">
        <v>554.05010986328102</v>
      </c>
      <c r="F98">
        <v>464.6494140625</v>
      </c>
      <c r="G98">
        <v>464.553955078125</v>
      </c>
      <c r="I98" s="7">
        <f t="shared" si="7"/>
        <v>361.64416503906295</v>
      </c>
      <c r="J98" s="7">
        <f t="shared" si="7"/>
        <v>89.496154785156023</v>
      </c>
      <c r="K98" s="7">
        <f t="shared" si="8"/>
        <v>298.99685668945375</v>
      </c>
      <c r="L98" s="8">
        <f t="shared" si="9"/>
        <v>3.3408905377803544</v>
      </c>
      <c r="M98" s="8">
        <f t="shared" si="12"/>
        <v>3.5475043517298528</v>
      </c>
      <c r="P98" s="6">
        <f t="shared" si="10"/>
        <v>64.889946205565792</v>
      </c>
      <c r="U98" s="18">
        <v>72</v>
      </c>
      <c r="V98" s="20">
        <f t="shared" si="11"/>
        <v>1.7753892761857952</v>
      </c>
    </row>
    <row r="99" spans="1:22" x14ac:dyDescent="0.15">
      <c r="A99" s="6">
        <v>49</v>
      </c>
      <c r="B99" s="6">
        <v>97</v>
      </c>
      <c r="D99">
        <v>822.09655761718795</v>
      </c>
      <c r="E99">
        <v>554.90399169921898</v>
      </c>
      <c r="F99">
        <v>464.32022094726602</v>
      </c>
      <c r="G99">
        <v>464.42630004882801</v>
      </c>
      <c r="I99" s="7">
        <f t="shared" si="7"/>
        <v>357.77633666992193</v>
      </c>
      <c r="J99" s="7">
        <f t="shared" si="7"/>
        <v>90.477691650390966</v>
      </c>
      <c r="K99" s="7">
        <f t="shared" si="8"/>
        <v>294.44195251464828</v>
      </c>
      <c r="L99" s="8">
        <f t="shared" si="9"/>
        <v>3.2543044273541208</v>
      </c>
      <c r="M99" s="8">
        <f t="shared" si="12"/>
        <v>3.4630482806226861</v>
      </c>
      <c r="P99" s="6">
        <f t="shared" si="10"/>
        <v>60.964381740844686</v>
      </c>
      <c r="U99" s="18">
        <v>72.5</v>
      </c>
      <c r="V99" s="20">
        <f t="shared" si="11"/>
        <v>1.7534681748497583</v>
      </c>
    </row>
    <row r="100" spans="1:22" x14ac:dyDescent="0.15">
      <c r="A100" s="6">
        <v>49.5</v>
      </c>
      <c r="B100" s="6">
        <v>98</v>
      </c>
      <c r="D100">
        <v>820.52844238281295</v>
      </c>
      <c r="E100">
        <v>556.36785888671898</v>
      </c>
      <c r="F100">
        <v>464.37582397460898</v>
      </c>
      <c r="G100">
        <v>464.28182983398398</v>
      </c>
      <c r="I100" s="7">
        <f t="shared" si="7"/>
        <v>356.15261840820398</v>
      </c>
      <c r="J100" s="7">
        <f t="shared" si="7"/>
        <v>92.086029052735</v>
      </c>
      <c r="K100" s="7">
        <f t="shared" si="8"/>
        <v>291.69239807128946</v>
      </c>
      <c r="L100" s="8">
        <f t="shared" si="9"/>
        <v>3.1676075195320421</v>
      </c>
      <c r="M100" s="8">
        <f t="shared" si="12"/>
        <v>3.3784814121196747</v>
      </c>
      <c r="P100" s="6">
        <f t="shared" si="10"/>
        <v>57.033667352450735</v>
      </c>
      <c r="U100" s="18">
        <v>73</v>
      </c>
      <c r="V100" s="20">
        <f t="shared" si="11"/>
        <v>1.7481375616533832</v>
      </c>
    </row>
    <row r="101" spans="1:22" x14ac:dyDescent="0.15">
      <c r="A101" s="6">
        <v>50</v>
      </c>
      <c r="B101" s="6">
        <v>99</v>
      </c>
      <c r="D101">
        <v>817.28131103515602</v>
      </c>
      <c r="E101">
        <v>557.439453125</v>
      </c>
      <c r="F101">
        <v>464.21597290039102</v>
      </c>
      <c r="G101">
        <v>464.06344604492199</v>
      </c>
      <c r="I101" s="7">
        <f t="shared" si="7"/>
        <v>353.065338134765</v>
      </c>
      <c r="J101" s="7">
        <f t="shared" si="7"/>
        <v>93.376007080078011</v>
      </c>
      <c r="K101" s="7">
        <f t="shared" si="8"/>
        <v>287.70213317871037</v>
      </c>
      <c r="L101" s="8">
        <f t="shared" si="9"/>
        <v>3.0811141124505452</v>
      </c>
      <c r="M101" s="8">
        <f t="shared" si="12"/>
        <v>3.2941180443572446</v>
      </c>
      <c r="P101" s="6">
        <f t="shared" si="10"/>
        <v>53.112411789991945</v>
      </c>
      <c r="U101" s="18">
        <v>73.5</v>
      </c>
      <c r="V101" s="20">
        <f t="shared" si="11"/>
        <v>1.7382532153378285</v>
      </c>
    </row>
    <row r="102" spans="1:22" x14ac:dyDescent="0.15">
      <c r="A102" s="6">
        <v>50.5</v>
      </c>
      <c r="B102" s="6">
        <v>100</v>
      </c>
      <c r="D102">
        <v>819.842529296875</v>
      </c>
      <c r="E102">
        <v>559.680419921875</v>
      </c>
      <c r="F102">
        <v>463.86447143554699</v>
      </c>
      <c r="G102">
        <v>463.95849609375</v>
      </c>
      <c r="I102" s="7">
        <f t="shared" si="7"/>
        <v>355.97805786132801</v>
      </c>
      <c r="J102" s="7">
        <f t="shared" si="7"/>
        <v>95.721923828125</v>
      </c>
      <c r="K102" s="7">
        <f t="shared" si="8"/>
        <v>288.97271118164053</v>
      </c>
      <c r="L102" s="8">
        <f t="shared" si="9"/>
        <v>3.0188769680445415</v>
      </c>
      <c r="M102" s="8">
        <f t="shared" si="12"/>
        <v>3.2340109392703078</v>
      </c>
      <c r="P102" s="6">
        <f t="shared" si="10"/>
        <v>50.318600608470931</v>
      </c>
      <c r="U102" s="18">
        <v>74</v>
      </c>
      <c r="V102" s="20">
        <f t="shared" si="11"/>
        <v>1.73310865143452</v>
      </c>
    </row>
    <row r="103" spans="1:22" x14ac:dyDescent="0.15">
      <c r="A103" s="6">
        <v>51</v>
      </c>
      <c r="B103" s="6">
        <v>101</v>
      </c>
      <c r="D103">
        <v>822.34759521484398</v>
      </c>
      <c r="E103">
        <v>562.61944580078102</v>
      </c>
      <c r="F103">
        <v>463.96633911132801</v>
      </c>
      <c r="G103">
        <v>463.84124755859398</v>
      </c>
      <c r="I103" s="7">
        <f t="shared" si="7"/>
        <v>358.38125610351597</v>
      </c>
      <c r="J103" s="7">
        <f t="shared" si="7"/>
        <v>98.778198242187045</v>
      </c>
      <c r="K103" s="7">
        <f t="shared" si="8"/>
        <v>289.23651733398503</v>
      </c>
      <c r="L103" s="8">
        <f t="shared" si="9"/>
        <v>2.928141254660539</v>
      </c>
      <c r="M103" s="8">
        <f t="shared" si="12"/>
        <v>3.1454052652053726</v>
      </c>
      <c r="P103" s="6">
        <f t="shared" si="10"/>
        <v>46.200160324401715</v>
      </c>
      <c r="U103" s="18">
        <v>74.5</v>
      </c>
      <c r="V103" s="20">
        <f t="shared" si="11"/>
        <v>1.7100032128558487</v>
      </c>
    </row>
    <row r="104" spans="1:22" x14ac:dyDescent="0.15">
      <c r="A104" s="6">
        <v>51.5</v>
      </c>
      <c r="B104" s="6">
        <v>102</v>
      </c>
      <c r="D104">
        <v>822.48748779296898</v>
      </c>
      <c r="E104">
        <v>563.998046875</v>
      </c>
      <c r="F104">
        <v>463.94677734375</v>
      </c>
      <c r="G104">
        <v>463.80029296875</v>
      </c>
      <c r="I104" s="7">
        <f t="shared" si="7"/>
        <v>358.54071044921898</v>
      </c>
      <c r="J104" s="7">
        <f t="shared" si="7"/>
        <v>100.19775390625</v>
      </c>
      <c r="K104" s="7">
        <f t="shared" si="8"/>
        <v>288.40228271484398</v>
      </c>
      <c r="L104" s="8">
        <f t="shared" si="9"/>
        <v>2.8783308155259397</v>
      </c>
      <c r="M104" s="8">
        <f t="shared" si="12"/>
        <v>3.0977248653898402</v>
      </c>
      <c r="P104" s="6">
        <f t="shared" si="10"/>
        <v>43.983949213396514</v>
      </c>
      <c r="U104" s="18">
        <v>75</v>
      </c>
      <c r="V104" s="20">
        <f t="shared" si="11"/>
        <v>1.7015565056249256</v>
      </c>
    </row>
    <row r="105" spans="1:22" x14ac:dyDescent="0.15">
      <c r="A105" s="6">
        <v>52</v>
      </c>
      <c r="B105" s="6">
        <v>103</v>
      </c>
      <c r="D105">
        <v>819.45904541015602</v>
      </c>
      <c r="E105">
        <v>565.33746337890602</v>
      </c>
      <c r="F105">
        <v>464.62600708007801</v>
      </c>
      <c r="G105">
        <v>464.36978149414102</v>
      </c>
      <c r="I105" s="7">
        <f t="shared" si="7"/>
        <v>354.83303833007801</v>
      </c>
      <c r="J105" s="7">
        <f t="shared" si="7"/>
        <v>100.967681884765</v>
      </c>
      <c r="K105" s="7">
        <f t="shared" si="8"/>
        <v>284.15566101074251</v>
      </c>
      <c r="L105" s="8">
        <f t="shared" si="9"/>
        <v>2.8143229170602431</v>
      </c>
      <c r="M105" s="8">
        <f t="shared" si="12"/>
        <v>3.0358470062432104</v>
      </c>
      <c r="P105" s="6">
        <f t="shared" si="10"/>
        <v>41.107832412855281</v>
      </c>
      <c r="U105" s="18"/>
      <c r="V105" s="20"/>
    </row>
    <row r="106" spans="1:22" x14ac:dyDescent="0.15">
      <c r="A106" s="6">
        <v>52.5</v>
      </c>
      <c r="B106" s="6">
        <v>104</v>
      </c>
      <c r="D106">
        <v>824.30511474609398</v>
      </c>
      <c r="E106">
        <v>567.65954589843795</v>
      </c>
      <c r="F106">
        <v>464.18417358398398</v>
      </c>
      <c r="G106">
        <v>464.32717895507801</v>
      </c>
      <c r="I106" s="7">
        <f t="shared" si="7"/>
        <v>360.12094116211</v>
      </c>
      <c r="J106" s="7">
        <f t="shared" si="7"/>
        <v>103.33236694335994</v>
      </c>
      <c r="K106" s="7">
        <f t="shared" si="8"/>
        <v>287.78828430175804</v>
      </c>
      <c r="L106" s="8">
        <f t="shared" si="9"/>
        <v>2.785073959057812</v>
      </c>
      <c r="M106" s="8">
        <f t="shared" si="12"/>
        <v>3.0087280875598461</v>
      </c>
      <c r="P106" s="6">
        <f t="shared" si="10"/>
        <v>39.847330212012999</v>
      </c>
    </row>
    <row r="107" spans="1:22" x14ac:dyDescent="0.15">
      <c r="A107" s="6">
        <v>53</v>
      </c>
      <c r="B107" s="6">
        <v>105</v>
      </c>
      <c r="D107">
        <v>823.47863769531295</v>
      </c>
      <c r="E107">
        <v>569.01403808593795</v>
      </c>
      <c r="F107">
        <v>464.42648315429699</v>
      </c>
      <c r="G107">
        <v>464.40490722656301</v>
      </c>
      <c r="I107" s="7">
        <f t="shared" si="7"/>
        <v>359.05215454101597</v>
      </c>
      <c r="J107" s="7">
        <f t="shared" si="7"/>
        <v>104.60913085937494</v>
      </c>
      <c r="K107" s="7">
        <f t="shared" si="8"/>
        <v>285.82576293945351</v>
      </c>
      <c r="L107" s="8">
        <f t="shared" si="9"/>
        <v>2.7323213623071427</v>
      </c>
      <c r="M107" s="8">
        <f t="shared" si="12"/>
        <v>2.9581055301282442</v>
      </c>
      <c r="P107" s="6">
        <f t="shared" si="10"/>
        <v>37.494366002789484</v>
      </c>
    </row>
    <row r="108" spans="1:22" x14ac:dyDescent="0.15">
      <c r="A108" s="6">
        <v>53.5</v>
      </c>
      <c r="B108" s="6">
        <v>106</v>
      </c>
      <c r="D108">
        <v>828.76092529296898</v>
      </c>
      <c r="E108">
        <v>571.83209228515602</v>
      </c>
      <c r="F108">
        <v>464.17886352539102</v>
      </c>
      <c r="G108">
        <v>464.07937622070301</v>
      </c>
      <c r="I108" s="7">
        <f t="shared" si="7"/>
        <v>364.58206176757795</v>
      </c>
      <c r="J108" s="7">
        <f t="shared" si="7"/>
        <v>107.75271606445301</v>
      </c>
      <c r="K108" s="7">
        <f t="shared" si="8"/>
        <v>289.15516052246085</v>
      </c>
      <c r="L108" s="8">
        <f t="shared" si="9"/>
        <v>2.6835069322011407</v>
      </c>
      <c r="M108" s="8">
        <f t="shared" si="12"/>
        <v>2.911421139341309</v>
      </c>
      <c r="P108" s="6">
        <f t="shared" si="10"/>
        <v>35.32444993721969</v>
      </c>
    </row>
    <row r="109" spans="1:22" x14ac:dyDescent="0.15">
      <c r="A109" s="6">
        <v>54</v>
      </c>
      <c r="B109" s="6">
        <v>107</v>
      </c>
      <c r="D109">
        <v>825.99127197265602</v>
      </c>
      <c r="E109">
        <v>572.79931640625</v>
      </c>
      <c r="F109">
        <v>463.86102294921898</v>
      </c>
      <c r="G109">
        <v>463.70904541015602</v>
      </c>
      <c r="I109" s="7">
        <f t="shared" si="7"/>
        <v>362.13024902343705</v>
      </c>
      <c r="J109" s="7">
        <f t="shared" si="7"/>
        <v>109.09027099609398</v>
      </c>
      <c r="K109" s="7">
        <f t="shared" si="8"/>
        <v>285.76705932617125</v>
      </c>
      <c r="L109" s="8">
        <f t="shared" si="9"/>
        <v>2.6195466994155994</v>
      </c>
      <c r="M109" s="8">
        <f t="shared" si="12"/>
        <v>2.8495909458748345</v>
      </c>
      <c r="P109" s="6">
        <f t="shared" si="10"/>
        <v>32.450548663611592</v>
      </c>
    </row>
    <row r="110" spans="1:22" x14ac:dyDescent="0.15">
      <c r="A110" s="6">
        <v>54.5</v>
      </c>
      <c r="B110" s="6">
        <v>108</v>
      </c>
      <c r="D110">
        <v>824.98004150390602</v>
      </c>
      <c r="E110">
        <v>573.44219970703102</v>
      </c>
      <c r="F110">
        <v>463.76992797851602</v>
      </c>
      <c r="G110">
        <v>463.56289672851602</v>
      </c>
      <c r="I110" s="7">
        <f t="shared" si="7"/>
        <v>361.21011352539</v>
      </c>
      <c r="J110" s="7">
        <f t="shared" si="7"/>
        <v>109.879302978515</v>
      </c>
      <c r="K110" s="7">
        <f t="shared" si="8"/>
        <v>284.29460144042952</v>
      </c>
      <c r="L110" s="8">
        <f t="shared" si="9"/>
        <v>2.5873353191548585</v>
      </c>
      <c r="M110" s="8">
        <f t="shared" si="12"/>
        <v>2.8195096049331609</v>
      </c>
      <c r="P110" s="6">
        <f t="shared" si="10"/>
        <v>31.052351452875222</v>
      </c>
    </row>
    <row r="111" spans="1:22" x14ac:dyDescent="0.15">
      <c r="A111" s="6">
        <v>55</v>
      </c>
      <c r="B111" s="6">
        <v>109</v>
      </c>
      <c r="D111">
        <v>824.35437011718795</v>
      </c>
      <c r="E111">
        <v>575.060546875</v>
      </c>
      <c r="F111">
        <v>464.03802490234398</v>
      </c>
      <c r="G111">
        <v>463.80505371093801</v>
      </c>
      <c r="I111" s="7">
        <f t="shared" si="7"/>
        <v>360.31634521484398</v>
      </c>
      <c r="J111" s="7">
        <f t="shared" si="7"/>
        <v>111.25549316406199</v>
      </c>
      <c r="K111" s="7">
        <f t="shared" si="8"/>
        <v>282.43750000000057</v>
      </c>
      <c r="L111" s="8">
        <f t="shared" si="9"/>
        <v>2.5386386952013815</v>
      </c>
      <c r="M111" s="8">
        <f t="shared" si="12"/>
        <v>2.7729430202987508</v>
      </c>
      <c r="P111" s="6">
        <f t="shared" si="10"/>
        <v>28.887911081829404</v>
      </c>
    </row>
    <row r="112" spans="1:22" x14ac:dyDescent="0.15">
      <c r="A112" s="6">
        <v>55.5</v>
      </c>
      <c r="B112" s="6">
        <v>110</v>
      </c>
      <c r="D112">
        <v>820.49890136718795</v>
      </c>
      <c r="E112">
        <v>575.46691894531295</v>
      </c>
      <c r="F112">
        <v>463.43362426757801</v>
      </c>
      <c r="G112">
        <v>463.04479980468801</v>
      </c>
      <c r="I112" s="7">
        <f t="shared" si="7"/>
        <v>357.06527709960994</v>
      </c>
      <c r="J112" s="7">
        <f t="shared" si="7"/>
        <v>112.42211914062494</v>
      </c>
      <c r="K112" s="7">
        <f t="shared" si="8"/>
        <v>278.36979370117251</v>
      </c>
      <c r="L112" s="8">
        <f t="shared" si="9"/>
        <v>2.4761123151661049</v>
      </c>
      <c r="M112" s="8">
        <f t="shared" si="12"/>
        <v>2.712546679582541</v>
      </c>
      <c r="P112" s="6">
        <f t="shared" si="10"/>
        <v>26.080656069766423</v>
      </c>
    </row>
    <row r="113" spans="1:16" x14ac:dyDescent="0.15">
      <c r="A113" s="6">
        <v>56</v>
      </c>
      <c r="B113" s="6">
        <v>111</v>
      </c>
      <c r="D113">
        <v>819.34729003906295</v>
      </c>
      <c r="E113">
        <v>576.37908935546898</v>
      </c>
      <c r="F113">
        <v>463.900146484375</v>
      </c>
      <c r="G113">
        <v>463.691650390625</v>
      </c>
      <c r="I113" s="7">
        <f t="shared" si="7"/>
        <v>355.44714355468795</v>
      </c>
      <c r="J113" s="7">
        <f t="shared" si="7"/>
        <v>112.68743896484398</v>
      </c>
      <c r="K113" s="7">
        <f t="shared" si="8"/>
        <v>276.56593627929715</v>
      </c>
      <c r="L113" s="8">
        <f t="shared" si="9"/>
        <v>2.454274751648049</v>
      </c>
      <c r="M113" s="8">
        <f t="shared" si="12"/>
        <v>2.6928391553835525</v>
      </c>
      <c r="P113" s="6">
        <f t="shared" si="10"/>
        <v>25.164639545803169</v>
      </c>
    </row>
    <row r="114" spans="1:16" x14ac:dyDescent="0.15">
      <c r="A114" s="6">
        <v>56.5</v>
      </c>
      <c r="B114" s="6">
        <v>112</v>
      </c>
      <c r="D114">
        <v>816.83636474609398</v>
      </c>
      <c r="E114">
        <v>576.39758300781295</v>
      </c>
      <c r="F114">
        <v>463.92355346679699</v>
      </c>
      <c r="G114">
        <v>463.72732543945301</v>
      </c>
      <c r="I114" s="7">
        <f t="shared" si="7"/>
        <v>352.91281127929699</v>
      </c>
      <c r="J114" s="7">
        <f t="shared" si="7"/>
        <v>112.67025756835994</v>
      </c>
      <c r="K114" s="7">
        <f t="shared" si="8"/>
        <v>274.04363098144506</v>
      </c>
      <c r="L114" s="8">
        <f t="shared" si="9"/>
        <v>2.4322623991089727</v>
      </c>
      <c r="M114" s="8">
        <f t="shared" si="12"/>
        <v>2.672956842163543</v>
      </c>
      <c r="P114" s="6">
        <f t="shared" si="10"/>
        <v>24.240498732363168</v>
      </c>
    </row>
    <row r="115" spans="1:16" x14ac:dyDescent="0.15">
      <c r="A115" s="6">
        <v>57</v>
      </c>
      <c r="B115" s="6">
        <v>113</v>
      </c>
      <c r="D115">
        <v>808.62548828125</v>
      </c>
      <c r="E115">
        <v>575.78228759765602</v>
      </c>
      <c r="F115">
        <v>463.94201660156301</v>
      </c>
      <c r="G115">
        <v>463.82205200195301</v>
      </c>
      <c r="I115" s="7">
        <f t="shared" si="7"/>
        <v>344.68347167968699</v>
      </c>
      <c r="J115" s="7">
        <f t="shared" si="7"/>
        <v>111.96023559570301</v>
      </c>
      <c r="K115" s="7">
        <f t="shared" si="8"/>
        <v>266.31130676269487</v>
      </c>
      <c r="L115" s="8">
        <f t="shared" si="9"/>
        <v>2.3786240297346763</v>
      </c>
      <c r="M115" s="8">
        <f t="shared" si="12"/>
        <v>2.6214485121083135</v>
      </c>
      <c r="P115" s="6">
        <f t="shared" si="10"/>
        <v>21.846363326213822</v>
      </c>
    </row>
    <row r="116" spans="1:16" x14ac:dyDescent="0.15">
      <c r="A116" s="6">
        <v>57.5</v>
      </c>
      <c r="B116" s="6">
        <v>114</v>
      </c>
      <c r="D116">
        <v>798.60101318359398</v>
      </c>
      <c r="E116">
        <v>573.65863037109398</v>
      </c>
      <c r="F116">
        <v>464.52487182617199</v>
      </c>
      <c r="G116">
        <v>464.11447143554699</v>
      </c>
      <c r="I116" s="7">
        <f t="shared" si="7"/>
        <v>334.07614135742199</v>
      </c>
      <c r="J116" s="7">
        <f t="shared" si="7"/>
        <v>109.54415893554699</v>
      </c>
      <c r="K116" s="7">
        <f t="shared" si="8"/>
        <v>257.39523010253913</v>
      </c>
      <c r="L116" s="8">
        <f t="shared" si="9"/>
        <v>2.3496937911037681</v>
      </c>
      <c r="M116" s="8">
        <f t="shared" si="12"/>
        <v>2.5946483127964726</v>
      </c>
      <c r="P116" s="6">
        <f t="shared" si="10"/>
        <v>20.600675376409605</v>
      </c>
    </row>
    <row r="117" spans="1:16" x14ac:dyDescent="0.15">
      <c r="A117" s="6">
        <v>58</v>
      </c>
      <c r="B117" s="6">
        <v>115</v>
      </c>
      <c r="D117">
        <v>797.69854736328102</v>
      </c>
      <c r="E117">
        <v>575.01983642578102</v>
      </c>
      <c r="F117">
        <v>464.30798339843801</v>
      </c>
      <c r="G117">
        <v>464.23281860351602</v>
      </c>
      <c r="I117" s="7">
        <f t="shared" si="7"/>
        <v>333.39056396484301</v>
      </c>
      <c r="J117" s="7">
        <f t="shared" si="7"/>
        <v>110.787017822265</v>
      </c>
      <c r="K117" s="7">
        <f t="shared" si="8"/>
        <v>255.83965148925751</v>
      </c>
      <c r="L117" s="8">
        <f t="shared" si="9"/>
        <v>2.3092926997971879</v>
      </c>
      <c r="M117" s="8">
        <f t="shared" si="12"/>
        <v>2.5563772608089592</v>
      </c>
      <c r="P117" s="6">
        <f t="shared" si="10"/>
        <v>18.821815908520772</v>
      </c>
    </row>
    <row r="118" spans="1:16" x14ac:dyDescent="0.15">
      <c r="A118" s="6">
        <v>58.5</v>
      </c>
      <c r="B118" s="6">
        <v>116</v>
      </c>
      <c r="D118">
        <v>795.68658447265602</v>
      </c>
      <c r="E118">
        <v>575.56939697265602</v>
      </c>
      <c r="F118">
        <v>464.32424926757801</v>
      </c>
      <c r="G118">
        <v>464.12838745117199</v>
      </c>
      <c r="I118" s="7">
        <f t="shared" si="7"/>
        <v>331.36233520507801</v>
      </c>
      <c r="J118" s="7">
        <f t="shared" si="7"/>
        <v>111.44100952148403</v>
      </c>
      <c r="K118" s="7">
        <f t="shared" si="8"/>
        <v>253.35362854003921</v>
      </c>
      <c r="L118" s="8">
        <f t="shared" si="9"/>
        <v>2.2734326405325387</v>
      </c>
      <c r="M118" s="8">
        <f t="shared" si="12"/>
        <v>2.5226472408633769</v>
      </c>
      <c r="P118" s="6">
        <f t="shared" si="10"/>
        <v>17.254026098304561</v>
      </c>
    </row>
    <row r="119" spans="1:16" x14ac:dyDescent="0.15">
      <c r="A119" s="6">
        <v>59</v>
      </c>
      <c r="B119" s="6">
        <v>117</v>
      </c>
      <c r="D119">
        <v>796.02490234375</v>
      </c>
      <c r="E119">
        <v>576.643798828125</v>
      </c>
      <c r="F119">
        <v>464.53274536132801</v>
      </c>
      <c r="G119">
        <v>464.20281982421898</v>
      </c>
      <c r="I119" s="7">
        <f t="shared" si="7"/>
        <v>331.49215698242199</v>
      </c>
      <c r="J119" s="7">
        <f t="shared" si="7"/>
        <v>112.44097900390602</v>
      </c>
      <c r="K119" s="7">
        <f t="shared" si="8"/>
        <v>252.78347167968778</v>
      </c>
      <c r="L119" s="8">
        <f t="shared" si="9"/>
        <v>2.2481436387254017</v>
      </c>
      <c r="M119" s="8">
        <f t="shared" si="12"/>
        <v>2.4994882783753067</v>
      </c>
      <c r="P119" s="6">
        <f t="shared" si="10"/>
        <v>16.177584831369252</v>
      </c>
    </row>
    <row r="120" spans="1:16" x14ac:dyDescent="0.15">
      <c r="A120" s="6">
        <v>59.5</v>
      </c>
      <c r="B120" s="6">
        <v>118</v>
      </c>
      <c r="D120">
        <v>795.39825439453102</v>
      </c>
      <c r="E120">
        <v>577.44775390625</v>
      </c>
      <c r="F120">
        <v>464.50109863281301</v>
      </c>
      <c r="G120">
        <v>464.292236328125</v>
      </c>
      <c r="I120" s="7">
        <f t="shared" si="7"/>
        <v>330.89715576171801</v>
      </c>
      <c r="J120" s="7">
        <f t="shared" si="7"/>
        <v>113.155517578125</v>
      </c>
      <c r="K120" s="7">
        <f t="shared" si="8"/>
        <v>251.68829345703051</v>
      </c>
      <c r="L120" s="8">
        <f t="shared" si="9"/>
        <v>2.2242688544397273</v>
      </c>
      <c r="M120" s="8">
        <f t="shared" si="12"/>
        <v>2.4777435334086997</v>
      </c>
      <c r="P120" s="6">
        <f t="shared" si="10"/>
        <v>15.16687716978479</v>
      </c>
    </row>
    <row r="121" spans="1:16" x14ac:dyDescent="0.15">
      <c r="A121" s="6">
        <v>60</v>
      </c>
      <c r="B121" s="6">
        <v>119</v>
      </c>
      <c r="D121">
        <v>792.64703369140602</v>
      </c>
      <c r="E121">
        <v>577.17565917968795</v>
      </c>
      <c r="F121">
        <v>464.16076660156301</v>
      </c>
      <c r="G121">
        <v>464.09326171875</v>
      </c>
      <c r="I121" s="7">
        <f t="shared" si="7"/>
        <v>328.48626708984301</v>
      </c>
      <c r="J121" s="7">
        <f t="shared" si="7"/>
        <v>113.08239746093795</v>
      </c>
      <c r="K121" s="7">
        <f t="shared" si="8"/>
        <v>249.32858886718645</v>
      </c>
      <c r="L121" s="8">
        <f t="shared" si="9"/>
        <v>2.2048399615272749</v>
      </c>
      <c r="M121" s="8">
        <f t="shared" si="12"/>
        <v>2.4604446798153141</v>
      </c>
      <c r="P121" s="6">
        <f t="shared" si="10"/>
        <v>14.362816975456797</v>
      </c>
    </row>
    <row r="122" spans="1:16" x14ac:dyDescent="0.15">
      <c r="A122" s="6">
        <v>60.5</v>
      </c>
      <c r="B122" s="6">
        <v>120</v>
      </c>
      <c r="D122">
        <v>800.03826904296898</v>
      </c>
      <c r="E122">
        <v>580.92938232421898</v>
      </c>
      <c r="F122">
        <v>464.46890258789102</v>
      </c>
      <c r="G122">
        <v>464.52651977539102</v>
      </c>
      <c r="I122" s="7">
        <f t="shared" si="7"/>
        <v>335.56936645507795</v>
      </c>
      <c r="J122" s="7">
        <f t="shared" si="7"/>
        <v>116.40286254882795</v>
      </c>
      <c r="K122" s="7">
        <f t="shared" si="8"/>
        <v>254.08736267089839</v>
      </c>
      <c r="L122" s="8">
        <f t="shared" si="9"/>
        <v>2.1828274417591351</v>
      </c>
      <c r="M122" s="8">
        <f t="shared" si="12"/>
        <v>2.4405621993662412</v>
      </c>
      <c r="P122" s="6">
        <f t="shared" si="10"/>
        <v>13.438668389118288</v>
      </c>
    </row>
    <row r="123" spans="1:16" x14ac:dyDescent="0.15">
      <c r="A123" s="6">
        <v>61</v>
      </c>
      <c r="B123" s="6">
        <v>121</v>
      </c>
      <c r="D123">
        <v>800.382080078125</v>
      </c>
      <c r="E123">
        <v>582.12738037109398</v>
      </c>
      <c r="F123">
        <v>464.71051025390602</v>
      </c>
      <c r="G123">
        <v>464.58560180664102</v>
      </c>
      <c r="I123" s="7">
        <f t="shared" si="7"/>
        <v>335.67156982421898</v>
      </c>
      <c r="J123" s="7">
        <f t="shared" si="7"/>
        <v>117.54177856445295</v>
      </c>
      <c r="K123" s="7">
        <f t="shared" si="8"/>
        <v>253.39232482910191</v>
      </c>
      <c r="L123" s="8">
        <f t="shared" si="9"/>
        <v>2.1557639158076594</v>
      </c>
      <c r="M123" s="8">
        <f t="shared" si="12"/>
        <v>2.4156287127338327</v>
      </c>
      <c r="P123" s="6">
        <f t="shared" si="10"/>
        <v>12.279746267562537</v>
      </c>
    </row>
    <row r="124" spans="1:16" x14ac:dyDescent="0.15">
      <c r="A124" s="6">
        <v>61.5</v>
      </c>
      <c r="B124" s="6">
        <v>122</v>
      </c>
      <c r="D124">
        <v>798.21575927734398</v>
      </c>
      <c r="E124">
        <v>582.10217285156295</v>
      </c>
      <c r="F124">
        <v>464.56201171875</v>
      </c>
      <c r="G124">
        <v>464.59564208984398</v>
      </c>
      <c r="I124" s="7">
        <f t="shared" si="7"/>
        <v>333.65374755859398</v>
      </c>
      <c r="J124" s="7">
        <f t="shared" si="7"/>
        <v>117.50653076171898</v>
      </c>
      <c r="K124" s="7">
        <f t="shared" si="8"/>
        <v>251.39917602539072</v>
      </c>
      <c r="L124" s="8">
        <f t="shared" si="9"/>
        <v>2.1394485429510355</v>
      </c>
      <c r="M124" s="8">
        <f t="shared" si="12"/>
        <v>2.4014433791962757</v>
      </c>
      <c r="P124" s="6">
        <f t="shared" si="10"/>
        <v>11.620404191554872</v>
      </c>
    </row>
    <row r="125" spans="1:16" x14ac:dyDescent="0.15">
      <c r="A125" s="6">
        <v>62</v>
      </c>
      <c r="B125" s="6">
        <v>123</v>
      </c>
      <c r="D125">
        <v>798.14324951171898</v>
      </c>
      <c r="E125">
        <v>583.03063964843795</v>
      </c>
      <c r="F125">
        <v>464.34783935546898</v>
      </c>
      <c r="G125">
        <v>464.32534790039102</v>
      </c>
      <c r="I125" s="7">
        <f t="shared" si="7"/>
        <v>333.79541015625</v>
      </c>
      <c r="J125" s="7">
        <f t="shared" si="7"/>
        <v>118.70529174804693</v>
      </c>
      <c r="K125" s="7">
        <f t="shared" si="8"/>
        <v>250.70170593261716</v>
      </c>
      <c r="L125" s="8">
        <f t="shared" si="9"/>
        <v>2.1119673962365031</v>
      </c>
      <c r="M125" s="8">
        <f t="shared" si="12"/>
        <v>2.3760922718008102</v>
      </c>
      <c r="P125" s="6">
        <f t="shared" si="10"/>
        <v>10.442070828087259</v>
      </c>
    </row>
    <row r="126" spans="1:16" x14ac:dyDescent="0.15">
      <c r="A126" s="6">
        <v>62.5</v>
      </c>
      <c r="B126" s="6">
        <v>124</v>
      </c>
      <c r="D126">
        <v>798.64581298828102</v>
      </c>
      <c r="E126">
        <v>583.97113037109398</v>
      </c>
      <c r="F126">
        <v>464.03967285156301</v>
      </c>
      <c r="G126">
        <v>463.99377441406301</v>
      </c>
      <c r="I126" s="7">
        <f t="shared" si="7"/>
        <v>334.60614013671801</v>
      </c>
      <c r="J126" s="7">
        <f t="shared" si="7"/>
        <v>119.97735595703097</v>
      </c>
      <c r="K126" s="7">
        <f t="shared" si="8"/>
        <v>250.62199096679635</v>
      </c>
      <c r="L126" s="8">
        <f t="shared" si="9"/>
        <v>2.0889107696001803</v>
      </c>
      <c r="M126" s="8">
        <f t="shared" si="12"/>
        <v>2.3551656844835547</v>
      </c>
      <c r="P126" s="6">
        <f t="shared" si="10"/>
        <v>9.4693915823730883</v>
      </c>
    </row>
    <row r="127" spans="1:16" x14ac:dyDescent="0.15">
      <c r="A127" s="6">
        <v>63</v>
      </c>
      <c r="B127" s="6">
        <v>125</v>
      </c>
      <c r="D127">
        <v>794.77722167968795</v>
      </c>
      <c r="E127">
        <v>583.881103515625</v>
      </c>
      <c r="F127">
        <v>464.19732666015602</v>
      </c>
      <c r="G127">
        <v>463.94842529296898</v>
      </c>
      <c r="I127" s="7">
        <f t="shared" si="7"/>
        <v>330.57989501953193</v>
      </c>
      <c r="J127" s="7">
        <f t="shared" si="7"/>
        <v>119.93267822265602</v>
      </c>
      <c r="K127" s="7">
        <f t="shared" si="8"/>
        <v>246.6270202636727</v>
      </c>
      <c r="L127" s="8">
        <f t="shared" si="9"/>
        <v>2.0563788278437971</v>
      </c>
      <c r="M127" s="8">
        <f t="shared" si="12"/>
        <v>2.3247637820462383</v>
      </c>
      <c r="P127" s="6">
        <f t="shared" si="10"/>
        <v>8.0562944976601401</v>
      </c>
    </row>
    <row r="128" spans="1:16" x14ac:dyDescent="0.15">
      <c r="A128" s="6">
        <v>63.5</v>
      </c>
      <c r="B128" s="6">
        <v>126</v>
      </c>
      <c r="D128">
        <v>797.0009765625</v>
      </c>
      <c r="E128">
        <v>586.22265625</v>
      </c>
      <c r="F128">
        <v>464.28274536132801</v>
      </c>
      <c r="G128">
        <v>464.048828125</v>
      </c>
      <c r="I128" s="7">
        <f t="shared" si="7"/>
        <v>332.71823120117199</v>
      </c>
      <c r="J128" s="7">
        <f t="shared" si="7"/>
        <v>122.173828125</v>
      </c>
      <c r="K128" s="7">
        <f t="shared" si="8"/>
        <v>247.19655151367198</v>
      </c>
      <c r="L128" s="8">
        <f t="shared" si="9"/>
        <v>2.0233183760171385</v>
      </c>
      <c r="M128" s="8">
        <f t="shared" si="12"/>
        <v>2.2938333695386466</v>
      </c>
      <c r="P128" s="6">
        <f t="shared" si="10"/>
        <v>6.618631975271458</v>
      </c>
    </row>
    <row r="129" spans="1:16" x14ac:dyDescent="0.15">
      <c r="A129" s="6">
        <v>64</v>
      </c>
      <c r="B129" s="6">
        <v>127</v>
      </c>
      <c r="D129">
        <v>795.30578613281295</v>
      </c>
      <c r="E129">
        <v>585.84588623046898</v>
      </c>
      <c r="F129">
        <v>464.48098754882801</v>
      </c>
      <c r="G129">
        <v>464.42025756835898</v>
      </c>
      <c r="I129" s="7">
        <f t="shared" si="7"/>
        <v>330.82479858398494</v>
      </c>
      <c r="J129" s="7">
        <f t="shared" si="7"/>
        <v>121.42562866211</v>
      </c>
      <c r="K129" s="7">
        <f t="shared" si="8"/>
        <v>245.82685852050795</v>
      </c>
      <c r="L129" s="8">
        <f t="shared" si="9"/>
        <v>2.0245055449090419</v>
      </c>
      <c r="M129" s="8">
        <f t="shared" si="12"/>
        <v>2.2971505777496173</v>
      </c>
      <c r="P129" s="6">
        <f t="shared" si="10"/>
        <v>6.7728176306584356</v>
      </c>
    </row>
    <row r="130" spans="1:16" x14ac:dyDescent="0.15">
      <c r="A130" s="6">
        <v>64.5</v>
      </c>
      <c r="B130" s="6">
        <v>128</v>
      </c>
      <c r="D130">
        <v>792.11260986328102</v>
      </c>
      <c r="E130">
        <v>585.45324707031295</v>
      </c>
      <c r="F130">
        <v>464.35699462890602</v>
      </c>
      <c r="G130">
        <v>464.09088134765602</v>
      </c>
      <c r="I130" s="7">
        <f t="shared" ref="I130:J152" si="13">D130-F130</f>
        <v>327.755615234375</v>
      </c>
      <c r="J130" s="7">
        <f t="shared" si="13"/>
        <v>121.36236572265693</v>
      </c>
      <c r="K130" s="7">
        <f t="shared" ref="K130:K152" si="14">I130-0.7*J130</f>
        <v>242.80195922851516</v>
      </c>
      <c r="L130" s="8">
        <f t="shared" ref="L130:L152" si="15">K130/J130</f>
        <v>2.0006363404564622</v>
      </c>
      <c r="M130" s="8">
        <f t="shared" si="12"/>
        <v>2.2754114126161045</v>
      </c>
      <c r="P130" s="6">
        <f t="shared" si="10"/>
        <v>5.7623693227737913</v>
      </c>
    </row>
    <row r="131" spans="1:16" x14ac:dyDescent="0.15">
      <c r="A131" s="6">
        <v>65</v>
      </c>
      <c r="B131" s="6">
        <v>129</v>
      </c>
      <c r="D131">
        <v>794.28747558593795</v>
      </c>
      <c r="E131">
        <v>587.76080322265602</v>
      </c>
      <c r="F131">
        <v>464.92593383789102</v>
      </c>
      <c r="G131">
        <v>464.89849853515602</v>
      </c>
      <c r="I131" s="7">
        <f t="shared" si="13"/>
        <v>329.36154174804693</v>
      </c>
      <c r="J131" s="7">
        <f t="shared" si="13"/>
        <v>122.8623046875</v>
      </c>
      <c r="K131" s="7">
        <f t="shared" si="14"/>
        <v>243.35792846679692</v>
      </c>
      <c r="L131" s="8">
        <f t="shared" si="15"/>
        <v>1.9807371275166723</v>
      </c>
      <c r="M131" s="8">
        <f t="shared" si="12"/>
        <v>2.2576422389953814</v>
      </c>
      <c r="P131" s="6">
        <f t="shared" si="10"/>
        <v>4.9364483958524028</v>
      </c>
    </row>
    <row r="132" spans="1:16" x14ac:dyDescent="0.15">
      <c r="A132" s="6">
        <v>65.5</v>
      </c>
      <c r="B132" s="6">
        <v>130</v>
      </c>
      <c r="D132">
        <v>794.53802490234398</v>
      </c>
      <c r="E132">
        <v>588.87408447265602</v>
      </c>
      <c r="F132">
        <v>464.79205322265602</v>
      </c>
      <c r="G132">
        <v>464.86175537109398</v>
      </c>
      <c r="I132" s="7">
        <f t="shared" si="13"/>
        <v>329.74597167968795</v>
      </c>
      <c r="J132" s="7">
        <f t="shared" si="13"/>
        <v>124.01232910156205</v>
      </c>
      <c r="K132" s="7">
        <f t="shared" si="14"/>
        <v>242.93734130859451</v>
      </c>
      <c r="L132" s="8">
        <f t="shared" si="15"/>
        <v>1.9589773296624142</v>
      </c>
      <c r="M132" s="8">
        <f t="shared" si="12"/>
        <v>2.2380124804601902</v>
      </c>
      <c r="P132" s="6">
        <f t="shared" si="10"/>
        <v>4.0240464625559413</v>
      </c>
    </row>
    <row r="133" spans="1:16" x14ac:dyDescent="0.15">
      <c r="A133" s="6">
        <v>66</v>
      </c>
      <c r="B133" s="6">
        <v>131</v>
      </c>
      <c r="D133">
        <v>790.93713378906295</v>
      </c>
      <c r="E133">
        <v>588.07037353515602</v>
      </c>
      <c r="F133">
        <v>464.77725219726602</v>
      </c>
      <c r="G133">
        <v>464.93417358398398</v>
      </c>
      <c r="I133" s="7">
        <f t="shared" si="13"/>
        <v>326.15988159179693</v>
      </c>
      <c r="J133" s="7">
        <f t="shared" si="13"/>
        <v>123.13619995117205</v>
      </c>
      <c r="K133" s="7">
        <f t="shared" si="14"/>
        <v>239.96454162597649</v>
      </c>
      <c r="L133" s="8">
        <f t="shared" si="15"/>
        <v>1.948773323532244</v>
      </c>
      <c r="M133" s="8">
        <f t="shared" si="12"/>
        <v>2.229938513649087</v>
      </c>
      <c r="P133" s="6">
        <f t="shared" si="10"/>
        <v>3.6487640608587757</v>
      </c>
    </row>
    <row r="134" spans="1:16" x14ac:dyDescent="0.15">
      <c r="A134" s="6">
        <v>66.5</v>
      </c>
      <c r="B134" s="6">
        <v>132</v>
      </c>
      <c r="D134">
        <v>792.66760253906295</v>
      </c>
      <c r="E134">
        <v>589.48986816406295</v>
      </c>
      <c r="F134">
        <v>464.359375</v>
      </c>
      <c r="G134">
        <v>464.28182983398398</v>
      </c>
      <c r="I134" s="7">
        <f t="shared" si="13"/>
        <v>328.30822753906295</v>
      </c>
      <c r="J134" s="7">
        <f t="shared" si="13"/>
        <v>125.20803833007898</v>
      </c>
      <c r="K134" s="7">
        <f t="shared" si="14"/>
        <v>240.66260070800769</v>
      </c>
      <c r="L134" s="8">
        <f t="shared" si="15"/>
        <v>1.9221018388097597</v>
      </c>
      <c r="M134" s="8">
        <f t="shared" si="12"/>
        <v>2.2053970682456701</v>
      </c>
      <c r="P134" s="6">
        <f t="shared" ref="P134:P152" si="16">(M134-$O$2)/$O$2*100</f>
        <v>2.5080642304546186</v>
      </c>
    </row>
    <row r="135" spans="1:16" x14ac:dyDescent="0.15">
      <c r="A135" s="6">
        <v>67</v>
      </c>
      <c r="B135" s="6">
        <v>133</v>
      </c>
      <c r="D135">
        <v>793.58502197265602</v>
      </c>
      <c r="E135">
        <v>590.45343017578102</v>
      </c>
      <c r="F135">
        <v>464.31527709960898</v>
      </c>
      <c r="G135">
        <v>464.12216186523398</v>
      </c>
      <c r="I135" s="7">
        <f t="shared" si="13"/>
        <v>329.26974487304705</v>
      </c>
      <c r="J135" s="7">
        <f t="shared" si="13"/>
        <v>126.33126831054705</v>
      </c>
      <c r="K135" s="7">
        <f t="shared" si="14"/>
        <v>240.83785705566413</v>
      </c>
      <c r="L135" s="8">
        <f t="shared" si="15"/>
        <v>1.9063994233291273</v>
      </c>
      <c r="M135" s="8">
        <f t="shared" si="12"/>
        <v>2.1918246920841042</v>
      </c>
      <c r="P135" s="6">
        <f t="shared" si="16"/>
        <v>1.8772127491672139</v>
      </c>
    </row>
    <row r="136" spans="1:16" x14ac:dyDescent="0.15">
      <c r="A136" s="6">
        <v>67.5</v>
      </c>
      <c r="B136" s="6">
        <v>134</v>
      </c>
      <c r="D136">
        <v>793.13525390625</v>
      </c>
      <c r="E136">
        <v>591.43176269531295</v>
      </c>
      <c r="F136">
        <v>464.28018188476602</v>
      </c>
      <c r="G136">
        <v>464.21340942382801</v>
      </c>
      <c r="I136" s="7">
        <f t="shared" si="13"/>
        <v>328.85507202148398</v>
      </c>
      <c r="J136" s="7">
        <f t="shared" si="13"/>
        <v>127.21835327148494</v>
      </c>
      <c r="K136" s="7">
        <f t="shared" si="14"/>
        <v>239.80222473144454</v>
      </c>
      <c r="L136" s="8">
        <f t="shared" si="15"/>
        <v>1.8849656402933055</v>
      </c>
      <c r="M136" s="8">
        <f t="shared" si="12"/>
        <v>2.1725209483673495</v>
      </c>
      <c r="P136" s="6">
        <f t="shared" si="16"/>
        <v>0.97996416327905245</v>
      </c>
    </row>
    <row r="137" spans="1:16" x14ac:dyDescent="0.15">
      <c r="A137" s="6">
        <v>68</v>
      </c>
      <c r="B137" s="6">
        <v>135</v>
      </c>
      <c r="D137">
        <v>793.73809814453102</v>
      </c>
      <c r="E137">
        <v>592.314208984375</v>
      </c>
      <c r="F137">
        <v>464.56219482421898</v>
      </c>
      <c r="G137">
        <v>464.46124267578102</v>
      </c>
      <c r="I137" s="7">
        <f t="shared" si="13"/>
        <v>329.17590332031205</v>
      </c>
      <c r="J137" s="7">
        <f t="shared" si="13"/>
        <v>127.85296630859398</v>
      </c>
      <c r="K137" s="7">
        <f t="shared" si="14"/>
        <v>239.67882690429627</v>
      </c>
      <c r="L137" s="8">
        <f t="shared" si="15"/>
        <v>1.8746442403674259</v>
      </c>
      <c r="M137" s="8">
        <f t="shared" si="12"/>
        <v>2.1643295877605371</v>
      </c>
      <c r="P137" s="6">
        <f t="shared" si="16"/>
        <v>0.59922523362866986</v>
      </c>
    </row>
    <row r="138" spans="1:16" x14ac:dyDescent="0.15">
      <c r="A138" s="6">
        <v>68.5</v>
      </c>
      <c r="B138" s="6">
        <v>136</v>
      </c>
      <c r="D138">
        <v>786.34942626953102</v>
      </c>
      <c r="E138">
        <v>589.74853515625</v>
      </c>
      <c r="F138">
        <v>465.06253051757801</v>
      </c>
      <c r="G138">
        <v>465.09655761718801</v>
      </c>
      <c r="I138" s="7">
        <f t="shared" si="13"/>
        <v>321.28689575195301</v>
      </c>
      <c r="J138" s="7">
        <f t="shared" si="13"/>
        <v>124.65197753906199</v>
      </c>
      <c r="K138" s="7">
        <f t="shared" si="14"/>
        <v>234.03051147460963</v>
      </c>
      <c r="L138" s="8">
        <f t="shared" si="15"/>
        <v>1.8774713092800461</v>
      </c>
      <c r="M138" s="8">
        <f t="shared" si="12"/>
        <v>2.1692866959922243</v>
      </c>
      <c r="P138" s="6">
        <f t="shared" si="16"/>
        <v>0.82963434059974572</v>
      </c>
    </row>
    <row r="139" spans="1:16" x14ac:dyDescent="0.15">
      <c r="A139" s="6">
        <v>69</v>
      </c>
      <c r="B139" s="6">
        <v>137</v>
      </c>
      <c r="D139">
        <v>782.09271240234398</v>
      </c>
      <c r="E139">
        <v>589.58966064453102</v>
      </c>
      <c r="F139">
        <v>465.23245239257801</v>
      </c>
      <c r="G139">
        <v>464.90637207031301</v>
      </c>
      <c r="I139" s="7">
        <f t="shared" si="13"/>
        <v>316.86026000976597</v>
      </c>
      <c r="J139" s="7">
        <f t="shared" si="13"/>
        <v>124.68328857421801</v>
      </c>
      <c r="K139" s="7">
        <f t="shared" si="14"/>
        <v>229.58195800781337</v>
      </c>
      <c r="L139" s="8">
        <f t="shared" si="15"/>
        <v>1.841321003264637</v>
      </c>
      <c r="M139" s="8">
        <f t="shared" si="12"/>
        <v>2.1352664292958821</v>
      </c>
      <c r="P139" s="6">
        <f t="shared" si="16"/>
        <v>-0.75164629763921731</v>
      </c>
    </row>
    <row r="140" spans="1:16" x14ac:dyDescent="0.15">
      <c r="A140" s="6">
        <v>69.5</v>
      </c>
      <c r="B140" s="6">
        <v>138</v>
      </c>
      <c r="D140">
        <v>781.76080322265602</v>
      </c>
      <c r="E140">
        <v>590.31378173828102</v>
      </c>
      <c r="F140">
        <v>465.046630859375</v>
      </c>
      <c r="G140">
        <v>464.88806152343801</v>
      </c>
      <c r="I140" s="7">
        <f t="shared" si="13"/>
        <v>316.71417236328102</v>
      </c>
      <c r="J140" s="7">
        <f t="shared" si="13"/>
        <v>125.42572021484301</v>
      </c>
      <c r="K140" s="7">
        <f t="shared" si="14"/>
        <v>228.91616821289091</v>
      </c>
      <c r="L140" s="8">
        <f t="shared" si="15"/>
        <v>1.8251134442024972</v>
      </c>
      <c r="M140" s="8">
        <f t="shared" si="12"/>
        <v>2.1211889095528091</v>
      </c>
      <c r="P140" s="6">
        <f t="shared" si="16"/>
        <v>-1.4059771294001953</v>
      </c>
    </row>
    <row r="141" spans="1:16" x14ac:dyDescent="0.15">
      <c r="A141" s="6">
        <v>70</v>
      </c>
      <c r="B141" s="6">
        <v>139</v>
      </c>
      <c r="D141">
        <v>780.98449707031295</v>
      </c>
      <c r="E141">
        <v>590.14678955078102</v>
      </c>
      <c r="F141">
        <v>464.62142944335898</v>
      </c>
      <c r="G141">
        <v>464.46835327148398</v>
      </c>
      <c r="I141" s="7">
        <f t="shared" si="13"/>
        <v>316.36306762695398</v>
      </c>
      <c r="J141" s="7">
        <f t="shared" si="13"/>
        <v>125.67843627929705</v>
      </c>
      <c r="K141" s="7">
        <f t="shared" si="14"/>
        <v>228.38816223144605</v>
      </c>
      <c r="L141" s="8">
        <f t="shared" si="15"/>
        <v>1.8172422333764215</v>
      </c>
      <c r="M141" s="8">
        <f t="shared" si="12"/>
        <v>2.1154477380458006</v>
      </c>
      <c r="P141" s="6">
        <f t="shared" si="16"/>
        <v>-1.6728299270538354</v>
      </c>
    </row>
    <row r="142" spans="1:16" x14ac:dyDescent="0.15">
      <c r="A142" s="6">
        <v>70.5</v>
      </c>
      <c r="B142" s="6">
        <v>140</v>
      </c>
      <c r="D142">
        <v>786.42205810546898</v>
      </c>
      <c r="E142">
        <v>593.64520263671898</v>
      </c>
      <c r="F142">
        <v>464.53292846679699</v>
      </c>
      <c r="G142">
        <v>464.44952392578102</v>
      </c>
      <c r="I142" s="7">
        <f t="shared" si="13"/>
        <v>321.88912963867199</v>
      </c>
      <c r="J142" s="7">
        <f t="shared" si="13"/>
        <v>129.19567871093795</v>
      </c>
      <c r="K142" s="7">
        <f t="shared" si="14"/>
        <v>231.45215454101543</v>
      </c>
      <c r="L142" s="8">
        <f t="shared" si="15"/>
        <v>1.7914852636740726</v>
      </c>
      <c r="M142" s="8">
        <f t="shared" si="12"/>
        <v>2.0918208076625184</v>
      </c>
      <c r="P142" s="6">
        <f t="shared" si="16"/>
        <v>-2.7710225981924417</v>
      </c>
    </row>
    <row r="143" spans="1:16" x14ac:dyDescent="0.15">
      <c r="A143" s="6">
        <v>71</v>
      </c>
      <c r="B143" s="6">
        <v>141</v>
      </c>
      <c r="D143">
        <v>787.85729980468795</v>
      </c>
      <c r="E143">
        <v>595.21276855468795</v>
      </c>
      <c r="F143">
        <v>464.83395385742199</v>
      </c>
      <c r="G143">
        <v>464.74285888671898</v>
      </c>
      <c r="I143" s="7">
        <f t="shared" si="13"/>
        <v>323.02334594726597</v>
      </c>
      <c r="J143" s="7">
        <f t="shared" si="13"/>
        <v>130.46990966796898</v>
      </c>
      <c r="K143" s="7">
        <f t="shared" si="14"/>
        <v>231.69440917968768</v>
      </c>
      <c r="L143" s="8">
        <f t="shared" si="15"/>
        <v>1.7758455552649917</v>
      </c>
      <c r="M143" s="8">
        <f t="shared" si="12"/>
        <v>2.0783111385725048</v>
      </c>
      <c r="P143" s="6">
        <f t="shared" si="16"/>
        <v>-3.3989594204323073</v>
      </c>
    </row>
    <row r="144" spans="1:16" x14ac:dyDescent="0.15">
      <c r="A144" s="6">
        <v>71.5</v>
      </c>
      <c r="B144" s="6">
        <v>142</v>
      </c>
      <c r="D144">
        <v>787.76007080078102</v>
      </c>
      <c r="E144">
        <v>596.10931396484398</v>
      </c>
      <c r="F144">
        <v>464.99523925781301</v>
      </c>
      <c r="G144">
        <v>464.81417846679699</v>
      </c>
      <c r="I144" s="7">
        <f t="shared" si="13"/>
        <v>322.76483154296801</v>
      </c>
      <c r="J144" s="7">
        <f t="shared" si="13"/>
        <v>131.29513549804699</v>
      </c>
      <c r="K144" s="7">
        <f t="shared" si="14"/>
        <v>230.85823669433512</v>
      </c>
      <c r="L144" s="8">
        <f t="shared" si="15"/>
        <v>1.7583152324616713</v>
      </c>
      <c r="M144" s="8">
        <f t="shared" si="12"/>
        <v>2.0629108550882513</v>
      </c>
      <c r="P144" s="6">
        <f t="shared" si="16"/>
        <v>-4.114773035722382</v>
      </c>
    </row>
    <row r="145" spans="1:16" x14ac:dyDescent="0.15">
      <c r="A145" s="6">
        <v>72</v>
      </c>
      <c r="B145" s="6">
        <v>143</v>
      </c>
      <c r="D145">
        <v>787.29296875</v>
      </c>
      <c r="E145">
        <v>595.19519042968795</v>
      </c>
      <c r="F145">
        <v>465.10021972656301</v>
      </c>
      <c r="G145">
        <v>465.03677368164102</v>
      </c>
      <c r="I145" s="7">
        <f t="shared" si="13"/>
        <v>322.19274902343699</v>
      </c>
      <c r="J145" s="7">
        <f t="shared" si="13"/>
        <v>130.15841674804693</v>
      </c>
      <c r="K145" s="7">
        <f t="shared" si="14"/>
        <v>231.08185729980414</v>
      </c>
      <c r="L145" s="8">
        <f t="shared" si="15"/>
        <v>1.7753892761857952</v>
      </c>
      <c r="M145" s="8">
        <f t="shared" si="12"/>
        <v>2.0821149381314425</v>
      </c>
      <c r="P145" s="6">
        <f t="shared" si="16"/>
        <v>-3.2221567325528255</v>
      </c>
    </row>
    <row r="146" spans="1:16" x14ac:dyDescent="0.15">
      <c r="A146" s="6">
        <v>72.5</v>
      </c>
      <c r="B146" s="6">
        <v>144</v>
      </c>
      <c r="D146">
        <v>785.797607421875</v>
      </c>
      <c r="E146">
        <v>595.67437744140602</v>
      </c>
      <c r="F146">
        <v>464.87179565429699</v>
      </c>
      <c r="G146">
        <v>464.86941528320301</v>
      </c>
      <c r="I146" s="7">
        <f t="shared" si="13"/>
        <v>320.92581176757801</v>
      </c>
      <c r="J146" s="7">
        <f t="shared" si="13"/>
        <v>130.80496215820301</v>
      </c>
      <c r="K146" s="7">
        <f t="shared" si="14"/>
        <v>229.36233825683593</v>
      </c>
      <c r="L146" s="8">
        <f t="shared" si="15"/>
        <v>1.7534681748497583</v>
      </c>
      <c r="M146" s="8">
        <f t="shared" si="12"/>
        <v>2.0623238761144722</v>
      </c>
      <c r="P146" s="6">
        <f t="shared" si="16"/>
        <v>-4.1420561400723583</v>
      </c>
    </row>
    <row r="147" spans="1:16" x14ac:dyDescent="0.15">
      <c r="A147" s="6">
        <v>73</v>
      </c>
      <c r="B147" s="6">
        <v>145</v>
      </c>
      <c r="D147">
        <v>785.00238037109398</v>
      </c>
      <c r="E147">
        <v>595.68420410156295</v>
      </c>
      <c r="F147">
        <v>465.17959594726602</v>
      </c>
      <c r="G147">
        <v>465.04498291015602</v>
      </c>
      <c r="I147" s="7">
        <f t="shared" si="13"/>
        <v>319.82278442382795</v>
      </c>
      <c r="J147" s="7">
        <f t="shared" si="13"/>
        <v>130.63922119140693</v>
      </c>
      <c r="K147" s="7">
        <f t="shared" si="14"/>
        <v>228.37532958984309</v>
      </c>
      <c r="L147" s="8">
        <f t="shared" si="15"/>
        <v>1.7481375616533832</v>
      </c>
      <c r="M147" s="8">
        <f t="shared" si="12"/>
        <v>2.0591233022371642</v>
      </c>
      <c r="P147" s="6">
        <f t="shared" si="16"/>
        <v>-4.2908205677182076</v>
      </c>
    </row>
    <row r="148" spans="1:16" x14ac:dyDescent="0.15">
      <c r="A148" s="6">
        <v>73.5</v>
      </c>
      <c r="B148" s="6">
        <v>146</v>
      </c>
      <c r="D148">
        <v>787.83508300781295</v>
      </c>
      <c r="E148">
        <v>597.38238525390602</v>
      </c>
      <c r="F148">
        <v>465.35607910156301</v>
      </c>
      <c r="G148">
        <v>465.12417602539102</v>
      </c>
      <c r="I148" s="7">
        <f t="shared" si="13"/>
        <v>322.47900390624994</v>
      </c>
      <c r="J148" s="7">
        <f t="shared" si="13"/>
        <v>132.258209228515</v>
      </c>
      <c r="K148" s="7">
        <f t="shared" si="14"/>
        <v>229.89825744628945</v>
      </c>
      <c r="L148" s="8">
        <f t="shared" si="15"/>
        <v>1.7382532153378285</v>
      </c>
      <c r="M148" s="8">
        <f t="shared" si="12"/>
        <v>2.0513689952406766</v>
      </c>
      <c r="P148" s="6">
        <f t="shared" si="16"/>
        <v>-4.6512450060670441</v>
      </c>
    </row>
    <row r="149" spans="1:16" x14ac:dyDescent="0.15">
      <c r="A149" s="6">
        <v>74</v>
      </c>
      <c r="B149" s="6">
        <v>147</v>
      </c>
      <c r="D149">
        <v>787.79919433593795</v>
      </c>
      <c r="E149">
        <v>597.75115966796898</v>
      </c>
      <c r="F149">
        <v>465.16384887695301</v>
      </c>
      <c r="G149">
        <v>465.14904785156301</v>
      </c>
      <c r="I149" s="7">
        <f t="shared" si="13"/>
        <v>322.63534545898494</v>
      </c>
      <c r="J149" s="7">
        <f t="shared" si="13"/>
        <v>132.60211181640597</v>
      </c>
      <c r="K149" s="7">
        <f t="shared" si="14"/>
        <v>229.81386718750076</v>
      </c>
      <c r="L149" s="8">
        <f t="shared" si="15"/>
        <v>1.73310865143452</v>
      </c>
      <c r="M149" s="8">
        <f t="shared" si="12"/>
        <v>2.0483544706564349</v>
      </c>
      <c r="P149" s="6">
        <f t="shared" si="16"/>
        <v>-4.7913617606211529</v>
      </c>
    </row>
    <row r="150" spans="1:16" x14ac:dyDescent="0.15">
      <c r="A150" s="6">
        <v>74.5</v>
      </c>
      <c r="B150" s="6">
        <v>148</v>
      </c>
      <c r="D150">
        <v>784.62548828125</v>
      </c>
      <c r="E150">
        <v>597.60552978515602</v>
      </c>
      <c r="F150">
        <v>465.05853271484398</v>
      </c>
      <c r="G150">
        <v>465.00531005859398</v>
      </c>
      <c r="I150" s="7">
        <f t="shared" si="13"/>
        <v>319.56695556640602</v>
      </c>
      <c r="J150" s="7">
        <f t="shared" si="13"/>
        <v>132.60021972656205</v>
      </c>
      <c r="K150" s="7">
        <f t="shared" si="14"/>
        <v>226.74680175781259</v>
      </c>
      <c r="L150" s="8">
        <f t="shared" si="15"/>
        <v>1.7100032128558487</v>
      </c>
      <c r="M150" s="8">
        <f t="shared" si="12"/>
        <v>2.0273790713968305</v>
      </c>
      <c r="P150" s="6">
        <f t="shared" si="16"/>
        <v>-5.766309812163338</v>
      </c>
    </row>
    <row r="151" spans="1:16" x14ac:dyDescent="0.15">
      <c r="A151" s="6">
        <v>75</v>
      </c>
      <c r="B151" s="6">
        <v>149</v>
      </c>
      <c r="D151">
        <v>788.21612548828102</v>
      </c>
      <c r="E151">
        <v>599.42218017578102</v>
      </c>
      <c r="F151">
        <v>464.94219970703102</v>
      </c>
      <c r="G151">
        <v>464.81201171875</v>
      </c>
      <c r="I151" s="7">
        <f t="shared" si="13"/>
        <v>323.27392578125</v>
      </c>
      <c r="J151" s="7">
        <f t="shared" si="13"/>
        <v>134.61016845703102</v>
      </c>
      <c r="K151" s="7">
        <f t="shared" si="14"/>
        <v>229.04680786132829</v>
      </c>
      <c r="L151" s="8">
        <f t="shared" si="15"/>
        <v>1.7015565056249256</v>
      </c>
      <c r="M151" s="8">
        <f t="shared" si="12"/>
        <v>2.0210624034849745</v>
      </c>
      <c r="P151" s="6">
        <f t="shared" si="16"/>
        <v>-6.0599119980708691</v>
      </c>
    </row>
    <row r="152" spans="1:16" x14ac:dyDescent="0.15">
      <c r="A152" s="6">
        <v>75.5</v>
      </c>
      <c r="B152" s="6">
        <v>150</v>
      </c>
      <c r="D152">
        <v>786.643798828125</v>
      </c>
      <c r="E152">
        <v>598.75250244140602</v>
      </c>
      <c r="F152">
        <v>464.58303833007801</v>
      </c>
      <c r="G152">
        <v>464.52944946289102</v>
      </c>
      <c r="I152" s="7">
        <f t="shared" si="13"/>
        <v>322.06076049804699</v>
      </c>
      <c r="J152" s="7">
        <f t="shared" si="13"/>
        <v>134.223052978515</v>
      </c>
      <c r="K152" s="7">
        <f t="shared" si="14"/>
        <v>228.1046234130865</v>
      </c>
      <c r="L152" s="8">
        <f t="shared" si="15"/>
        <v>1.6994444572021399</v>
      </c>
      <c r="M152" s="8">
        <f t="shared" ref="M152:M158" si="17">L152+ABS($N$2)*A152</f>
        <v>2.0210803943812561</v>
      </c>
      <c r="P152" s="6">
        <f t="shared" si="16"/>
        <v>-6.0590757713531707</v>
      </c>
    </row>
    <row r="153" spans="1:16" x14ac:dyDescent="0.15">
      <c r="A153" s="18">
        <v>76</v>
      </c>
      <c r="B153" s="18">
        <v>151</v>
      </c>
      <c r="D153">
        <v>784.52014160156295</v>
      </c>
      <c r="E153">
        <v>598.65478515625</v>
      </c>
      <c r="F153">
        <v>464.80871582031301</v>
      </c>
      <c r="G153">
        <v>465.02011108398398</v>
      </c>
      <c r="I153" s="19">
        <f t="shared" ref="I153:I191" si="18">D153-F153</f>
        <v>319.71142578124994</v>
      </c>
      <c r="J153" s="19">
        <f t="shared" ref="J153:J191" si="19">E153-G153</f>
        <v>133.63467407226602</v>
      </c>
      <c r="K153" s="19">
        <f t="shared" ref="K153:K191" si="20">I153-0.7*J153</f>
        <v>226.16715393066374</v>
      </c>
      <c r="L153" s="20">
        <f t="shared" ref="L153:L191" si="21">K153/J153</f>
        <v>1.6924286716811137</v>
      </c>
      <c r="M153" s="20">
        <f t="shared" si="17"/>
        <v>2.0161946481792965</v>
      </c>
      <c r="N153" s="18"/>
      <c r="O153" s="18"/>
      <c r="P153" s="18">
        <f t="shared" ref="P153:P191" si="22">(M153-$O$2)/$O$2*100</f>
        <v>-6.2861679320780279</v>
      </c>
    </row>
    <row r="154" spans="1:16" x14ac:dyDescent="0.15">
      <c r="A154" s="18">
        <v>76.5</v>
      </c>
      <c r="B154" s="18">
        <v>152</v>
      </c>
      <c r="D154">
        <v>784.81115722656295</v>
      </c>
      <c r="E154">
        <v>599.673095703125</v>
      </c>
      <c r="F154">
        <v>464.11666870117199</v>
      </c>
      <c r="G154">
        <v>464.08010864257801</v>
      </c>
      <c r="I154" s="19">
        <f t="shared" si="18"/>
        <v>320.69448852539097</v>
      </c>
      <c r="J154" s="19">
        <f t="shared" si="19"/>
        <v>135.59298706054699</v>
      </c>
      <c r="K154" s="19">
        <f t="shared" si="20"/>
        <v>225.77939758300806</v>
      </c>
      <c r="L154" s="20">
        <f t="shared" si="21"/>
        <v>1.6651259219047199</v>
      </c>
      <c r="M154" s="20">
        <f t="shared" si="17"/>
        <v>1.9910219377219698</v>
      </c>
      <c r="N154" s="18"/>
      <c r="O154" s="18"/>
      <c r="P154" s="18">
        <f t="shared" si="22"/>
        <v>-7.4562093081042153</v>
      </c>
    </row>
    <row r="155" spans="1:16" x14ac:dyDescent="0.15">
      <c r="A155" s="18">
        <v>77</v>
      </c>
      <c r="B155" s="18">
        <v>153</v>
      </c>
      <c r="D155">
        <v>782.825927734375</v>
      </c>
      <c r="E155">
        <v>599.740234375</v>
      </c>
      <c r="F155">
        <v>464.77084350585898</v>
      </c>
      <c r="G155">
        <v>464.63699340820301</v>
      </c>
      <c r="I155" s="19">
        <f t="shared" si="18"/>
        <v>318.05508422851602</v>
      </c>
      <c r="J155" s="19">
        <f t="shared" si="19"/>
        <v>135.10324096679699</v>
      </c>
      <c r="K155" s="19">
        <f t="shared" si="20"/>
        <v>223.48281555175814</v>
      </c>
      <c r="L155" s="20">
        <f t="shared" si="21"/>
        <v>1.6541632454744837</v>
      </c>
      <c r="M155" s="20">
        <f t="shared" si="17"/>
        <v>1.9821893006108007</v>
      </c>
      <c r="N155" s="18"/>
      <c r="O155" s="18"/>
      <c r="P155" s="18">
        <f t="shared" si="22"/>
        <v>-7.8667551210794056</v>
      </c>
    </row>
    <row r="156" spans="1:16" x14ac:dyDescent="0.15">
      <c r="A156" s="18">
        <v>77.5</v>
      </c>
      <c r="B156" s="18">
        <v>154</v>
      </c>
      <c r="D156">
        <v>783.673828125</v>
      </c>
      <c r="E156">
        <v>600.45440673828102</v>
      </c>
      <c r="F156">
        <v>465.29553222656301</v>
      </c>
      <c r="G156">
        <v>465.108642578125</v>
      </c>
      <c r="I156" s="19">
        <f t="shared" si="18"/>
        <v>318.37829589843699</v>
      </c>
      <c r="J156" s="19">
        <f t="shared" si="19"/>
        <v>135.34576416015602</v>
      </c>
      <c r="K156" s="19">
        <f t="shared" si="20"/>
        <v>223.63626098632778</v>
      </c>
      <c r="L156" s="20">
        <f t="shared" si="21"/>
        <v>1.6523329146946684</v>
      </c>
      <c r="M156" s="20">
        <f t="shared" si="17"/>
        <v>1.9824890091500524</v>
      </c>
      <c r="N156" s="18"/>
      <c r="O156" s="18"/>
      <c r="P156" s="18">
        <f t="shared" si="22"/>
        <v>-7.8528245039427489</v>
      </c>
    </row>
    <row r="157" spans="1:16" x14ac:dyDescent="0.15">
      <c r="A157" s="18">
        <v>78</v>
      </c>
      <c r="B157" s="18">
        <v>155</v>
      </c>
      <c r="D157">
        <v>784.82916259765602</v>
      </c>
      <c r="E157">
        <v>601.903564453125</v>
      </c>
      <c r="F157">
        <v>465.69879150390602</v>
      </c>
      <c r="G157">
        <v>465.37033081054699</v>
      </c>
      <c r="I157" s="19">
        <f t="shared" si="18"/>
        <v>319.13037109375</v>
      </c>
      <c r="J157" s="19">
        <f t="shared" si="19"/>
        <v>136.53323364257801</v>
      </c>
      <c r="K157" s="19">
        <f t="shared" si="20"/>
        <v>223.55710754394539</v>
      </c>
      <c r="L157" s="20">
        <f t="shared" si="21"/>
        <v>1.6373823543151542</v>
      </c>
      <c r="M157" s="20">
        <f t="shared" si="17"/>
        <v>1.9696684880896052</v>
      </c>
      <c r="N157" s="18"/>
      <c r="O157" s="18"/>
      <c r="P157" s="18">
        <f t="shared" si="22"/>
        <v>-8.4487293481337495</v>
      </c>
    </row>
    <row r="158" spans="1:16" x14ac:dyDescent="0.15">
      <c r="A158" s="18">
        <v>78.5</v>
      </c>
      <c r="B158" s="18">
        <v>156</v>
      </c>
      <c r="D158">
        <v>778.96423339843795</v>
      </c>
      <c r="E158">
        <v>599.85968017578102</v>
      </c>
      <c r="F158">
        <v>465.40802001953102</v>
      </c>
      <c r="G158">
        <v>465.51589965820301</v>
      </c>
      <c r="I158" s="19">
        <f t="shared" si="18"/>
        <v>313.55621337890693</v>
      </c>
      <c r="J158" s="19">
        <f t="shared" si="19"/>
        <v>134.34378051757801</v>
      </c>
      <c r="K158" s="19">
        <f t="shared" si="20"/>
        <v>219.51556701660235</v>
      </c>
      <c r="L158" s="20">
        <f t="shared" si="21"/>
        <v>1.6339838448113357</v>
      </c>
      <c r="M158" s="20">
        <f t="shared" si="17"/>
        <v>1.9684000179048537</v>
      </c>
      <c r="N158" s="18"/>
      <c r="O158" s="18"/>
      <c r="P158" s="18">
        <f t="shared" si="22"/>
        <v>-8.5076885374086064</v>
      </c>
    </row>
    <row r="159" spans="1:16" x14ac:dyDescent="0.15">
      <c r="A159" s="18">
        <v>79</v>
      </c>
      <c r="B159" s="18">
        <v>157</v>
      </c>
      <c r="D159">
        <v>778.04797363281295</v>
      </c>
      <c r="E159">
        <v>599.59136962890602</v>
      </c>
      <c r="F159">
        <v>465.46179199218801</v>
      </c>
      <c r="G159">
        <v>465.38497924804699</v>
      </c>
      <c r="I159" s="19">
        <f t="shared" si="18"/>
        <v>312.58618164062494</v>
      </c>
      <c r="J159" s="19">
        <f t="shared" si="19"/>
        <v>134.20639038085903</v>
      </c>
      <c r="K159" s="19">
        <f t="shared" si="20"/>
        <v>218.64170837402361</v>
      </c>
      <c r="L159" s="20">
        <f t="shared" si="21"/>
        <v>1.6291452869982488</v>
      </c>
      <c r="M159" s="20">
        <f t="shared" ref="M159:M191" si="23">L159+ABS($N$2)*A159</f>
        <v>1.9656914994108337</v>
      </c>
      <c r="N159" s="18"/>
      <c r="O159" s="18"/>
      <c r="P159" s="18">
        <f t="shared" si="22"/>
        <v>-8.6335819612060938</v>
      </c>
    </row>
    <row r="160" spans="1:16" x14ac:dyDescent="0.15">
      <c r="A160" s="18">
        <v>79.5</v>
      </c>
      <c r="B160" s="18">
        <v>158</v>
      </c>
      <c r="D160">
        <v>776.70587158203102</v>
      </c>
      <c r="E160">
        <v>599.60894775390602</v>
      </c>
      <c r="F160">
        <v>465.46032714843801</v>
      </c>
      <c r="G160">
        <v>465.27926635742199</v>
      </c>
      <c r="I160" s="19">
        <f t="shared" si="18"/>
        <v>311.24554443359301</v>
      </c>
      <c r="J160" s="19">
        <f t="shared" si="19"/>
        <v>134.32968139648403</v>
      </c>
      <c r="K160" s="19">
        <f t="shared" si="20"/>
        <v>217.21476745605418</v>
      </c>
      <c r="L160" s="20">
        <f t="shared" si="21"/>
        <v>1.6170273404797906</v>
      </c>
      <c r="M160" s="20">
        <f t="shared" si="23"/>
        <v>1.9557035922114425</v>
      </c>
      <c r="N160" s="18"/>
      <c r="O160" s="18"/>
      <c r="P160" s="18">
        <f t="shared" si="22"/>
        <v>-9.0978253609388418</v>
      </c>
    </row>
    <row r="161" spans="1:16" x14ac:dyDescent="0.15">
      <c r="A161" s="18">
        <v>80</v>
      </c>
      <c r="B161" s="18">
        <v>159</v>
      </c>
      <c r="D161">
        <v>777.6904296875</v>
      </c>
      <c r="E161">
        <v>600.36309814453102</v>
      </c>
      <c r="F161">
        <v>465.21725463867199</v>
      </c>
      <c r="G161">
        <v>465.12783813476602</v>
      </c>
      <c r="I161" s="19">
        <f t="shared" si="18"/>
        <v>312.47317504882801</v>
      </c>
      <c r="J161" s="19">
        <f t="shared" si="19"/>
        <v>135.235260009765</v>
      </c>
      <c r="K161" s="19">
        <f t="shared" si="20"/>
        <v>217.80849304199251</v>
      </c>
      <c r="L161" s="20">
        <f t="shared" si="21"/>
        <v>1.6105895239619097</v>
      </c>
      <c r="M161" s="20">
        <f t="shared" si="23"/>
        <v>1.9513958150126287</v>
      </c>
      <c r="N161" s="18"/>
      <c r="O161" s="18"/>
      <c r="P161" s="18">
        <f t="shared" si="22"/>
        <v>-9.2980532056859833</v>
      </c>
    </row>
    <row r="162" spans="1:16" x14ac:dyDescent="0.15">
      <c r="A162" s="18">
        <v>80.5</v>
      </c>
      <c r="B162" s="18">
        <v>160</v>
      </c>
      <c r="D162">
        <v>777.02575683593795</v>
      </c>
      <c r="E162">
        <v>600.54040527343795</v>
      </c>
      <c r="F162">
        <v>464.50311279296898</v>
      </c>
      <c r="G162">
        <v>464.39007568359398</v>
      </c>
      <c r="I162" s="19">
        <f t="shared" si="18"/>
        <v>312.52264404296898</v>
      </c>
      <c r="J162" s="19">
        <f t="shared" si="19"/>
        <v>136.15032958984398</v>
      </c>
      <c r="K162" s="19">
        <f t="shared" si="20"/>
        <v>217.21741333007822</v>
      </c>
      <c r="L162" s="20">
        <f t="shared" si="21"/>
        <v>1.5954233381913265</v>
      </c>
      <c r="M162" s="20">
        <f t="shared" si="23"/>
        <v>1.9383596685611124</v>
      </c>
      <c r="N162" s="18"/>
      <c r="O162" s="18"/>
      <c r="P162" s="18">
        <f t="shared" si="22"/>
        <v>-9.9039804362107997</v>
      </c>
    </row>
    <row r="163" spans="1:16" x14ac:dyDescent="0.15">
      <c r="A163" s="18">
        <v>81</v>
      </c>
      <c r="B163" s="18">
        <v>161</v>
      </c>
      <c r="D163">
        <v>773.11706542968795</v>
      </c>
      <c r="E163">
        <v>599.45697021484398</v>
      </c>
      <c r="F163">
        <v>464.69201660156301</v>
      </c>
      <c r="G163">
        <v>464.49945068359398</v>
      </c>
      <c r="I163" s="19">
        <f t="shared" si="18"/>
        <v>308.42504882812494</v>
      </c>
      <c r="J163" s="19">
        <f t="shared" si="19"/>
        <v>134.95751953125</v>
      </c>
      <c r="K163" s="19">
        <f t="shared" si="20"/>
        <v>213.95478515624995</v>
      </c>
      <c r="L163" s="20">
        <f t="shared" si="21"/>
        <v>1.5853491224452136</v>
      </c>
      <c r="M163" s="20">
        <f t="shared" si="23"/>
        <v>1.9304154921340666</v>
      </c>
      <c r="N163" s="18"/>
      <c r="O163" s="18"/>
      <c r="P163" s="18">
        <f t="shared" si="22"/>
        <v>-10.273230109735332</v>
      </c>
    </row>
    <row r="164" spans="1:16" x14ac:dyDescent="0.15">
      <c r="A164" s="18">
        <v>81.5</v>
      </c>
      <c r="B164" s="18">
        <v>162</v>
      </c>
      <c r="D164">
        <v>770.770751953125</v>
      </c>
      <c r="E164">
        <v>599.33404541015602</v>
      </c>
      <c r="F164">
        <v>465.24578857421898</v>
      </c>
      <c r="G164">
        <v>465.09912109375</v>
      </c>
      <c r="I164" s="19">
        <f t="shared" si="18"/>
        <v>305.52496337890602</v>
      </c>
      <c r="J164" s="19">
        <f t="shared" si="19"/>
        <v>134.23492431640602</v>
      </c>
      <c r="K164" s="19">
        <f t="shared" si="20"/>
        <v>211.56051635742182</v>
      </c>
      <c r="L164" s="20">
        <f t="shared" si="21"/>
        <v>1.5760467511327465</v>
      </c>
      <c r="M164" s="20">
        <f t="shared" si="23"/>
        <v>1.9232431601406663</v>
      </c>
      <c r="N164" s="18"/>
      <c r="O164" s="18"/>
      <c r="P164" s="18">
        <f t="shared" si="22"/>
        <v>-10.606604031033989</v>
      </c>
    </row>
    <row r="165" spans="1:16" x14ac:dyDescent="0.15">
      <c r="A165" s="18">
        <v>82</v>
      </c>
      <c r="B165" s="18">
        <v>163</v>
      </c>
      <c r="D165">
        <v>777.070068359375</v>
      </c>
      <c r="E165">
        <v>601.77325439453102</v>
      </c>
      <c r="F165">
        <v>465.46032714843801</v>
      </c>
      <c r="G165">
        <v>465.39739990234398</v>
      </c>
      <c r="I165" s="19">
        <f t="shared" si="18"/>
        <v>311.60974121093699</v>
      </c>
      <c r="J165" s="19">
        <f t="shared" si="19"/>
        <v>136.37585449218705</v>
      </c>
      <c r="K165" s="19">
        <f t="shared" si="20"/>
        <v>216.14664306640606</v>
      </c>
      <c r="L165" s="20">
        <f t="shared" si="21"/>
        <v>1.5849333730758701</v>
      </c>
      <c r="M165" s="20">
        <f t="shared" si="23"/>
        <v>1.934259821402857</v>
      </c>
      <c r="N165" s="18"/>
      <c r="O165" s="18"/>
      <c r="P165" s="18">
        <f t="shared" si="22"/>
        <v>-10.094543578732704</v>
      </c>
    </row>
    <row r="166" spans="1:16" x14ac:dyDescent="0.15">
      <c r="A166" s="18">
        <v>82.5</v>
      </c>
      <c r="B166" s="18">
        <v>164</v>
      </c>
      <c r="D166">
        <v>778.42022705078102</v>
      </c>
      <c r="E166">
        <v>602.25201416015602</v>
      </c>
      <c r="F166">
        <v>465.23043823242199</v>
      </c>
      <c r="G166">
        <v>465.28073120117199</v>
      </c>
      <c r="I166" s="19">
        <f t="shared" si="18"/>
        <v>313.18978881835903</v>
      </c>
      <c r="J166" s="19">
        <f t="shared" si="19"/>
        <v>136.97128295898403</v>
      </c>
      <c r="K166" s="19">
        <f t="shared" si="20"/>
        <v>217.3098907470702</v>
      </c>
      <c r="L166" s="20">
        <f t="shared" si="21"/>
        <v>1.5865361413906265</v>
      </c>
      <c r="M166" s="20">
        <f t="shared" si="23"/>
        <v>1.9379926290366805</v>
      </c>
      <c r="N166" s="18"/>
      <c r="O166" s="18"/>
      <c r="P166" s="18">
        <f t="shared" si="22"/>
        <v>-9.9210406344342044</v>
      </c>
    </row>
    <row r="167" spans="1:16" x14ac:dyDescent="0.15">
      <c r="A167" s="18">
        <v>83</v>
      </c>
      <c r="B167" s="18">
        <v>165</v>
      </c>
      <c r="D167">
        <v>775.50842285156295</v>
      </c>
      <c r="E167">
        <v>601.989013671875</v>
      </c>
      <c r="F167">
        <v>465.28256225585898</v>
      </c>
      <c r="G167">
        <v>465.40911865234398</v>
      </c>
      <c r="I167" s="19">
        <f t="shared" si="18"/>
        <v>310.22586059570398</v>
      </c>
      <c r="J167" s="19">
        <f t="shared" si="19"/>
        <v>136.57989501953102</v>
      </c>
      <c r="K167" s="19">
        <f t="shared" si="20"/>
        <v>214.61993408203227</v>
      </c>
      <c r="L167" s="20">
        <f t="shared" si="21"/>
        <v>1.5713874582444325</v>
      </c>
      <c r="M167" s="20">
        <f t="shared" si="23"/>
        <v>1.9249739852095535</v>
      </c>
      <c r="N167" s="18"/>
      <c r="O167" s="18"/>
      <c r="P167" s="18">
        <f t="shared" si="22"/>
        <v>-10.526154333386433</v>
      </c>
    </row>
    <row r="168" spans="1:16" x14ac:dyDescent="0.15">
      <c r="A168" s="18">
        <v>83.5</v>
      </c>
      <c r="B168" s="18">
        <v>166</v>
      </c>
      <c r="D168">
        <v>777.78564453125</v>
      </c>
      <c r="E168">
        <v>602.59033203125</v>
      </c>
      <c r="F168">
        <v>465.76480102539102</v>
      </c>
      <c r="G168">
        <v>465.67227172851602</v>
      </c>
      <c r="I168" s="19">
        <f t="shared" si="18"/>
        <v>312.02084350585898</v>
      </c>
      <c r="J168" s="19">
        <f t="shared" si="19"/>
        <v>136.91806030273398</v>
      </c>
      <c r="K168" s="19">
        <f t="shared" si="20"/>
        <v>216.17820129394519</v>
      </c>
      <c r="L168" s="20">
        <f t="shared" si="21"/>
        <v>1.5788874076653023</v>
      </c>
      <c r="M168" s="20">
        <f t="shared" si="23"/>
        <v>1.9346039739494902</v>
      </c>
      <c r="N168" s="18"/>
      <c r="O168" s="18"/>
      <c r="P168" s="18">
        <f t="shared" si="22"/>
        <v>-10.078547179778834</v>
      </c>
    </row>
    <row r="169" spans="1:16" x14ac:dyDescent="0.15">
      <c r="A169" s="18">
        <v>84</v>
      </c>
      <c r="B169" s="18">
        <v>167</v>
      </c>
      <c r="D169">
        <v>773.96496582031295</v>
      </c>
      <c r="E169">
        <v>601.77258300781295</v>
      </c>
      <c r="F169">
        <v>464.653076171875</v>
      </c>
      <c r="G169">
        <v>464.53182983398398</v>
      </c>
      <c r="I169" s="19">
        <f t="shared" si="18"/>
        <v>309.31188964843795</v>
      </c>
      <c r="J169" s="19">
        <f t="shared" si="19"/>
        <v>137.24075317382898</v>
      </c>
      <c r="K169" s="19">
        <f t="shared" si="20"/>
        <v>213.24336242675767</v>
      </c>
      <c r="L169" s="20">
        <f t="shared" si="21"/>
        <v>1.5537903829241149</v>
      </c>
      <c r="M169" s="20">
        <f t="shared" si="23"/>
        <v>1.9116369885273699</v>
      </c>
      <c r="N169" s="18"/>
      <c r="O169" s="18"/>
      <c r="P169" s="18">
        <f t="shared" si="22"/>
        <v>-11.146065247490519</v>
      </c>
    </row>
    <row r="170" spans="1:16" x14ac:dyDescent="0.15">
      <c r="A170" s="18">
        <v>84.5</v>
      </c>
      <c r="B170" s="18">
        <v>168</v>
      </c>
      <c r="D170">
        <v>775.03662109375</v>
      </c>
      <c r="E170">
        <v>602.83489990234398</v>
      </c>
      <c r="F170">
        <v>464.91131591796898</v>
      </c>
      <c r="G170">
        <v>464.63168334960898</v>
      </c>
      <c r="I170" s="19">
        <f t="shared" si="18"/>
        <v>310.12530517578102</v>
      </c>
      <c r="J170" s="19">
        <f t="shared" si="19"/>
        <v>138.203216552735</v>
      </c>
      <c r="K170" s="19">
        <f t="shared" si="20"/>
        <v>213.38305358886652</v>
      </c>
      <c r="L170" s="20">
        <f t="shared" si="21"/>
        <v>1.5439803711619455</v>
      </c>
      <c r="M170" s="20">
        <f t="shared" si="23"/>
        <v>1.9039570160842674</v>
      </c>
      <c r="N170" s="18"/>
      <c r="O170" s="18"/>
      <c r="P170" s="18">
        <f t="shared" si="22"/>
        <v>-11.503034575064673</v>
      </c>
    </row>
    <row r="171" spans="1:16" x14ac:dyDescent="0.15">
      <c r="A171" s="18">
        <v>85</v>
      </c>
      <c r="B171" s="18">
        <v>169</v>
      </c>
      <c r="D171">
        <v>775.23181152343795</v>
      </c>
      <c r="E171">
        <v>603.435546875</v>
      </c>
      <c r="F171">
        <v>465.30487060546898</v>
      </c>
      <c r="G171">
        <v>465.4052734375</v>
      </c>
      <c r="I171" s="19">
        <f t="shared" si="18"/>
        <v>309.92694091796898</v>
      </c>
      <c r="J171" s="19">
        <f t="shared" si="19"/>
        <v>138.0302734375</v>
      </c>
      <c r="K171" s="19">
        <f t="shared" si="20"/>
        <v>213.305749511719</v>
      </c>
      <c r="L171" s="20">
        <f t="shared" si="21"/>
        <v>1.545354828325423</v>
      </c>
      <c r="M171" s="20">
        <f t="shared" si="23"/>
        <v>1.907461512566812</v>
      </c>
      <c r="N171" s="18"/>
      <c r="O171" s="18"/>
      <c r="P171" s="18">
        <f t="shared" si="22"/>
        <v>-11.340143658185998</v>
      </c>
    </row>
    <row r="172" spans="1:16" x14ac:dyDescent="0.15">
      <c r="A172" s="18">
        <v>85.5</v>
      </c>
      <c r="B172" s="18">
        <v>170</v>
      </c>
      <c r="D172">
        <v>774.65124511718795</v>
      </c>
      <c r="E172">
        <v>603.04052734375</v>
      </c>
      <c r="F172">
        <v>465.65216064453102</v>
      </c>
      <c r="G172">
        <v>465.70904541015602</v>
      </c>
      <c r="I172" s="19">
        <f t="shared" si="18"/>
        <v>308.99908447265693</v>
      </c>
      <c r="J172" s="19">
        <f t="shared" si="19"/>
        <v>137.33148193359398</v>
      </c>
      <c r="K172" s="19">
        <f t="shared" si="20"/>
        <v>212.86704711914115</v>
      </c>
      <c r="L172" s="20">
        <f t="shared" si="21"/>
        <v>1.5500236662564528</v>
      </c>
      <c r="M172" s="20">
        <f t="shared" si="23"/>
        <v>1.9142603898169086</v>
      </c>
      <c r="N172" s="18"/>
      <c r="O172" s="18"/>
      <c r="P172" s="18">
        <f t="shared" si="22"/>
        <v>-11.024128117999268</v>
      </c>
    </row>
    <row r="173" spans="1:16" x14ac:dyDescent="0.15">
      <c r="A173" s="18">
        <v>86</v>
      </c>
      <c r="B173" s="18">
        <v>171</v>
      </c>
      <c r="D173">
        <v>772.60906982421898</v>
      </c>
      <c r="E173">
        <v>602.19982910156295</v>
      </c>
      <c r="F173">
        <v>465.40362548828102</v>
      </c>
      <c r="G173">
        <v>465.32443237304699</v>
      </c>
      <c r="I173" s="19">
        <f t="shared" si="18"/>
        <v>307.20544433593795</v>
      </c>
      <c r="J173" s="19">
        <f t="shared" si="19"/>
        <v>136.87539672851597</v>
      </c>
      <c r="K173" s="19">
        <f t="shared" si="20"/>
        <v>211.3926666259768</v>
      </c>
      <c r="L173" s="20">
        <f t="shared" si="21"/>
        <v>1.5444168322321747</v>
      </c>
      <c r="M173" s="20">
        <f t="shared" si="23"/>
        <v>1.9107835951116976</v>
      </c>
      <c r="N173" s="18"/>
      <c r="O173" s="18"/>
      <c r="P173" s="18">
        <f t="shared" si="22"/>
        <v>-11.18573144108765</v>
      </c>
    </row>
    <row r="174" spans="1:16" x14ac:dyDescent="0.15">
      <c r="A174" s="18">
        <v>86.5</v>
      </c>
      <c r="B174" s="18">
        <v>172</v>
      </c>
      <c r="D174">
        <v>774.30017089843795</v>
      </c>
      <c r="E174">
        <v>602.58795166015602</v>
      </c>
      <c r="F174">
        <v>465.07351684570301</v>
      </c>
      <c r="G174">
        <v>465.08578491210898</v>
      </c>
      <c r="I174" s="19">
        <f t="shared" si="18"/>
        <v>309.22665405273494</v>
      </c>
      <c r="J174" s="19">
        <f t="shared" si="19"/>
        <v>137.50216674804705</v>
      </c>
      <c r="K174" s="19">
        <f t="shared" si="20"/>
        <v>212.97513732910201</v>
      </c>
      <c r="L174" s="20">
        <f t="shared" si="21"/>
        <v>1.5488856820660022</v>
      </c>
      <c r="M174" s="20">
        <f t="shared" si="23"/>
        <v>1.9173824842645921</v>
      </c>
      <c r="N174" s="18"/>
      <c r="O174" s="18"/>
      <c r="P174" s="18">
        <f t="shared" si="22"/>
        <v>-10.879011457246984</v>
      </c>
    </row>
    <row r="175" spans="1:16" x14ac:dyDescent="0.15">
      <c r="A175" s="18">
        <v>87</v>
      </c>
      <c r="B175" s="18">
        <v>173</v>
      </c>
      <c r="D175">
        <v>771.22814941406295</v>
      </c>
      <c r="E175">
        <v>601.07232666015602</v>
      </c>
      <c r="F175">
        <v>464.82846069335898</v>
      </c>
      <c r="G175">
        <v>465.02157592773398</v>
      </c>
      <c r="I175" s="19">
        <f t="shared" si="18"/>
        <v>306.39968872070398</v>
      </c>
      <c r="J175" s="19">
        <f t="shared" si="19"/>
        <v>136.05075073242205</v>
      </c>
      <c r="K175" s="19">
        <f t="shared" si="20"/>
        <v>211.16416320800855</v>
      </c>
      <c r="L175" s="20">
        <f t="shared" si="21"/>
        <v>1.552098478481136</v>
      </c>
      <c r="M175" s="20">
        <f t="shared" si="23"/>
        <v>1.922725319998793</v>
      </c>
      <c r="N175" s="18"/>
      <c r="O175" s="18"/>
      <c r="P175" s="18">
        <f t="shared" si="22"/>
        <v>-10.630673524590756</v>
      </c>
    </row>
    <row r="176" spans="1:16" x14ac:dyDescent="0.15">
      <c r="A176" s="18">
        <v>87.5</v>
      </c>
      <c r="B176" s="18">
        <v>174</v>
      </c>
      <c r="D176">
        <v>771.40625</v>
      </c>
      <c r="E176">
        <v>601.59429931640602</v>
      </c>
      <c r="F176">
        <v>464.89392089843801</v>
      </c>
      <c r="G176">
        <v>464.76937866210898</v>
      </c>
      <c r="I176" s="19">
        <f t="shared" si="18"/>
        <v>306.51232910156199</v>
      </c>
      <c r="J176" s="19">
        <f t="shared" si="19"/>
        <v>136.82492065429705</v>
      </c>
      <c r="K176" s="19">
        <f t="shared" si="20"/>
        <v>210.73488464355407</v>
      </c>
      <c r="L176" s="20">
        <f t="shared" si="21"/>
        <v>1.540179110909178</v>
      </c>
      <c r="M176" s="20">
        <f t="shared" si="23"/>
        <v>1.9129359917459019</v>
      </c>
      <c r="N176" s="18"/>
      <c r="O176" s="18"/>
      <c r="P176" s="18">
        <f t="shared" si="22"/>
        <v>-11.085686866074253</v>
      </c>
    </row>
    <row r="177" spans="1:16" x14ac:dyDescent="0.15">
      <c r="A177" s="18">
        <v>88</v>
      </c>
      <c r="B177" s="18">
        <v>175</v>
      </c>
      <c r="D177">
        <v>773.28973388671898</v>
      </c>
      <c r="E177">
        <v>603.018310546875</v>
      </c>
      <c r="F177">
        <v>464.99725341796898</v>
      </c>
      <c r="G177">
        <v>465.18197631835898</v>
      </c>
      <c r="I177" s="19">
        <f t="shared" si="18"/>
        <v>308.29248046875</v>
      </c>
      <c r="J177" s="19">
        <f t="shared" si="19"/>
        <v>137.83633422851602</v>
      </c>
      <c r="K177" s="19">
        <f t="shared" si="20"/>
        <v>211.8070465087888</v>
      </c>
      <c r="L177" s="20">
        <f t="shared" si="21"/>
        <v>1.5366561196965545</v>
      </c>
      <c r="M177" s="20">
        <f t="shared" si="23"/>
        <v>1.9115430398523454</v>
      </c>
      <c r="N177" s="18"/>
      <c r="O177" s="18"/>
      <c r="P177" s="18">
        <f t="shared" si="22"/>
        <v>-11.150432033387006</v>
      </c>
    </row>
    <row r="178" spans="1:16" x14ac:dyDescent="0.15">
      <c r="A178" s="18">
        <v>88.5</v>
      </c>
      <c r="B178" s="18">
        <v>176</v>
      </c>
      <c r="D178">
        <v>770.26416015625</v>
      </c>
      <c r="E178">
        <v>602.09820556640602</v>
      </c>
      <c r="F178">
        <v>465.82223510742199</v>
      </c>
      <c r="G178">
        <v>465.73153686523398</v>
      </c>
      <c r="I178" s="19">
        <f t="shared" si="18"/>
        <v>304.44192504882801</v>
      </c>
      <c r="J178" s="19">
        <f t="shared" si="19"/>
        <v>136.36666870117205</v>
      </c>
      <c r="K178" s="19">
        <f t="shared" si="20"/>
        <v>208.9852569580076</v>
      </c>
      <c r="L178" s="20">
        <f t="shared" si="21"/>
        <v>1.5325244720611952</v>
      </c>
      <c r="M178" s="20">
        <f t="shared" si="23"/>
        <v>1.909541431536053</v>
      </c>
      <c r="N178" s="18"/>
      <c r="O178" s="18"/>
      <c r="P178" s="18">
        <f t="shared" si="22"/>
        <v>-11.243467884755907</v>
      </c>
    </row>
    <row r="179" spans="1:16" x14ac:dyDescent="0.15">
      <c r="A179" s="18">
        <v>89</v>
      </c>
      <c r="B179" s="18">
        <v>177</v>
      </c>
      <c r="D179">
        <v>771.668701171875</v>
      </c>
      <c r="E179">
        <v>602.68310546875</v>
      </c>
      <c r="F179">
        <v>465.56564331054699</v>
      </c>
      <c r="G179">
        <v>465.47366333007801</v>
      </c>
      <c r="I179" s="19">
        <f t="shared" si="18"/>
        <v>306.10305786132801</v>
      </c>
      <c r="J179" s="19">
        <f t="shared" si="19"/>
        <v>137.20944213867199</v>
      </c>
      <c r="K179" s="19">
        <f t="shared" si="20"/>
        <v>210.05644836425762</v>
      </c>
      <c r="L179" s="20">
        <f t="shared" si="21"/>
        <v>1.5309183179388057</v>
      </c>
      <c r="M179" s="20">
        <f t="shared" si="23"/>
        <v>1.9100653167327306</v>
      </c>
      <c r="N179" s="18"/>
      <c r="O179" s="18"/>
      <c r="P179" s="18">
        <f t="shared" si="22"/>
        <v>-11.219117413739307</v>
      </c>
    </row>
    <row r="180" spans="1:16" x14ac:dyDescent="0.15">
      <c r="A180" s="18">
        <v>89.5</v>
      </c>
      <c r="B180" s="18">
        <v>178</v>
      </c>
      <c r="D180">
        <v>770.93176269531295</v>
      </c>
      <c r="E180">
        <v>602.56512451171898</v>
      </c>
      <c r="F180">
        <v>465.68780517578102</v>
      </c>
      <c r="G180">
        <v>465.85461425781301</v>
      </c>
      <c r="I180" s="19">
        <f t="shared" si="18"/>
        <v>305.24395751953193</v>
      </c>
      <c r="J180" s="19">
        <f t="shared" si="19"/>
        <v>136.71051025390597</v>
      </c>
      <c r="K180" s="19">
        <f t="shared" si="20"/>
        <v>209.54660034179776</v>
      </c>
      <c r="L180" s="20">
        <f t="shared" si="21"/>
        <v>1.5327760824871237</v>
      </c>
      <c r="M180" s="20">
        <f t="shared" si="23"/>
        <v>1.9140531206001157</v>
      </c>
      <c r="N180" s="18"/>
      <c r="O180" s="18"/>
      <c r="P180" s="18">
        <f t="shared" si="22"/>
        <v>-11.033762104773771</v>
      </c>
    </row>
    <row r="181" spans="1:16" x14ac:dyDescent="0.15">
      <c r="A181" s="18">
        <v>90</v>
      </c>
      <c r="B181" s="18">
        <v>179</v>
      </c>
      <c r="D181">
        <v>769.87518310546898</v>
      </c>
      <c r="E181">
        <v>602.59429931640602</v>
      </c>
      <c r="F181">
        <v>465.28820800781301</v>
      </c>
      <c r="G181">
        <v>464.96234130859398</v>
      </c>
      <c r="I181" s="19">
        <f t="shared" si="18"/>
        <v>304.58697509765597</v>
      </c>
      <c r="J181" s="19">
        <f t="shared" si="19"/>
        <v>137.63195800781205</v>
      </c>
      <c r="K181" s="19">
        <f t="shared" si="20"/>
        <v>208.24460449218753</v>
      </c>
      <c r="L181" s="20">
        <f t="shared" si="21"/>
        <v>1.5130541445931291</v>
      </c>
      <c r="M181" s="20">
        <f t="shared" si="23"/>
        <v>1.896461222025188</v>
      </c>
      <c r="N181" s="18"/>
      <c r="O181" s="18"/>
      <c r="P181" s="18">
        <f t="shared" si="22"/>
        <v>-11.851443190424627</v>
      </c>
    </row>
    <row r="182" spans="1:16" x14ac:dyDescent="0.15">
      <c r="A182" s="18">
        <v>90.5</v>
      </c>
      <c r="B182" s="18">
        <v>180</v>
      </c>
      <c r="D182">
        <v>771.02746582031295</v>
      </c>
      <c r="E182">
        <v>603.13610839843795</v>
      </c>
      <c r="F182">
        <v>465.03948974609398</v>
      </c>
      <c r="G182">
        <v>465.06381225585898</v>
      </c>
      <c r="I182" s="19">
        <f t="shared" si="18"/>
        <v>305.98797607421898</v>
      </c>
      <c r="J182" s="19">
        <f t="shared" si="19"/>
        <v>138.07229614257898</v>
      </c>
      <c r="K182" s="19">
        <f t="shared" si="20"/>
        <v>209.3373687744137</v>
      </c>
      <c r="L182" s="20">
        <f t="shared" si="21"/>
        <v>1.5161431700841967</v>
      </c>
      <c r="M182" s="20">
        <f t="shared" si="23"/>
        <v>1.9016802868353226</v>
      </c>
      <c r="N182" s="18"/>
      <c r="O182" s="18"/>
      <c r="P182" s="18">
        <f t="shared" si="22"/>
        <v>-11.608858198142141</v>
      </c>
    </row>
    <row r="183" spans="1:16" x14ac:dyDescent="0.15">
      <c r="A183" s="18">
        <v>91</v>
      </c>
      <c r="B183" s="18">
        <v>181</v>
      </c>
      <c r="D183">
        <v>770.48504638671898</v>
      </c>
      <c r="E183">
        <v>602.89739990234398</v>
      </c>
      <c r="F183">
        <v>464.408203125</v>
      </c>
      <c r="G183">
        <v>464.26135253906301</v>
      </c>
      <c r="I183" s="19">
        <f t="shared" si="18"/>
        <v>306.07684326171898</v>
      </c>
      <c r="J183" s="19">
        <f t="shared" si="19"/>
        <v>138.63604736328097</v>
      </c>
      <c r="K183" s="19">
        <f t="shared" si="20"/>
        <v>209.0316101074223</v>
      </c>
      <c r="L183" s="20">
        <f t="shared" si="21"/>
        <v>1.5077724306411973</v>
      </c>
      <c r="M183" s="20">
        <f t="shared" si="23"/>
        <v>1.89543958671139</v>
      </c>
      <c r="N183" s="18"/>
      <c r="O183" s="18"/>
      <c r="P183" s="18">
        <f t="shared" si="22"/>
        <v>-11.898929359638684</v>
      </c>
    </row>
    <row r="184" spans="1:16" x14ac:dyDescent="0.15">
      <c r="A184" s="18">
        <v>91.5</v>
      </c>
      <c r="B184" s="18">
        <v>182</v>
      </c>
      <c r="D184">
        <v>764.09344482421898</v>
      </c>
      <c r="E184">
        <v>600.52740478515602</v>
      </c>
      <c r="F184">
        <v>465.27999877929699</v>
      </c>
      <c r="G184">
        <v>465.31381225585898</v>
      </c>
      <c r="I184" s="19">
        <f t="shared" si="18"/>
        <v>298.81344604492199</v>
      </c>
      <c r="J184" s="19">
        <f t="shared" si="19"/>
        <v>135.21359252929705</v>
      </c>
      <c r="K184" s="19">
        <f t="shared" si="20"/>
        <v>204.16393127441407</v>
      </c>
      <c r="L184" s="20">
        <f t="shared" si="21"/>
        <v>1.5099364454071242</v>
      </c>
      <c r="M184" s="20">
        <f t="shared" si="23"/>
        <v>1.8997336407963841</v>
      </c>
      <c r="N184" s="18"/>
      <c r="O184" s="18"/>
      <c r="P184" s="18">
        <f t="shared" si="22"/>
        <v>-11.699339372741784</v>
      </c>
    </row>
    <row r="185" spans="1:16" x14ac:dyDescent="0.15">
      <c r="A185" s="18">
        <v>92</v>
      </c>
      <c r="B185" s="18">
        <v>183</v>
      </c>
      <c r="D185">
        <v>765.97521972656295</v>
      </c>
      <c r="E185">
        <v>601.39898681640602</v>
      </c>
      <c r="F185">
        <v>465.55780029296898</v>
      </c>
      <c r="G185">
        <v>465.60552978515602</v>
      </c>
      <c r="I185" s="19">
        <f t="shared" si="18"/>
        <v>300.41741943359398</v>
      </c>
      <c r="J185" s="19">
        <f t="shared" si="19"/>
        <v>135.79345703125</v>
      </c>
      <c r="K185" s="19">
        <f t="shared" si="20"/>
        <v>205.36199951171898</v>
      </c>
      <c r="L185" s="20">
        <f t="shared" si="21"/>
        <v>1.5123114471152999</v>
      </c>
      <c r="M185" s="20">
        <f t="shared" si="23"/>
        <v>1.9042386818236268</v>
      </c>
      <c r="N185" s="18"/>
      <c r="O185" s="18"/>
      <c r="P185" s="18">
        <f t="shared" si="22"/>
        <v>-11.489942597153984</v>
      </c>
    </row>
    <row r="186" spans="1:16" x14ac:dyDescent="0.15">
      <c r="A186" s="18">
        <v>92.5</v>
      </c>
      <c r="B186" s="18">
        <v>184</v>
      </c>
      <c r="D186">
        <v>764.12536621093795</v>
      </c>
      <c r="E186">
        <v>601.032958984375</v>
      </c>
      <c r="F186">
        <v>464.83578491210898</v>
      </c>
      <c r="G186">
        <v>464.66952514648398</v>
      </c>
      <c r="I186" s="19">
        <f t="shared" si="18"/>
        <v>299.28958129882898</v>
      </c>
      <c r="J186" s="19">
        <f t="shared" si="19"/>
        <v>136.36343383789102</v>
      </c>
      <c r="K186" s="19">
        <f t="shared" si="20"/>
        <v>203.83517761230527</v>
      </c>
      <c r="L186" s="20">
        <f t="shared" si="21"/>
        <v>1.4947935225408353</v>
      </c>
      <c r="M186" s="20">
        <f t="shared" si="23"/>
        <v>1.8888507965682291</v>
      </c>
      <c r="N186" s="18"/>
      <c r="O186" s="18"/>
      <c r="P186" s="18">
        <f t="shared" si="22"/>
        <v>-12.205179935972946</v>
      </c>
    </row>
    <row r="187" spans="1:16" x14ac:dyDescent="0.15">
      <c r="A187" s="18">
        <v>93</v>
      </c>
      <c r="B187" s="18">
        <v>185</v>
      </c>
      <c r="D187">
        <v>766.46112060546898</v>
      </c>
      <c r="E187">
        <v>602.01574707031295</v>
      </c>
      <c r="F187">
        <v>465.1435546875</v>
      </c>
      <c r="G187">
        <v>465.17611694335898</v>
      </c>
      <c r="I187" s="19">
        <f t="shared" si="18"/>
        <v>301.31756591796898</v>
      </c>
      <c r="J187" s="19">
        <f t="shared" si="19"/>
        <v>136.83963012695398</v>
      </c>
      <c r="K187" s="19">
        <f t="shared" si="20"/>
        <v>205.52982482910119</v>
      </c>
      <c r="L187" s="20">
        <f t="shared" si="21"/>
        <v>1.5019758869445889</v>
      </c>
      <c r="M187" s="20">
        <f t="shared" si="23"/>
        <v>1.8981632002910498</v>
      </c>
      <c r="N187" s="18"/>
      <c r="O187" s="18"/>
      <c r="P187" s="18">
        <f t="shared" si="22"/>
        <v>-11.772334307988963</v>
      </c>
    </row>
    <row r="188" spans="1:16" x14ac:dyDescent="0.15">
      <c r="A188" s="18">
        <v>93.5</v>
      </c>
      <c r="B188" s="18">
        <v>186</v>
      </c>
      <c r="D188">
        <v>768.90301513671898</v>
      </c>
      <c r="E188">
        <v>603.22668457031295</v>
      </c>
      <c r="F188">
        <v>465.7470703125</v>
      </c>
      <c r="G188">
        <v>465.68032836914102</v>
      </c>
      <c r="I188" s="19">
        <f t="shared" si="18"/>
        <v>303.15594482421898</v>
      </c>
      <c r="J188" s="19">
        <f t="shared" si="19"/>
        <v>137.54635620117193</v>
      </c>
      <c r="K188" s="19">
        <f t="shared" si="20"/>
        <v>206.87349548339864</v>
      </c>
      <c r="L188" s="20">
        <f t="shared" si="21"/>
        <v>1.5040274507950653</v>
      </c>
      <c r="M188" s="20">
        <f t="shared" si="23"/>
        <v>1.902344803460593</v>
      </c>
      <c r="N188" s="18"/>
      <c r="O188" s="18"/>
      <c r="P188" s="18">
        <f t="shared" si="22"/>
        <v>-11.577971101262301</v>
      </c>
    </row>
    <row r="189" spans="1:16" x14ac:dyDescent="0.15">
      <c r="A189" s="18">
        <v>94</v>
      </c>
      <c r="B189" s="18">
        <v>187</v>
      </c>
      <c r="D189">
        <v>765.88641357421898</v>
      </c>
      <c r="E189">
        <v>601.73809814453102</v>
      </c>
      <c r="F189">
        <v>465.75604248046898</v>
      </c>
      <c r="G189">
        <v>465.70007324218801</v>
      </c>
      <c r="I189" s="19">
        <f t="shared" si="18"/>
        <v>300.13037109375</v>
      </c>
      <c r="J189" s="19">
        <f t="shared" si="19"/>
        <v>136.03802490234301</v>
      </c>
      <c r="K189" s="19">
        <f t="shared" si="20"/>
        <v>204.90375366210989</v>
      </c>
      <c r="L189" s="20">
        <f t="shared" si="21"/>
        <v>1.5062241149796405</v>
      </c>
      <c r="M189" s="20">
        <f t="shared" si="23"/>
        <v>1.9066715069642353</v>
      </c>
      <c r="N189" s="18"/>
      <c r="O189" s="18"/>
      <c r="P189" s="18">
        <f t="shared" si="22"/>
        <v>-11.376863551495626</v>
      </c>
    </row>
    <row r="190" spans="1:16" x14ac:dyDescent="0.15">
      <c r="A190" s="18">
        <v>94.5</v>
      </c>
      <c r="B190" s="18">
        <v>188</v>
      </c>
      <c r="D190">
        <v>763.30267333984398</v>
      </c>
      <c r="E190">
        <v>600.01593017578102</v>
      </c>
      <c r="F190">
        <v>465.71179199218801</v>
      </c>
      <c r="G190">
        <v>465.56326293945301</v>
      </c>
      <c r="I190" s="19">
        <f t="shared" si="18"/>
        <v>297.59088134765597</v>
      </c>
      <c r="J190" s="19">
        <f t="shared" si="19"/>
        <v>134.45266723632801</v>
      </c>
      <c r="K190" s="19">
        <f t="shared" si="20"/>
        <v>203.47401428222636</v>
      </c>
      <c r="L190" s="20">
        <f t="shared" si="21"/>
        <v>1.5133505230102966</v>
      </c>
      <c r="M190" s="20">
        <f t="shared" si="23"/>
        <v>1.9159279543139585</v>
      </c>
      <c r="N190" s="18"/>
      <c r="O190" s="18"/>
      <c r="P190" s="18">
        <f t="shared" si="22"/>
        <v>-10.946618806395808</v>
      </c>
    </row>
    <row r="191" spans="1:16" x14ac:dyDescent="0.15">
      <c r="A191" s="18">
        <v>95</v>
      </c>
      <c r="B191" s="18">
        <v>189</v>
      </c>
      <c r="D191">
        <v>761.21319580078102</v>
      </c>
      <c r="E191">
        <v>599.66156005859398</v>
      </c>
      <c r="F191">
        <v>465.17575073242199</v>
      </c>
      <c r="G191">
        <v>465.17098999023398</v>
      </c>
      <c r="I191" s="19">
        <f t="shared" si="18"/>
        <v>296.03744506835903</v>
      </c>
      <c r="J191" s="19">
        <f t="shared" si="19"/>
        <v>134.49057006836</v>
      </c>
      <c r="K191" s="19">
        <f t="shared" si="20"/>
        <v>201.89404602050703</v>
      </c>
      <c r="L191" s="20">
        <f t="shared" si="21"/>
        <v>1.5011762231202279</v>
      </c>
      <c r="M191" s="20">
        <f t="shared" si="23"/>
        <v>1.9058836937429566</v>
      </c>
      <c r="N191" s="18"/>
      <c r="O191" s="18"/>
      <c r="P191" s="18">
        <f t="shared" si="22"/>
        <v>-11.413481541721156</v>
      </c>
    </row>
    <row r="192" spans="1:16" x14ac:dyDescent="0.15">
      <c r="D192">
        <v>757.79400634765602</v>
      </c>
      <c r="E192">
        <v>598.62048339843795</v>
      </c>
      <c r="F192">
        <v>465.18637084960898</v>
      </c>
      <c r="G192">
        <v>464.89190673828102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R62" sqref="R62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916.56604003906295</v>
      </c>
      <c r="E2">
        <v>590.68707275390602</v>
      </c>
      <c r="F2">
        <v>460.049560546875</v>
      </c>
      <c r="G2">
        <v>459.55181884765602</v>
      </c>
      <c r="I2" s="19">
        <f t="shared" ref="I2:J65" si="0">D2-F2</f>
        <v>456.51647949218795</v>
      </c>
      <c r="J2" s="19">
        <f t="shared" si="0"/>
        <v>131.13525390625</v>
      </c>
      <c r="K2" s="19">
        <f t="shared" ref="K2:K65" si="1">I2-0.7*J2</f>
        <v>364.72180175781295</v>
      </c>
      <c r="L2" s="20">
        <f t="shared" ref="L2:L65" si="2">K2/J2</f>
        <v>2.7812643121776888</v>
      </c>
      <c r="M2" s="20"/>
      <c r="N2" s="18">
        <f>LINEST(V64:V104,U64:U104)</f>
        <v>5.0269877643377208E-3</v>
      </c>
      <c r="O2" s="21">
        <f>AVERAGE(M38:M45)</f>
        <v>3.1435027996900096</v>
      </c>
    </row>
    <row r="3" spans="1:16" x14ac:dyDescent="0.15">
      <c r="A3" s="18">
        <v>1</v>
      </c>
      <c r="B3" s="18">
        <v>1</v>
      </c>
      <c r="C3" s="18" t="s">
        <v>7</v>
      </c>
      <c r="D3">
        <v>912.6015625</v>
      </c>
      <c r="E3">
        <v>588.87268066406295</v>
      </c>
      <c r="F3">
        <v>460.470947265625</v>
      </c>
      <c r="G3">
        <v>459.77084350585898</v>
      </c>
      <c r="I3" s="19">
        <f t="shared" si="0"/>
        <v>452.130615234375</v>
      </c>
      <c r="J3" s="19">
        <f t="shared" si="0"/>
        <v>129.10183715820398</v>
      </c>
      <c r="K3" s="19">
        <f t="shared" si="1"/>
        <v>361.75932922363222</v>
      </c>
      <c r="L3" s="20">
        <f t="shared" si="2"/>
        <v>2.8021237899219442</v>
      </c>
      <c r="M3" s="20"/>
    </row>
    <row r="4" spans="1:16" ht="15" x14ac:dyDescent="0.15">
      <c r="A4" s="18">
        <v>1.5</v>
      </c>
      <c r="B4" s="18">
        <v>2</v>
      </c>
      <c r="D4">
        <v>900.652099609375</v>
      </c>
      <c r="E4">
        <v>584.43670654296898</v>
      </c>
      <c r="F4">
        <v>459.95098876953102</v>
      </c>
      <c r="G4">
        <v>459.37936401367199</v>
      </c>
      <c r="I4" s="19">
        <f t="shared" si="0"/>
        <v>440.70111083984398</v>
      </c>
      <c r="J4" s="19">
        <f t="shared" si="0"/>
        <v>125.05734252929699</v>
      </c>
      <c r="K4" s="19">
        <f t="shared" si="1"/>
        <v>353.16097106933609</v>
      </c>
      <c r="L4" s="20">
        <f t="shared" si="2"/>
        <v>2.8239922896698499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902.332275390625</v>
      </c>
      <c r="E5">
        <v>584.01184082031295</v>
      </c>
      <c r="F5">
        <v>460.07284545898398</v>
      </c>
      <c r="G5">
        <v>459.27774047851602</v>
      </c>
      <c r="I5" s="19">
        <f t="shared" si="0"/>
        <v>442.25942993164102</v>
      </c>
      <c r="J5" s="19">
        <f t="shared" si="0"/>
        <v>124.73410034179693</v>
      </c>
      <c r="K5" s="19">
        <f t="shared" si="1"/>
        <v>354.9455596923832</v>
      </c>
      <c r="L5" s="20">
        <f t="shared" si="2"/>
        <v>2.8456176676607265</v>
      </c>
      <c r="M5" s="20"/>
      <c r="N5" s="18">
        <f>RSQ(V64:V104,U64:U104)</f>
        <v>0.41424876560667762</v>
      </c>
    </row>
    <row r="6" spans="1:16" x14ac:dyDescent="0.15">
      <c r="A6" s="18">
        <v>2.5</v>
      </c>
      <c r="B6" s="18">
        <v>4</v>
      </c>
      <c r="C6" s="18" t="s">
        <v>5</v>
      </c>
      <c r="D6">
        <v>890.96520996093795</v>
      </c>
      <c r="E6">
        <v>581.39569091796898</v>
      </c>
      <c r="F6">
        <v>459.85205078125</v>
      </c>
      <c r="G6">
        <v>459.13650512695301</v>
      </c>
      <c r="I6" s="19">
        <f t="shared" si="0"/>
        <v>431.11315917968795</v>
      </c>
      <c r="J6" s="19">
        <f t="shared" si="0"/>
        <v>122.25918579101597</v>
      </c>
      <c r="K6" s="19">
        <f t="shared" si="1"/>
        <v>345.53172912597677</v>
      </c>
      <c r="L6" s="20">
        <f t="shared" si="2"/>
        <v>2.8262230513837401</v>
      </c>
      <c r="M6" s="20">
        <f t="shared" ref="M6:M22" si="3">L6+ABS($N$2)*A6</f>
        <v>2.8387905207945843</v>
      </c>
      <c r="P6" s="18">
        <f t="shared" ref="P6:P69" si="4">(M6-$O$2)/$O$2*100</f>
        <v>-9.6933993163764285</v>
      </c>
    </row>
    <row r="7" spans="1:16" x14ac:dyDescent="0.15">
      <c r="A7" s="18">
        <v>3</v>
      </c>
      <c r="B7" s="18">
        <v>5</v>
      </c>
      <c r="C7" s="18" t="s">
        <v>8</v>
      </c>
      <c r="D7">
        <v>872.59765625</v>
      </c>
      <c r="E7">
        <v>577.15899658203102</v>
      </c>
      <c r="F7">
        <v>459.85311889648398</v>
      </c>
      <c r="G7">
        <v>459.28463745117199</v>
      </c>
      <c r="I7" s="19">
        <f t="shared" si="0"/>
        <v>412.74453735351602</v>
      </c>
      <c r="J7" s="19">
        <f t="shared" si="0"/>
        <v>117.87435913085903</v>
      </c>
      <c r="K7" s="19">
        <f t="shared" si="1"/>
        <v>330.23248596191468</v>
      </c>
      <c r="L7" s="20">
        <f t="shared" si="2"/>
        <v>2.8015633628625274</v>
      </c>
      <c r="M7" s="20">
        <f t="shared" si="3"/>
        <v>2.8166443261555405</v>
      </c>
      <c r="P7" s="18">
        <f t="shared" si="4"/>
        <v>-10.397906232712806</v>
      </c>
    </row>
    <row r="8" spans="1:16" x14ac:dyDescent="0.15">
      <c r="A8" s="18">
        <v>3.5</v>
      </c>
      <c r="B8" s="18">
        <v>6</v>
      </c>
      <c r="D8">
        <v>867.69659423828102</v>
      </c>
      <c r="E8">
        <v>575.51202392578102</v>
      </c>
      <c r="F8">
        <v>459.40832519531301</v>
      </c>
      <c r="G8">
        <v>458.89123535156301</v>
      </c>
      <c r="I8" s="19">
        <f t="shared" si="0"/>
        <v>408.28826904296801</v>
      </c>
      <c r="J8" s="19">
        <f t="shared" si="0"/>
        <v>116.62078857421801</v>
      </c>
      <c r="K8" s="19">
        <f t="shared" si="1"/>
        <v>326.6537170410154</v>
      </c>
      <c r="L8" s="20">
        <f t="shared" si="2"/>
        <v>2.8009904669194676</v>
      </c>
      <c r="M8" s="20">
        <f t="shared" si="3"/>
        <v>2.8185849240946497</v>
      </c>
      <c r="P8" s="18">
        <f t="shared" si="4"/>
        <v>-10.336172616973684</v>
      </c>
    </row>
    <row r="9" spans="1:16" x14ac:dyDescent="0.15">
      <c r="A9" s="18">
        <v>4</v>
      </c>
      <c r="B9" s="18">
        <v>7</v>
      </c>
      <c r="D9">
        <v>870.59417724609398</v>
      </c>
      <c r="E9">
        <v>576.03173828125</v>
      </c>
      <c r="F9">
        <v>459.44540405273398</v>
      </c>
      <c r="G9">
        <v>458.78707885742199</v>
      </c>
      <c r="I9" s="19">
        <f t="shared" si="0"/>
        <v>411.14877319336</v>
      </c>
      <c r="J9" s="19">
        <f t="shared" si="0"/>
        <v>117.24465942382801</v>
      </c>
      <c r="K9" s="19">
        <f t="shared" si="1"/>
        <v>329.07751159668038</v>
      </c>
      <c r="L9" s="20">
        <f t="shared" si="2"/>
        <v>2.8067590729834206</v>
      </c>
      <c r="M9" s="20">
        <f t="shared" si="3"/>
        <v>2.8268670240407716</v>
      </c>
      <c r="P9" s="18">
        <f t="shared" si="4"/>
        <v>-10.072705380776577</v>
      </c>
    </row>
    <row r="10" spans="1:16" x14ac:dyDescent="0.15">
      <c r="A10" s="18">
        <v>4.5</v>
      </c>
      <c r="B10" s="18">
        <v>8</v>
      </c>
      <c r="D10">
        <v>869.58416748046898</v>
      </c>
      <c r="E10">
        <v>574.791259765625</v>
      </c>
      <c r="F10">
        <v>459.24755859375</v>
      </c>
      <c r="G10">
        <v>458.64147949218801</v>
      </c>
      <c r="I10" s="19">
        <f t="shared" si="0"/>
        <v>410.33660888671898</v>
      </c>
      <c r="J10" s="19">
        <f t="shared" si="0"/>
        <v>116.14978027343699</v>
      </c>
      <c r="K10" s="19">
        <f t="shared" si="1"/>
        <v>329.03176269531309</v>
      </c>
      <c r="L10" s="20">
        <f t="shared" si="2"/>
        <v>2.8328229456888727</v>
      </c>
      <c r="M10" s="20">
        <f t="shared" si="3"/>
        <v>2.8554443906283926</v>
      </c>
      <c r="P10" s="18">
        <f t="shared" si="4"/>
        <v>-9.1636122954947989</v>
      </c>
    </row>
    <row r="11" spans="1:16" x14ac:dyDescent="0.15">
      <c r="A11" s="18">
        <v>5</v>
      </c>
      <c r="B11" s="18">
        <v>9</v>
      </c>
      <c r="D11">
        <v>871.95056152343795</v>
      </c>
      <c r="E11">
        <v>571.842529296875</v>
      </c>
      <c r="F11">
        <v>459.36608886718801</v>
      </c>
      <c r="G11">
        <v>458.81280517578102</v>
      </c>
      <c r="I11" s="19">
        <f t="shared" si="0"/>
        <v>412.58447265624994</v>
      </c>
      <c r="J11" s="19">
        <f t="shared" si="0"/>
        <v>113.02972412109398</v>
      </c>
      <c r="K11" s="19">
        <f t="shared" si="1"/>
        <v>333.46366577148416</v>
      </c>
      <c r="L11" s="20">
        <f t="shared" si="2"/>
        <v>2.9502298476304261</v>
      </c>
      <c r="M11" s="20">
        <f t="shared" si="3"/>
        <v>2.9753647864521149</v>
      </c>
      <c r="P11" s="18">
        <f t="shared" si="4"/>
        <v>-5.3487470491349738</v>
      </c>
    </row>
    <row r="12" spans="1:16" x14ac:dyDescent="0.15">
      <c r="A12" s="18">
        <v>5.5</v>
      </c>
      <c r="B12" s="18">
        <v>10</v>
      </c>
      <c r="D12">
        <v>900.32122802734398</v>
      </c>
      <c r="E12">
        <v>573.630859375</v>
      </c>
      <c r="F12">
        <v>459.61007690429699</v>
      </c>
      <c r="G12">
        <v>459.06961059570301</v>
      </c>
      <c r="I12" s="19">
        <f t="shared" si="0"/>
        <v>440.71115112304699</v>
      </c>
      <c r="J12" s="19">
        <f t="shared" si="0"/>
        <v>114.56124877929699</v>
      </c>
      <c r="K12" s="19">
        <f t="shared" si="1"/>
        <v>360.51827697753913</v>
      </c>
      <c r="L12" s="20">
        <f t="shared" si="2"/>
        <v>3.1469478625541174</v>
      </c>
      <c r="M12" s="20">
        <f t="shared" si="3"/>
        <v>3.1745962952579747</v>
      </c>
      <c r="P12" s="18">
        <f t="shared" si="4"/>
        <v>0.98913529108456233</v>
      </c>
    </row>
    <row r="13" spans="1:16" x14ac:dyDescent="0.15">
      <c r="A13" s="18">
        <v>6</v>
      </c>
      <c r="B13" s="18">
        <v>11</v>
      </c>
      <c r="D13">
        <v>913.69207763671898</v>
      </c>
      <c r="E13">
        <v>574.71661376953102</v>
      </c>
      <c r="F13">
        <v>459.69418334960898</v>
      </c>
      <c r="G13">
        <v>459.19119262695301</v>
      </c>
      <c r="I13" s="19">
        <f t="shared" si="0"/>
        <v>453.99789428711</v>
      </c>
      <c r="J13" s="19">
        <f t="shared" si="0"/>
        <v>115.52542114257801</v>
      </c>
      <c r="K13" s="19">
        <f t="shared" si="1"/>
        <v>373.13009948730542</v>
      </c>
      <c r="L13" s="20">
        <f t="shared" si="2"/>
        <v>3.2298527527270333</v>
      </c>
      <c r="M13" s="20">
        <f t="shared" si="3"/>
        <v>3.2600146793130595</v>
      </c>
      <c r="P13" s="18">
        <f t="shared" si="4"/>
        <v>3.7064347337161454</v>
      </c>
    </row>
    <row r="14" spans="1:16" x14ac:dyDescent="0.15">
      <c r="A14" s="18">
        <v>6.5</v>
      </c>
      <c r="B14" s="18">
        <v>12</v>
      </c>
      <c r="D14">
        <v>939.35101318359398</v>
      </c>
      <c r="E14">
        <v>578.32916259765602</v>
      </c>
      <c r="F14">
        <v>459.92959594726602</v>
      </c>
      <c r="G14">
        <v>459.30093383789102</v>
      </c>
      <c r="I14" s="19">
        <f t="shared" si="0"/>
        <v>479.42141723632795</v>
      </c>
      <c r="J14" s="19">
        <f t="shared" si="0"/>
        <v>119.028228759765</v>
      </c>
      <c r="K14" s="19">
        <f t="shared" si="1"/>
        <v>396.10165710449246</v>
      </c>
      <c r="L14" s="20">
        <f t="shared" si="2"/>
        <v>3.3277959458167317</v>
      </c>
      <c r="M14" s="20">
        <f t="shared" si="3"/>
        <v>3.3604713662849268</v>
      </c>
      <c r="P14" s="18">
        <f t="shared" si="4"/>
        <v>6.9021273534832925</v>
      </c>
    </row>
    <row r="15" spans="1:16" x14ac:dyDescent="0.15">
      <c r="A15" s="18">
        <v>7</v>
      </c>
      <c r="B15" s="18">
        <v>13</v>
      </c>
      <c r="D15">
        <v>939.95471191406295</v>
      </c>
      <c r="E15">
        <v>574.945556640625</v>
      </c>
      <c r="F15">
        <v>459.78070068359398</v>
      </c>
      <c r="G15">
        <v>459.07702636718801</v>
      </c>
      <c r="I15" s="19">
        <f t="shared" si="0"/>
        <v>480.17401123046898</v>
      </c>
      <c r="J15" s="19">
        <f t="shared" si="0"/>
        <v>115.86853027343699</v>
      </c>
      <c r="K15" s="19">
        <f t="shared" si="1"/>
        <v>399.06604003906307</v>
      </c>
      <c r="L15" s="20">
        <f t="shared" si="2"/>
        <v>3.4441279189207896</v>
      </c>
      <c r="M15" s="20">
        <f t="shared" si="3"/>
        <v>3.4793168332711537</v>
      </c>
      <c r="P15" s="18">
        <f t="shared" si="4"/>
        <v>10.682797343595807</v>
      </c>
    </row>
    <row r="16" spans="1:16" x14ac:dyDescent="0.15">
      <c r="A16" s="18">
        <v>7.5</v>
      </c>
      <c r="B16" s="18">
        <v>14</v>
      </c>
      <c r="D16">
        <v>947.43640136718795</v>
      </c>
      <c r="E16">
        <v>576.28021240234398</v>
      </c>
      <c r="F16">
        <v>459.74615478515602</v>
      </c>
      <c r="G16">
        <v>459.18588256835898</v>
      </c>
      <c r="I16" s="19">
        <f t="shared" si="0"/>
        <v>487.69024658203193</v>
      </c>
      <c r="J16" s="19">
        <f t="shared" si="0"/>
        <v>117.094329833985</v>
      </c>
      <c r="K16" s="19">
        <f t="shared" si="1"/>
        <v>405.72421569824246</v>
      </c>
      <c r="L16" s="20">
        <f t="shared" si="2"/>
        <v>3.4649347775718398</v>
      </c>
      <c r="M16" s="20">
        <f t="shared" si="3"/>
        <v>3.5026371858043728</v>
      </c>
      <c r="P16" s="18">
        <f t="shared" si="4"/>
        <v>11.424656155858317</v>
      </c>
    </row>
    <row r="17" spans="1:16" x14ac:dyDescent="0.15">
      <c r="A17" s="18">
        <v>8</v>
      </c>
      <c r="B17" s="18">
        <v>15</v>
      </c>
      <c r="D17">
        <v>944.34375</v>
      </c>
      <c r="E17">
        <v>575.938232421875</v>
      </c>
      <c r="F17">
        <v>459.188232421875</v>
      </c>
      <c r="G17">
        <v>458.54525756835898</v>
      </c>
      <c r="I17" s="19">
        <f t="shared" si="0"/>
        <v>485.155517578125</v>
      </c>
      <c r="J17" s="19">
        <f t="shared" si="0"/>
        <v>117.39297485351602</v>
      </c>
      <c r="K17" s="19">
        <f t="shared" si="1"/>
        <v>402.98043518066379</v>
      </c>
      <c r="L17" s="20">
        <f t="shared" si="2"/>
        <v>3.4327474508888312</v>
      </c>
      <c r="M17" s="20">
        <f t="shared" si="3"/>
        <v>3.4729633530035331</v>
      </c>
      <c r="P17" s="18">
        <f t="shared" si="4"/>
        <v>10.480682674945054</v>
      </c>
    </row>
    <row r="18" spans="1:16" x14ac:dyDescent="0.15">
      <c r="A18" s="18">
        <v>8.5</v>
      </c>
      <c r="B18" s="18">
        <v>16</v>
      </c>
      <c r="D18">
        <v>941.07354736328102</v>
      </c>
      <c r="E18">
        <v>575.53631591796898</v>
      </c>
      <c r="F18">
        <v>459.42245483398398</v>
      </c>
      <c r="G18">
        <v>458.86480712890602</v>
      </c>
      <c r="I18" s="19">
        <f t="shared" si="0"/>
        <v>481.65109252929705</v>
      </c>
      <c r="J18" s="19">
        <f t="shared" si="0"/>
        <v>116.67150878906295</v>
      </c>
      <c r="K18" s="19">
        <f t="shared" si="1"/>
        <v>399.981036376953</v>
      </c>
      <c r="L18" s="20">
        <f t="shared" si="2"/>
        <v>3.4282665967755799</v>
      </c>
      <c r="M18" s="20">
        <f t="shared" si="3"/>
        <v>3.4709959927724503</v>
      </c>
      <c r="P18" s="18">
        <f t="shared" si="4"/>
        <v>10.418097706632736</v>
      </c>
    </row>
    <row r="19" spans="1:16" x14ac:dyDescent="0.15">
      <c r="A19" s="18">
        <v>9</v>
      </c>
      <c r="B19" s="18">
        <v>17</v>
      </c>
      <c r="D19">
        <v>945.86029052734398</v>
      </c>
      <c r="E19">
        <v>577.1796875</v>
      </c>
      <c r="F19">
        <v>459.101806640625</v>
      </c>
      <c r="G19">
        <v>458.61514282226602</v>
      </c>
      <c r="I19" s="19">
        <f t="shared" si="0"/>
        <v>486.75848388671898</v>
      </c>
      <c r="J19" s="19">
        <f t="shared" si="0"/>
        <v>118.56454467773398</v>
      </c>
      <c r="K19" s="19">
        <f t="shared" si="1"/>
        <v>403.76330261230521</v>
      </c>
      <c r="L19" s="20">
        <f t="shared" si="2"/>
        <v>3.4054303814834337</v>
      </c>
      <c r="M19" s="20">
        <f t="shared" si="3"/>
        <v>3.450673271362473</v>
      </c>
      <c r="P19" s="18">
        <f t="shared" si="4"/>
        <v>9.7715984761570596</v>
      </c>
    </row>
    <row r="20" spans="1:16" x14ac:dyDescent="0.15">
      <c r="A20" s="18">
        <v>9.5</v>
      </c>
      <c r="B20" s="18">
        <v>18</v>
      </c>
      <c r="D20">
        <v>950.38995361328102</v>
      </c>
      <c r="E20">
        <v>578.82843017578102</v>
      </c>
      <c r="F20">
        <v>459.95596313476602</v>
      </c>
      <c r="G20">
        <v>459.45098876953102</v>
      </c>
      <c r="I20" s="19">
        <f t="shared" si="0"/>
        <v>490.433990478515</v>
      </c>
      <c r="J20" s="19">
        <f t="shared" si="0"/>
        <v>119.37744140625</v>
      </c>
      <c r="K20" s="19">
        <f t="shared" si="1"/>
        <v>406.86978149414</v>
      </c>
      <c r="L20" s="20">
        <f t="shared" si="2"/>
        <v>3.4082635437756865</v>
      </c>
      <c r="M20" s="20">
        <f t="shared" si="3"/>
        <v>3.4560199275368948</v>
      </c>
      <c r="P20" s="18">
        <f t="shared" si="4"/>
        <v>9.9416844126146007</v>
      </c>
    </row>
    <row r="21" spans="1:16" x14ac:dyDescent="0.15">
      <c r="A21" s="18">
        <v>10</v>
      </c>
      <c r="B21" s="18">
        <v>19</v>
      </c>
      <c r="D21">
        <v>943.33776855468795</v>
      </c>
      <c r="E21">
        <v>576.49603271484398</v>
      </c>
      <c r="F21">
        <v>459.96520996093801</v>
      </c>
      <c r="G21">
        <v>459.43991088867199</v>
      </c>
      <c r="I21" s="19">
        <f t="shared" si="0"/>
        <v>483.37255859374994</v>
      </c>
      <c r="J21" s="19">
        <f t="shared" si="0"/>
        <v>117.05612182617199</v>
      </c>
      <c r="K21" s="19">
        <f t="shared" si="1"/>
        <v>401.43327331542957</v>
      </c>
      <c r="L21" s="20">
        <f t="shared" si="2"/>
        <v>3.4294086208627075</v>
      </c>
      <c r="M21" s="20">
        <f t="shared" si="3"/>
        <v>3.4796784985060847</v>
      </c>
      <c r="P21" s="18">
        <f t="shared" si="4"/>
        <v>10.694302510219696</v>
      </c>
    </row>
    <row r="22" spans="1:16" x14ac:dyDescent="0.15">
      <c r="A22" s="18">
        <v>10.5</v>
      </c>
      <c r="B22" s="18">
        <v>20</v>
      </c>
      <c r="D22">
        <v>943.11932373046898</v>
      </c>
      <c r="E22">
        <v>577.00775146484398</v>
      </c>
      <c r="F22">
        <v>459.98690795898398</v>
      </c>
      <c r="G22">
        <v>459.43273925781301</v>
      </c>
      <c r="I22" s="19">
        <f t="shared" si="0"/>
        <v>483.132415771485</v>
      </c>
      <c r="J22" s="19">
        <f t="shared" si="0"/>
        <v>117.57501220703097</v>
      </c>
      <c r="K22" s="19">
        <f t="shared" si="1"/>
        <v>400.82990722656336</v>
      </c>
      <c r="L22" s="20">
        <f t="shared" si="2"/>
        <v>3.4091419571427761</v>
      </c>
      <c r="M22" s="20">
        <f t="shared" si="3"/>
        <v>3.4619253286683223</v>
      </c>
      <c r="P22" s="18">
        <f t="shared" si="4"/>
        <v>10.129544946157303</v>
      </c>
    </row>
    <row r="23" spans="1:16" x14ac:dyDescent="0.15">
      <c r="A23" s="18">
        <v>11</v>
      </c>
      <c r="B23" s="18">
        <v>21</v>
      </c>
      <c r="D23">
        <v>943.52191162109398</v>
      </c>
      <c r="E23">
        <v>577.28485107421898</v>
      </c>
      <c r="F23">
        <v>460.04037475585898</v>
      </c>
      <c r="G23">
        <v>459.45343017578102</v>
      </c>
      <c r="I23" s="19">
        <f t="shared" si="0"/>
        <v>483.481536865235</v>
      </c>
      <c r="J23" s="19">
        <f t="shared" si="0"/>
        <v>117.83142089843795</v>
      </c>
      <c r="K23" s="19">
        <f t="shared" si="1"/>
        <v>400.99954223632847</v>
      </c>
      <c r="L23" s="20">
        <f t="shared" si="2"/>
        <v>3.4031630882390926</v>
      </c>
      <c r="M23" s="20">
        <f>L23+ABS($N$2)*A23</f>
        <v>3.4584599536468077</v>
      </c>
      <c r="P23" s="18">
        <f t="shared" si="4"/>
        <v>10.019305660801606</v>
      </c>
    </row>
    <row r="24" spans="1:16" x14ac:dyDescent="0.15">
      <c r="A24" s="18">
        <v>11.5</v>
      </c>
      <c r="B24" s="18">
        <v>22</v>
      </c>
      <c r="D24">
        <v>939.918212890625</v>
      </c>
      <c r="E24">
        <v>577.15179443359398</v>
      </c>
      <c r="F24">
        <v>459.59707641601602</v>
      </c>
      <c r="G24">
        <v>459.05389404296898</v>
      </c>
      <c r="I24" s="19">
        <f t="shared" si="0"/>
        <v>480.32113647460898</v>
      </c>
      <c r="J24" s="19">
        <f t="shared" si="0"/>
        <v>118.097900390625</v>
      </c>
      <c r="K24" s="19">
        <f t="shared" si="1"/>
        <v>397.65260620117147</v>
      </c>
      <c r="L24" s="20">
        <f t="shared" si="2"/>
        <v>3.3671437416404606</v>
      </c>
      <c r="M24" s="20">
        <f t="shared" ref="M24:M87" si="5">L24+ABS($N$2)*A24</f>
        <v>3.4249541009303446</v>
      </c>
      <c r="P24" s="18">
        <f t="shared" si="4"/>
        <v>8.9534293167510395</v>
      </c>
    </row>
    <row r="25" spans="1:16" x14ac:dyDescent="0.15">
      <c r="A25" s="18">
        <v>12</v>
      </c>
      <c r="B25" s="18">
        <v>23</v>
      </c>
      <c r="D25">
        <v>937.36962890625</v>
      </c>
      <c r="E25">
        <v>577.22613525390602</v>
      </c>
      <c r="F25">
        <v>459.77877807617199</v>
      </c>
      <c r="G25">
        <v>459.22445678710898</v>
      </c>
      <c r="I25" s="19">
        <f t="shared" si="0"/>
        <v>477.59085083007801</v>
      </c>
      <c r="J25" s="19">
        <f t="shared" si="0"/>
        <v>118.00167846679705</v>
      </c>
      <c r="K25" s="19">
        <f t="shared" si="1"/>
        <v>394.98967590332006</v>
      </c>
      <c r="L25" s="20">
        <f t="shared" si="2"/>
        <v>3.347322521471261</v>
      </c>
      <c r="M25" s="20">
        <f t="shared" si="5"/>
        <v>3.4076463746433134</v>
      </c>
      <c r="P25" s="18">
        <f t="shared" si="4"/>
        <v>8.4028420454835242</v>
      </c>
    </row>
    <row r="26" spans="1:16" x14ac:dyDescent="0.15">
      <c r="A26" s="18">
        <v>12.5</v>
      </c>
      <c r="B26" s="18">
        <v>24</v>
      </c>
      <c r="D26">
        <v>925.03869628906295</v>
      </c>
      <c r="E26">
        <v>575.29656982421898</v>
      </c>
      <c r="F26">
        <v>459.84280395507801</v>
      </c>
      <c r="G26">
        <v>459.32440185546898</v>
      </c>
      <c r="I26" s="19">
        <f t="shared" si="0"/>
        <v>465.19589233398494</v>
      </c>
      <c r="J26" s="19">
        <f t="shared" si="0"/>
        <v>115.97216796875</v>
      </c>
      <c r="K26" s="19">
        <f t="shared" si="1"/>
        <v>384.01537475585997</v>
      </c>
      <c r="L26" s="20">
        <f t="shared" si="2"/>
        <v>3.3112718463565951</v>
      </c>
      <c r="M26" s="20">
        <f t="shared" si="5"/>
        <v>3.3741091934108165</v>
      </c>
      <c r="P26" s="18">
        <f t="shared" si="4"/>
        <v>7.3359690897538794</v>
      </c>
    </row>
    <row r="27" spans="1:16" x14ac:dyDescent="0.15">
      <c r="A27" s="18">
        <v>13</v>
      </c>
      <c r="B27" s="18">
        <v>25</v>
      </c>
      <c r="D27">
        <v>928.45556640625</v>
      </c>
      <c r="E27">
        <v>576.299072265625</v>
      </c>
      <c r="F27">
        <v>459.76815795898398</v>
      </c>
      <c r="G27">
        <v>459.37161254882801</v>
      </c>
      <c r="I27" s="19">
        <f t="shared" si="0"/>
        <v>468.68740844726602</v>
      </c>
      <c r="J27" s="19">
        <f t="shared" si="0"/>
        <v>116.92745971679699</v>
      </c>
      <c r="K27" s="19">
        <f t="shared" si="1"/>
        <v>386.83818664550813</v>
      </c>
      <c r="L27" s="20">
        <f t="shared" si="2"/>
        <v>3.3083604790734853</v>
      </c>
      <c r="M27" s="20">
        <f t="shared" si="5"/>
        <v>3.3737113200098756</v>
      </c>
      <c r="P27" s="18">
        <f t="shared" si="4"/>
        <v>7.3233120817505757</v>
      </c>
    </row>
    <row r="28" spans="1:16" x14ac:dyDescent="0.15">
      <c r="A28" s="18">
        <v>13.5</v>
      </c>
      <c r="B28" s="18">
        <v>26</v>
      </c>
      <c r="D28">
        <v>920.49853515625</v>
      </c>
      <c r="E28">
        <v>575.08551025390602</v>
      </c>
      <c r="F28">
        <v>459.90814208984398</v>
      </c>
      <c r="G28">
        <v>459.47802734375</v>
      </c>
      <c r="I28" s="19">
        <f t="shared" si="0"/>
        <v>460.59039306640602</v>
      </c>
      <c r="J28" s="19">
        <f t="shared" si="0"/>
        <v>115.60748291015602</v>
      </c>
      <c r="K28" s="19">
        <f t="shared" si="1"/>
        <v>379.66515502929678</v>
      </c>
      <c r="L28" s="20">
        <f t="shared" si="2"/>
        <v>3.2840880665514733</v>
      </c>
      <c r="M28" s="20">
        <f t="shared" si="5"/>
        <v>3.3519524013700326</v>
      </c>
      <c r="P28" s="18">
        <f t="shared" si="4"/>
        <v>6.6311250526189722</v>
      </c>
    </row>
    <row r="29" spans="1:16" x14ac:dyDescent="0.15">
      <c r="A29" s="18">
        <v>14</v>
      </c>
      <c r="B29" s="18">
        <v>27</v>
      </c>
      <c r="D29">
        <v>909.19061279296898</v>
      </c>
      <c r="E29">
        <v>573.279052734375</v>
      </c>
      <c r="F29">
        <v>460.15719604492199</v>
      </c>
      <c r="G29">
        <v>459.59927368164102</v>
      </c>
      <c r="I29" s="19">
        <f t="shared" si="0"/>
        <v>449.03341674804699</v>
      </c>
      <c r="J29" s="19">
        <f t="shared" si="0"/>
        <v>113.67977905273398</v>
      </c>
      <c r="K29" s="19">
        <f t="shared" si="1"/>
        <v>369.45757141113324</v>
      </c>
      <c r="L29" s="20">
        <f t="shared" si="2"/>
        <v>3.2499849532584735</v>
      </c>
      <c r="M29" s="20">
        <f t="shared" si="5"/>
        <v>3.3203627819592016</v>
      </c>
      <c r="P29" s="18">
        <f t="shared" si="4"/>
        <v>5.6262072451989793</v>
      </c>
    </row>
    <row r="30" spans="1:16" x14ac:dyDescent="0.15">
      <c r="A30" s="18">
        <v>14.5</v>
      </c>
      <c r="B30" s="18">
        <v>28</v>
      </c>
      <c r="D30">
        <v>906.95172119140602</v>
      </c>
      <c r="E30">
        <v>573.05090332031295</v>
      </c>
      <c r="F30">
        <v>459.51507568359398</v>
      </c>
      <c r="G30">
        <v>459.15090942382801</v>
      </c>
      <c r="I30" s="19">
        <f t="shared" si="0"/>
        <v>447.43664550781205</v>
      </c>
      <c r="J30" s="19">
        <f t="shared" si="0"/>
        <v>113.89999389648494</v>
      </c>
      <c r="K30" s="19">
        <f t="shared" si="1"/>
        <v>367.70664978027258</v>
      </c>
      <c r="L30" s="20">
        <f t="shared" si="2"/>
        <v>3.2283289682566028</v>
      </c>
      <c r="M30" s="20">
        <f t="shared" si="5"/>
        <v>3.3012202908394999</v>
      </c>
      <c r="P30" s="18">
        <f t="shared" si="4"/>
        <v>5.0172530835679003</v>
      </c>
    </row>
    <row r="31" spans="1:16" x14ac:dyDescent="0.15">
      <c r="A31" s="18">
        <v>15</v>
      </c>
      <c r="B31" s="18">
        <v>29</v>
      </c>
      <c r="D31">
        <v>903.66839599609398</v>
      </c>
      <c r="E31">
        <v>572.57867431640602</v>
      </c>
      <c r="F31">
        <v>459.28289794921898</v>
      </c>
      <c r="G31">
        <v>458.71676635742199</v>
      </c>
      <c r="I31" s="19">
        <f t="shared" si="0"/>
        <v>444.385498046875</v>
      </c>
      <c r="J31" s="19">
        <f t="shared" si="0"/>
        <v>113.86190795898403</v>
      </c>
      <c r="K31" s="19">
        <f t="shared" si="1"/>
        <v>364.68216247558621</v>
      </c>
      <c r="L31" s="20">
        <f t="shared" si="2"/>
        <v>3.2028460528428351</v>
      </c>
      <c r="M31" s="20">
        <f t="shared" si="5"/>
        <v>3.2782508693079011</v>
      </c>
      <c r="P31" s="18">
        <f t="shared" si="4"/>
        <v>4.2865579642931912</v>
      </c>
    </row>
    <row r="32" spans="1:16" x14ac:dyDescent="0.15">
      <c r="A32" s="18">
        <v>15.5</v>
      </c>
      <c r="B32" s="18">
        <v>30</v>
      </c>
      <c r="D32">
        <v>917.08093261718795</v>
      </c>
      <c r="E32">
        <v>576.07025146484398</v>
      </c>
      <c r="F32">
        <v>459.62100219726602</v>
      </c>
      <c r="G32">
        <v>459.101806640625</v>
      </c>
      <c r="I32" s="19">
        <f t="shared" si="0"/>
        <v>457.45993041992193</v>
      </c>
      <c r="J32" s="19">
        <f t="shared" si="0"/>
        <v>116.96844482421898</v>
      </c>
      <c r="K32" s="19">
        <f t="shared" si="1"/>
        <v>375.58201904296868</v>
      </c>
      <c r="L32" s="20">
        <f t="shared" si="2"/>
        <v>3.2109687326987721</v>
      </c>
      <c r="M32" s="20">
        <f t="shared" si="5"/>
        <v>3.2888870430460067</v>
      </c>
      <c r="P32" s="18">
        <f t="shared" si="4"/>
        <v>4.6249121639189843</v>
      </c>
    </row>
    <row r="33" spans="1:16" x14ac:dyDescent="0.15">
      <c r="A33" s="18">
        <v>16</v>
      </c>
      <c r="B33" s="18">
        <v>31</v>
      </c>
      <c r="D33">
        <v>931.68792724609398</v>
      </c>
      <c r="E33">
        <v>579.98333740234398</v>
      </c>
      <c r="F33">
        <v>459.99774169921898</v>
      </c>
      <c r="G33">
        <v>459.609130859375</v>
      </c>
      <c r="I33" s="19">
        <f t="shared" si="0"/>
        <v>471.690185546875</v>
      </c>
      <c r="J33" s="19">
        <f t="shared" si="0"/>
        <v>120.37420654296898</v>
      </c>
      <c r="K33" s="19">
        <f t="shared" si="1"/>
        <v>387.42824096679669</v>
      </c>
      <c r="L33" s="20">
        <f t="shared" si="2"/>
        <v>3.2185320434780991</v>
      </c>
      <c r="M33" s="20">
        <f t="shared" si="5"/>
        <v>3.2989638477075025</v>
      </c>
      <c r="P33" s="18">
        <f t="shared" si="4"/>
        <v>4.9454719121873669</v>
      </c>
    </row>
    <row r="34" spans="1:16" x14ac:dyDescent="0.15">
      <c r="A34" s="18">
        <v>16.5</v>
      </c>
      <c r="B34" s="18">
        <v>32</v>
      </c>
      <c r="D34">
        <v>930.51330566406295</v>
      </c>
      <c r="E34">
        <v>580.15985107421898</v>
      </c>
      <c r="F34">
        <v>460.16189575195301</v>
      </c>
      <c r="G34">
        <v>459.6357421875</v>
      </c>
      <c r="I34" s="19">
        <f t="shared" si="0"/>
        <v>470.35140991210994</v>
      </c>
      <c r="J34" s="19">
        <f t="shared" si="0"/>
        <v>120.52410888671898</v>
      </c>
      <c r="K34" s="19">
        <f t="shared" si="1"/>
        <v>385.98453369140668</v>
      </c>
      <c r="L34" s="20">
        <f t="shared" si="2"/>
        <v>3.2025504047011446</v>
      </c>
      <c r="M34" s="20">
        <f t="shared" si="5"/>
        <v>3.285495702812717</v>
      </c>
      <c r="P34" s="18">
        <f t="shared" si="4"/>
        <v>4.5170280470788748</v>
      </c>
    </row>
    <row r="35" spans="1:16" x14ac:dyDescent="0.15">
      <c r="A35" s="18">
        <v>17</v>
      </c>
      <c r="B35" s="18">
        <v>33</v>
      </c>
      <c r="D35">
        <v>927.166748046875</v>
      </c>
      <c r="E35">
        <v>580.27386474609398</v>
      </c>
      <c r="F35">
        <v>459.76840209960898</v>
      </c>
      <c r="G35">
        <v>459.46145629882801</v>
      </c>
      <c r="I35" s="19">
        <f t="shared" si="0"/>
        <v>467.39834594726602</v>
      </c>
      <c r="J35" s="19">
        <f t="shared" si="0"/>
        <v>120.81240844726597</v>
      </c>
      <c r="K35" s="19">
        <f t="shared" si="1"/>
        <v>382.82966003417982</v>
      </c>
      <c r="L35" s="20">
        <f t="shared" si="2"/>
        <v>3.1687942071056643</v>
      </c>
      <c r="M35" s="20">
        <f t="shared" si="5"/>
        <v>3.2542529990994056</v>
      </c>
      <c r="P35" s="18">
        <f t="shared" si="4"/>
        <v>3.5231461992118289</v>
      </c>
    </row>
    <row r="36" spans="1:16" x14ac:dyDescent="0.15">
      <c r="A36" s="18">
        <v>17.5</v>
      </c>
      <c r="B36" s="18">
        <v>34</v>
      </c>
      <c r="D36">
        <v>915.79425048828102</v>
      </c>
      <c r="E36">
        <v>577.94354248046898</v>
      </c>
      <c r="F36">
        <v>459.79336547851602</v>
      </c>
      <c r="G36">
        <v>459.30459594726602</v>
      </c>
      <c r="I36" s="19">
        <f t="shared" si="0"/>
        <v>456.000885009765</v>
      </c>
      <c r="J36" s="19">
        <f t="shared" si="0"/>
        <v>118.63894653320295</v>
      </c>
      <c r="K36" s="19">
        <f t="shared" si="1"/>
        <v>372.95362243652295</v>
      </c>
      <c r="L36" s="20">
        <f t="shared" si="2"/>
        <v>3.1436019396222985</v>
      </c>
      <c r="M36" s="20">
        <f t="shared" si="5"/>
        <v>3.2315742254982087</v>
      </c>
      <c r="P36" s="18">
        <f t="shared" si="4"/>
        <v>2.8016970691702308</v>
      </c>
    </row>
    <row r="37" spans="1:16" x14ac:dyDescent="0.15">
      <c r="A37" s="18">
        <v>18</v>
      </c>
      <c r="B37" s="18">
        <v>35</v>
      </c>
      <c r="D37">
        <v>913.40655517578102</v>
      </c>
      <c r="E37">
        <v>578.421875</v>
      </c>
      <c r="F37">
        <v>460.43371582031301</v>
      </c>
      <c r="G37">
        <v>459.92593383789102</v>
      </c>
      <c r="I37" s="19">
        <f t="shared" si="0"/>
        <v>452.97283935546801</v>
      </c>
      <c r="J37" s="19">
        <f t="shared" si="0"/>
        <v>118.49594116210898</v>
      </c>
      <c r="K37" s="19">
        <f t="shared" si="1"/>
        <v>370.02568054199173</v>
      </c>
      <c r="L37" s="20">
        <f t="shared" si="2"/>
        <v>3.122686540256904</v>
      </c>
      <c r="M37" s="20">
        <f t="shared" si="5"/>
        <v>3.2131723200149831</v>
      </c>
      <c r="P37" s="18">
        <f t="shared" si="4"/>
        <v>2.2163021560484646</v>
      </c>
    </row>
    <row r="38" spans="1:16" x14ac:dyDescent="0.15">
      <c r="A38" s="18">
        <v>18.5</v>
      </c>
      <c r="B38" s="18">
        <v>36</v>
      </c>
      <c r="D38">
        <v>919.95489501953102</v>
      </c>
      <c r="E38">
        <v>579.97174072265602</v>
      </c>
      <c r="F38">
        <v>459.75750732421898</v>
      </c>
      <c r="G38">
        <v>459.25714111328102</v>
      </c>
      <c r="I38" s="19">
        <f t="shared" si="0"/>
        <v>460.19738769531205</v>
      </c>
      <c r="J38" s="19">
        <f t="shared" si="0"/>
        <v>120.714599609375</v>
      </c>
      <c r="K38" s="19">
        <f t="shared" si="1"/>
        <v>375.69716796874957</v>
      </c>
      <c r="L38" s="20">
        <f t="shared" si="2"/>
        <v>3.1122761387974811</v>
      </c>
      <c r="M38" s="20">
        <f t="shared" si="5"/>
        <v>3.2052754124377287</v>
      </c>
      <c r="P38" s="18">
        <f t="shared" si="4"/>
        <v>1.9650885233444282</v>
      </c>
    </row>
    <row r="39" spans="1:16" x14ac:dyDescent="0.15">
      <c r="A39" s="18">
        <v>19</v>
      </c>
      <c r="B39" s="18">
        <v>37</v>
      </c>
      <c r="D39">
        <v>912.84320068359398</v>
      </c>
      <c r="E39">
        <v>578.53802490234398</v>
      </c>
      <c r="F39">
        <v>460.00714111328102</v>
      </c>
      <c r="G39">
        <v>459.47958374023398</v>
      </c>
      <c r="I39" s="19">
        <f t="shared" si="0"/>
        <v>452.83605957031295</v>
      </c>
      <c r="J39" s="19">
        <f t="shared" si="0"/>
        <v>119.05844116211</v>
      </c>
      <c r="K39" s="19">
        <f t="shared" si="1"/>
        <v>369.49515075683598</v>
      </c>
      <c r="L39" s="20">
        <f t="shared" si="2"/>
        <v>3.1034771424037988</v>
      </c>
      <c r="M39" s="20">
        <f t="shared" si="5"/>
        <v>3.1989899099262153</v>
      </c>
      <c r="P39" s="18">
        <f t="shared" si="4"/>
        <v>1.7651363390443788</v>
      </c>
    </row>
    <row r="40" spans="1:16" x14ac:dyDescent="0.15">
      <c r="A40" s="18">
        <v>19.5</v>
      </c>
      <c r="B40" s="18">
        <v>38</v>
      </c>
      <c r="D40">
        <v>906.14196777343795</v>
      </c>
      <c r="E40">
        <v>577.73522949218795</v>
      </c>
      <c r="F40">
        <v>460.13607788085898</v>
      </c>
      <c r="G40">
        <v>459.57327270507801</v>
      </c>
      <c r="I40" s="19">
        <f t="shared" si="0"/>
        <v>446.00588989257898</v>
      </c>
      <c r="J40" s="19">
        <f t="shared" si="0"/>
        <v>118.16195678710994</v>
      </c>
      <c r="K40" s="19">
        <f t="shared" si="1"/>
        <v>363.29252014160204</v>
      </c>
      <c r="L40" s="20">
        <f t="shared" si="2"/>
        <v>3.0745303312481442</v>
      </c>
      <c r="M40" s="20">
        <f t="shared" si="5"/>
        <v>3.1725565926527297</v>
      </c>
      <c r="P40" s="18">
        <f t="shared" si="4"/>
        <v>0.9242489927346409</v>
      </c>
    </row>
    <row r="41" spans="1:16" x14ac:dyDescent="0.15">
      <c r="A41" s="18">
        <v>20</v>
      </c>
      <c r="B41" s="18">
        <v>39</v>
      </c>
      <c r="D41">
        <v>901.05914306640602</v>
      </c>
      <c r="E41">
        <v>577.4560546875</v>
      </c>
      <c r="F41">
        <v>459.88702392578102</v>
      </c>
      <c r="G41">
        <v>459.38519287109398</v>
      </c>
      <c r="I41" s="19">
        <f t="shared" si="0"/>
        <v>441.172119140625</v>
      </c>
      <c r="J41" s="19">
        <f t="shared" si="0"/>
        <v>118.07086181640602</v>
      </c>
      <c r="K41" s="19">
        <f t="shared" si="1"/>
        <v>358.52251586914076</v>
      </c>
      <c r="L41" s="20">
        <f t="shared" si="2"/>
        <v>3.0365029131965211</v>
      </c>
      <c r="M41" s="20">
        <f t="shared" si="5"/>
        <v>3.1370426684832755</v>
      </c>
      <c r="P41" s="18">
        <f t="shared" si="4"/>
        <v>-0.20550741063030412</v>
      </c>
    </row>
    <row r="42" spans="1:16" x14ac:dyDescent="0.15">
      <c r="A42" s="18">
        <v>20.5</v>
      </c>
      <c r="B42" s="18">
        <v>40</v>
      </c>
      <c r="D42">
        <v>899.42321777343795</v>
      </c>
      <c r="E42">
        <v>577.649169921875</v>
      </c>
      <c r="F42">
        <v>459.99826049804699</v>
      </c>
      <c r="G42">
        <v>459.50967407226602</v>
      </c>
      <c r="I42" s="19">
        <f t="shared" si="0"/>
        <v>439.42495727539097</v>
      </c>
      <c r="J42" s="19">
        <f t="shared" si="0"/>
        <v>118.13949584960898</v>
      </c>
      <c r="K42" s="19">
        <f t="shared" si="1"/>
        <v>356.72731018066469</v>
      </c>
      <c r="L42" s="20">
        <f t="shared" si="2"/>
        <v>3.0195431901518934</v>
      </c>
      <c r="M42" s="20">
        <f t="shared" si="5"/>
        <v>3.1225964393208168</v>
      </c>
      <c r="P42" s="18">
        <f t="shared" si="4"/>
        <v>-0.6650657467604113</v>
      </c>
    </row>
    <row r="43" spans="1:16" x14ac:dyDescent="0.15">
      <c r="A43" s="18">
        <v>21</v>
      </c>
      <c r="B43" s="18">
        <v>41</v>
      </c>
      <c r="D43">
        <v>888.72430419921898</v>
      </c>
      <c r="E43">
        <v>575.22570800781295</v>
      </c>
      <c r="F43">
        <v>459.80285644531301</v>
      </c>
      <c r="G43">
        <v>459.30871582031301</v>
      </c>
      <c r="I43" s="19">
        <f t="shared" si="0"/>
        <v>428.92144775390597</v>
      </c>
      <c r="J43" s="19">
        <f t="shared" si="0"/>
        <v>115.91699218749994</v>
      </c>
      <c r="K43" s="19">
        <f t="shared" si="1"/>
        <v>347.77955322265598</v>
      </c>
      <c r="L43" s="20">
        <f t="shared" si="2"/>
        <v>3.0002465269294594</v>
      </c>
      <c r="M43" s="20">
        <f t="shared" si="5"/>
        <v>3.1058132699805516</v>
      </c>
      <c r="P43" s="18">
        <f t="shared" si="4"/>
        <v>-1.198965997840836</v>
      </c>
    </row>
    <row r="44" spans="1:16" x14ac:dyDescent="0.15">
      <c r="A44" s="18">
        <v>21.5</v>
      </c>
      <c r="B44" s="18">
        <v>42</v>
      </c>
      <c r="D44">
        <v>898.85089111328102</v>
      </c>
      <c r="E44">
        <v>578.12341308593795</v>
      </c>
      <c r="F44">
        <v>460.13015747070301</v>
      </c>
      <c r="G44">
        <v>459.61740112304699</v>
      </c>
      <c r="I44" s="19">
        <f t="shared" si="0"/>
        <v>438.72073364257801</v>
      </c>
      <c r="J44" s="19">
        <f t="shared" si="0"/>
        <v>118.50601196289097</v>
      </c>
      <c r="K44" s="19">
        <f t="shared" si="1"/>
        <v>355.76652526855435</v>
      </c>
      <c r="L44" s="20">
        <f t="shared" si="2"/>
        <v>3.0020968504109247</v>
      </c>
      <c r="M44" s="20">
        <f t="shared" si="5"/>
        <v>3.1101770873441859</v>
      </c>
      <c r="P44" s="18">
        <f t="shared" si="4"/>
        <v>-1.0601457822499811</v>
      </c>
    </row>
    <row r="45" spans="1:16" x14ac:dyDescent="0.15">
      <c r="A45" s="18">
        <v>22</v>
      </c>
      <c r="B45" s="18">
        <v>43</v>
      </c>
      <c r="D45">
        <v>897.994384765625</v>
      </c>
      <c r="E45">
        <v>578.433349609375</v>
      </c>
      <c r="F45">
        <v>460.0693359375</v>
      </c>
      <c r="G45">
        <v>459.59271240234398</v>
      </c>
      <c r="I45" s="19">
        <f t="shared" si="0"/>
        <v>437.925048828125</v>
      </c>
      <c r="J45" s="19">
        <f t="shared" si="0"/>
        <v>118.84063720703102</v>
      </c>
      <c r="K45" s="19">
        <f t="shared" si="1"/>
        <v>354.7366027832033</v>
      </c>
      <c r="L45" s="20">
        <f t="shared" si="2"/>
        <v>2.9849772865591455</v>
      </c>
      <c r="M45" s="20">
        <f t="shared" si="5"/>
        <v>3.0955710173745752</v>
      </c>
      <c r="P45" s="18">
        <f t="shared" si="4"/>
        <v>-1.5247889176418445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897.13275146484398</v>
      </c>
      <c r="E46">
        <v>578.73889160156295</v>
      </c>
      <c r="F46">
        <v>459.66973876953102</v>
      </c>
      <c r="G46">
        <v>459.13137817382801</v>
      </c>
      <c r="I46" s="19">
        <f t="shared" si="0"/>
        <v>437.46301269531295</v>
      </c>
      <c r="J46" s="19">
        <f t="shared" si="0"/>
        <v>119.60751342773494</v>
      </c>
      <c r="K46" s="19">
        <f t="shared" si="1"/>
        <v>353.73775329589853</v>
      </c>
      <c r="L46" s="20">
        <f t="shared" si="2"/>
        <v>2.9574877293107638</v>
      </c>
      <c r="M46" s="20">
        <f t="shared" si="5"/>
        <v>3.0705949540083624</v>
      </c>
      <c r="P46" s="18">
        <f t="shared" si="4"/>
        <v>-2.3193186177164171</v>
      </c>
    </row>
    <row r="47" spans="1:16" x14ac:dyDescent="0.15">
      <c r="A47" s="18">
        <v>23</v>
      </c>
      <c r="B47" s="18">
        <v>45</v>
      </c>
      <c r="D47">
        <v>895.93664550781295</v>
      </c>
      <c r="E47">
        <v>579.01947021484398</v>
      </c>
      <c r="F47">
        <v>460.03533935546898</v>
      </c>
      <c r="G47">
        <v>459.52642822265602</v>
      </c>
      <c r="I47" s="19">
        <f t="shared" si="0"/>
        <v>435.90130615234398</v>
      </c>
      <c r="J47" s="19">
        <f t="shared" si="0"/>
        <v>119.49304199218795</v>
      </c>
      <c r="K47" s="19">
        <f t="shared" si="1"/>
        <v>352.2561767578124</v>
      </c>
      <c r="L47" s="20">
        <f t="shared" si="2"/>
        <v>2.9479220788507643</v>
      </c>
      <c r="M47" s="20">
        <f t="shared" si="5"/>
        <v>3.0635427974305318</v>
      </c>
      <c r="P47" s="18">
        <f t="shared" si="4"/>
        <v>-2.5436593302020549</v>
      </c>
    </row>
    <row r="48" spans="1:16" x14ac:dyDescent="0.15">
      <c r="A48" s="18">
        <v>23.5</v>
      </c>
      <c r="B48" s="18">
        <v>46</v>
      </c>
      <c r="D48">
        <v>891.70849609375</v>
      </c>
      <c r="E48">
        <v>577.98736572265602</v>
      </c>
      <c r="F48">
        <v>459.61575317382801</v>
      </c>
      <c r="G48">
        <v>459.22811889648398</v>
      </c>
      <c r="I48" s="19">
        <f t="shared" si="0"/>
        <v>432.09274291992199</v>
      </c>
      <c r="J48" s="19">
        <f t="shared" si="0"/>
        <v>118.75924682617205</v>
      </c>
      <c r="K48" s="19">
        <f t="shared" si="1"/>
        <v>348.96127014160157</v>
      </c>
      <c r="L48" s="20">
        <f t="shared" si="2"/>
        <v>2.9383924154754562</v>
      </c>
      <c r="M48" s="20">
        <f t="shared" si="5"/>
        <v>3.0565266279373926</v>
      </c>
      <c r="P48" s="18">
        <f t="shared" si="4"/>
        <v>-2.7668552342690438</v>
      </c>
    </row>
    <row r="49" spans="1:22" x14ac:dyDescent="0.15">
      <c r="A49" s="18">
        <v>24</v>
      </c>
      <c r="B49" s="18">
        <v>47</v>
      </c>
      <c r="D49">
        <v>899.16485595703102</v>
      </c>
      <c r="E49">
        <v>580.6044921875</v>
      </c>
      <c r="F49">
        <v>459.73553466796898</v>
      </c>
      <c r="G49">
        <v>459.18038940429699</v>
      </c>
      <c r="I49" s="19">
        <f t="shared" si="0"/>
        <v>439.42932128906205</v>
      </c>
      <c r="J49" s="19">
        <f t="shared" si="0"/>
        <v>121.42410278320301</v>
      </c>
      <c r="K49" s="19">
        <f t="shared" si="1"/>
        <v>354.43244934081997</v>
      </c>
      <c r="L49" s="20">
        <f t="shared" si="2"/>
        <v>2.9189628847712576</v>
      </c>
      <c r="M49" s="20">
        <f t="shared" si="5"/>
        <v>3.039610591115363</v>
      </c>
      <c r="P49" s="18">
        <f t="shared" si="4"/>
        <v>-3.3049822187176567</v>
      </c>
    </row>
    <row r="50" spans="1:22" x14ac:dyDescent="0.15">
      <c r="A50" s="18">
        <v>24.5</v>
      </c>
      <c r="B50" s="18">
        <v>48</v>
      </c>
      <c r="D50">
        <v>903.58526611328102</v>
      </c>
      <c r="E50">
        <v>582.37048339843795</v>
      </c>
      <c r="F50">
        <v>460.14871215820301</v>
      </c>
      <c r="G50">
        <v>459.61557006835898</v>
      </c>
      <c r="I50" s="19">
        <f t="shared" si="0"/>
        <v>443.43655395507801</v>
      </c>
      <c r="J50" s="19">
        <f t="shared" si="0"/>
        <v>122.75491333007898</v>
      </c>
      <c r="K50" s="19">
        <f t="shared" si="1"/>
        <v>357.50811462402271</v>
      </c>
      <c r="L50" s="20">
        <f t="shared" si="2"/>
        <v>2.9123731582353005</v>
      </c>
      <c r="M50" s="20">
        <f t="shared" si="5"/>
        <v>3.0355343584615748</v>
      </c>
      <c r="P50" s="18">
        <f t="shared" si="4"/>
        <v>-3.4346538911650355</v>
      </c>
    </row>
    <row r="51" spans="1:22" x14ac:dyDescent="0.15">
      <c r="A51" s="18">
        <v>25</v>
      </c>
      <c r="B51" s="18">
        <v>49</v>
      </c>
      <c r="D51">
        <v>900.59558105468795</v>
      </c>
      <c r="E51">
        <v>582.18243408203102</v>
      </c>
      <c r="F51">
        <v>460.51953125</v>
      </c>
      <c r="G51">
        <v>460.00793457031301</v>
      </c>
      <c r="I51" s="19">
        <f t="shared" si="0"/>
        <v>440.07604980468795</v>
      </c>
      <c r="J51" s="19">
        <f t="shared" si="0"/>
        <v>122.17449951171801</v>
      </c>
      <c r="K51" s="19">
        <f t="shared" si="1"/>
        <v>354.55390014648538</v>
      </c>
      <c r="L51" s="20">
        <f t="shared" si="2"/>
        <v>2.9020286685314343</v>
      </c>
      <c r="M51" s="20">
        <f t="shared" si="5"/>
        <v>3.027703362639877</v>
      </c>
      <c r="P51" s="18">
        <f t="shared" si="4"/>
        <v>-3.6837707623976619</v>
      </c>
    </row>
    <row r="52" spans="1:22" x14ac:dyDescent="0.15">
      <c r="A52" s="18">
        <v>25.5</v>
      </c>
      <c r="B52" s="18">
        <v>50</v>
      </c>
      <c r="D52">
        <v>890.80316162109398</v>
      </c>
      <c r="E52">
        <v>579.54919433593795</v>
      </c>
      <c r="F52">
        <v>460.06036376953102</v>
      </c>
      <c r="G52">
        <v>459.65927124023398</v>
      </c>
      <c r="I52" s="19">
        <f t="shared" si="0"/>
        <v>430.74279785156295</v>
      </c>
      <c r="J52" s="19">
        <f t="shared" si="0"/>
        <v>119.88992309570398</v>
      </c>
      <c r="K52" s="19">
        <f t="shared" si="1"/>
        <v>346.81985168457015</v>
      </c>
      <c r="L52" s="20">
        <f t="shared" si="2"/>
        <v>2.8928190354056351</v>
      </c>
      <c r="M52" s="20">
        <f t="shared" si="5"/>
        <v>3.0210072233962468</v>
      </c>
      <c r="P52" s="18">
        <f t="shared" si="4"/>
        <v>-3.8967859772812163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880.369384765625</v>
      </c>
      <c r="E53">
        <v>574.87493896484398</v>
      </c>
      <c r="F53">
        <v>460.15789794921898</v>
      </c>
      <c r="G53">
        <v>459.67645263671898</v>
      </c>
      <c r="I53" s="19">
        <f t="shared" si="0"/>
        <v>420.21148681640602</v>
      </c>
      <c r="J53" s="19">
        <f t="shared" si="0"/>
        <v>115.198486328125</v>
      </c>
      <c r="K53" s="19">
        <f t="shared" si="1"/>
        <v>339.5725463867185</v>
      </c>
      <c r="L53" s="20">
        <f t="shared" si="2"/>
        <v>2.9477170856177644</v>
      </c>
      <c r="M53" s="20">
        <f t="shared" si="5"/>
        <v>3.078418767490545</v>
      </c>
      <c r="P53" s="18">
        <f t="shared" si="4"/>
        <v>-2.0704302285298648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882.5439453125</v>
      </c>
      <c r="E54">
        <v>568.98052978515602</v>
      </c>
      <c r="F54">
        <v>459.74102783203102</v>
      </c>
      <c r="G54">
        <v>459.31069946289102</v>
      </c>
      <c r="I54" s="19">
        <f t="shared" si="0"/>
        <v>422.80291748046898</v>
      </c>
      <c r="J54" s="19">
        <f t="shared" si="0"/>
        <v>109.669830322265</v>
      </c>
      <c r="K54" s="19">
        <f t="shared" si="1"/>
        <v>346.03403625488352</v>
      </c>
      <c r="L54" s="20">
        <f t="shared" si="2"/>
        <v>3.1552345365909829</v>
      </c>
      <c r="M54" s="20">
        <f t="shared" si="5"/>
        <v>3.2884497123459324</v>
      </c>
      <c r="P54" s="18">
        <f t="shared" si="4"/>
        <v>4.6109999542617404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900.50793457031295</v>
      </c>
      <c r="E55">
        <v>567.89178466796898</v>
      </c>
      <c r="F55">
        <v>459.988037109375</v>
      </c>
      <c r="G55">
        <v>459.45394897460898</v>
      </c>
      <c r="I55" s="19">
        <f t="shared" si="0"/>
        <v>440.51989746093795</v>
      </c>
      <c r="J55" s="19">
        <f t="shared" si="0"/>
        <v>108.43783569336</v>
      </c>
      <c r="K55" s="19">
        <f t="shared" si="1"/>
        <v>364.61341247558596</v>
      </c>
      <c r="L55" s="20">
        <f t="shared" si="2"/>
        <v>3.3624187548950908</v>
      </c>
      <c r="M55" s="20">
        <f t="shared" si="5"/>
        <v>3.4981474245322093</v>
      </c>
      <c r="P55" s="18">
        <f t="shared" si="4"/>
        <v>11.28182945716391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903.71740722656295</v>
      </c>
      <c r="E56">
        <v>562.84753417968795</v>
      </c>
      <c r="F56">
        <v>460.32406616210898</v>
      </c>
      <c r="G56">
        <v>459.63973999023398</v>
      </c>
      <c r="I56" s="19">
        <f t="shared" si="0"/>
        <v>443.39334106445398</v>
      </c>
      <c r="J56" s="19">
        <f t="shared" si="0"/>
        <v>103.20779418945398</v>
      </c>
      <c r="K56" s="19">
        <f t="shared" si="1"/>
        <v>371.14788513183623</v>
      </c>
      <c r="L56" s="20">
        <f t="shared" si="2"/>
        <v>3.596122638281916</v>
      </c>
      <c r="M56" s="20">
        <f t="shared" si="5"/>
        <v>3.7343648018012034</v>
      </c>
      <c r="P56" s="18">
        <f t="shared" si="4"/>
        <v>18.796293172363665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913.42913818359398</v>
      </c>
      <c r="E57">
        <v>560.0380859375</v>
      </c>
      <c r="F57">
        <v>460.10153198242199</v>
      </c>
      <c r="G57">
        <v>459.62579345703102</v>
      </c>
      <c r="I57" s="19">
        <f t="shared" si="0"/>
        <v>453.32760620117199</v>
      </c>
      <c r="J57" s="19">
        <f t="shared" si="0"/>
        <v>100.41229248046898</v>
      </c>
      <c r="K57" s="19">
        <f t="shared" si="1"/>
        <v>383.03900146484369</v>
      </c>
      <c r="L57" s="20">
        <f t="shared" si="2"/>
        <v>3.8146624482191553</v>
      </c>
      <c r="M57" s="20">
        <f t="shared" si="5"/>
        <v>3.9554181056206117</v>
      </c>
      <c r="P57" s="18">
        <f t="shared" si="4"/>
        <v>25.828362742691613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911.11773681640602</v>
      </c>
      <c r="E58">
        <v>556.33776855468795</v>
      </c>
      <c r="F58">
        <v>460.34805297851602</v>
      </c>
      <c r="G58">
        <v>459.70840454101602</v>
      </c>
      <c r="I58" s="19">
        <f t="shared" si="0"/>
        <v>450.76968383789</v>
      </c>
      <c r="J58" s="19">
        <f t="shared" si="0"/>
        <v>96.629364013671932</v>
      </c>
      <c r="K58" s="19">
        <f t="shared" si="1"/>
        <v>383.12912902831965</v>
      </c>
      <c r="L58" s="20">
        <f t="shared" si="2"/>
        <v>3.9649348098173482</v>
      </c>
      <c r="M58" s="20">
        <f t="shared" si="5"/>
        <v>4.1082039611009735</v>
      </c>
      <c r="P58" s="18">
        <f t="shared" si="4"/>
        <v>30.68873237542833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913.85809326171898</v>
      </c>
      <c r="E59">
        <v>553.83721923828102</v>
      </c>
      <c r="F59">
        <v>460.29797363281301</v>
      </c>
      <c r="G59">
        <v>459.68893432617199</v>
      </c>
      <c r="I59" s="19">
        <f t="shared" si="0"/>
        <v>453.56011962890597</v>
      </c>
      <c r="J59" s="19">
        <f t="shared" si="0"/>
        <v>94.148284912109034</v>
      </c>
      <c r="K59" s="19">
        <f t="shared" si="1"/>
        <v>387.65632019042965</v>
      </c>
      <c r="L59" s="20">
        <f t="shared" si="2"/>
        <v>4.1175080411960918</v>
      </c>
      <c r="M59" s="20">
        <f t="shared" si="5"/>
        <v>4.263290686361886</v>
      </c>
      <c r="P59" s="18">
        <f t="shared" si="4"/>
        <v>35.622296464386864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959.62268066406295</v>
      </c>
      <c r="E60">
        <v>557.37829589843795</v>
      </c>
      <c r="F60">
        <v>460.26882934570301</v>
      </c>
      <c r="G60">
        <v>459.70657348632801</v>
      </c>
      <c r="I60" s="19">
        <f t="shared" si="0"/>
        <v>499.35385131835994</v>
      </c>
      <c r="J60" s="19">
        <f t="shared" si="0"/>
        <v>97.671722412109943</v>
      </c>
      <c r="K60" s="19">
        <f t="shared" si="1"/>
        <v>430.98364562988297</v>
      </c>
      <c r="L60" s="20">
        <f t="shared" si="2"/>
        <v>4.412573414149672</v>
      </c>
      <c r="M60" s="20">
        <f t="shared" si="5"/>
        <v>4.5608695531976347</v>
      </c>
      <c r="P60" s="18">
        <f t="shared" si="4"/>
        <v>45.088770197608731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979.85406494140602</v>
      </c>
      <c r="E61">
        <v>556.98907470703102</v>
      </c>
      <c r="F61">
        <v>460.13580322265602</v>
      </c>
      <c r="G61">
        <v>459.4599609375</v>
      </c>
      <c r="I61" s="19">
        <f t="shared" si="0"/>
        <v>519.71826171875</v>
      </c>
      <c r="J61" s="19">
        <f t="shared" si="0"/>
        <v>97.529113769531023</v>
      </c>
      <c r="K61" s="19">
        <f t="shared" si="1"/>
        <v>451.44788208007827</v>
      </c>
      <c r="L61" s="20">
        <f t="shared" si="2"/>
        <v>4.6288524998482519</v>
      </c>
      <c r="M61" s="20">
        <f t="shared" si="5"/>
        <v>4.7796621327783839</v>
      </c>
      <c r="P61" s="18">
        <f t="shared" si="4"/>
        <v>52.048922407504172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975.07238769531295</v>
      </c>
      <c r="E62">
        <v>553.35723876953102</v>
      </c>
      <c r="F62">
        <v>459.85745239257801</v>
      </c>
      <c r="G62">
        <v>459.21014404296898</v>
      </c>
      <c r="I62" s="19">
        <f t="shared" si="0"/>
        <v>515.21493530273494</v>
      </c>
      <c r="J62" s="19">
        <f t="shared" si="0"/>
        <v>94.147094726562045</v>
      </c>
      <c r="K62" s="19">
        <f t="shared" si="1"/>
        <v>449.31196899414152</v>
      </c>
      <c r="L62" s="20">
        <f t="shared" si="2"/>
        <v>4.7724464605000243</v>
      </c>
      <c r="M62" s="20">
        <f t="shared" si="5"/>
        <v>4.9257695873123248</v>
      </c>
      <c r="P62" s="18">
        <f t="shared" si="4"/>
        <v>56.696841109798598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965.417724609375</v>
      </c>
      <c r="E63">
        <v>549.49267578125</v>
      </c>
      <c r="F63">
        <v>460.172119140625</v>
      </c>
      <c r="G63">
        <v>459.65335083007801</v>
      </c>
      <c r="I63" s="19">
        <f t="shared" si="0"/>
        <v>505.24560546875</v>
      </c>
      <c r="J63" s="19">
        <f t="shared" si="0"/>
        <v>89.839324951171989</v>
      </c>
      <c r="K63" s="19">
        <f t="shared" si="1"/>
        <v>442.35807800292963</v>
      </c>
      <c r="L63" s="20">
        <f t="shared" si="2"/>
        <v>4.9238802522542651</v>
      </c>
      <c r="M63" s="20">
        <f t="shared" si="5"/>
        <v>5.0797168729487341</v>
      </c>
      <c r="P63" s="18">
        <f t="shared" si="4"/>
        <v>61.594157748154721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965.30694580078102</v>
      </c>
      <c r="E64">
        <v>548.1083984375</v>
      </c>
      <c r="F64">
        <v>460.35485839843801</v>
      </c>
      <c r="G64">
        <v>459.79144287109398</v>
      </c>
      <c r="I64" s="19">
        <f t="shared" si="0"/>
        <v>504.95208740234301</v>
      </c>
      <c r="J64" s="19">
        <f t="shared" si="0"/>
        <v>88.316955566406023</v>
      </c>
      <c r="K64" s="19">
        <f t="shared" si="1"/>
        <v>443.13021850585881</v>
      </c>
      <c r="L64" s="20">
        <f t="shared" si="2"/>
        <v>5.0174987992273659</v>
      </c>
      <c r="M64" s="20">
        <f t="shared" si="5"/>
        <v>5.1758489138040042</v>
      </c>
      <c r="P64" s="18">
        <f t="shared" si="4"/>
        <v>64.652276254196778</v>
      </c>
      <c r="R64" s="29"/>
      <c r="S64" s="29"/>
      <c r="T64" s="29"/>
      <c r="U64" s="18">
        <v>12.5</v>
      </c>
      <c r="V64" s="20">
        <f t="shared" ref="V64:V83" si="6">L26</f>
        <v>3.3112718463565951</v>
      </c>
    </row>
    <row r="65" spans="1:22" x14ac:dyDescent="0.15">
      <c r="A65" s="18">
        <v>32</v>
      </c>
      <c r="B65" s="18">
        <v>63</v>
      </c>
      <c r="D65">
        <v>949.71484375</v>
      </c>
      <c r="E65">
        <v>544.41204833984398</v>
      </c>
      <c r="F65">
        <v>460.889404296875</v>
      </c>
      <c r="G65">
        <v>460.10983276367199</v>
      </c>
      <c r="I65" s="19">
        <f t="shared" si="0"/>
        <v>488.825439453125</v>
      </c>
      <c r="J65" s="19">
        <f t="shared" si="0"/>
        <v>84.302215576171989</v>
      </c>
      <c r="K65" s="19">
        <f t="shared" si="1"/>
        <v>429.81388854980463</v>
      </c>
      <c r="L65" s="20">
        <f t="shared" si="2"/>
        <v>5.0984886412794523</v>
      </c>
      <c r="M65" s="20">
        <f t="shared" si="5"/>
        <v>5.2593522497382592</v>
      </c>
      <c r="P65" s="18">
        <f t="shared" si="4"/>
        <v>67.308654862877802</v>
      </c>
      <c r="R65" s="29"/>
      <c r="S65" s="29"/>
      <c r="T65" s="29"/>
      <c r="U65" s="18">
        <v>13</v>
      </c>
      <c r="V65" s="20">
        <f t="shared" si="6"/>
        <v>3.3083604790734853</v>
      </c>
    </row>
    <row r="66" spans="1:22" x14ac:dyDescent="0.15">
      <c r="A66" s="18">
        <v>32.5</v>
      </c>
      <c r="B66" s="18">
        <v>64</v>
      </c>
      <c r="D66">
        <v>947.74609375</v>
      </c>
      <c r="E66">
        <v>543.19329833984398</v>
      </c>
      <c r="F66">
        <v>460.743896484375</v>
      </c>
      <c r="G66">
        <v>460.06201171875</v>
      </c>
      <c r="I66" s="19">
        <f t="shared" ref="I66:J129" si="7">D66-F66</f>
        <v>487.002197265625</v>
      </c>
      <c r="J66" s="19">
        <f t="shared" si="7"/>
        <v>83.131286621093977</v>
      </c>
      <c r="K66" s="19">
        <f t="shared" ref="K66:K129" si="8">I66-0.7*J66</f>
        <v>428.81029663085923</v>
      </c>
      <c r="L66" s="20">
        <f t="shared" ref="L66:L129" si="9">K66/J66</f>
        <v>5.1582300005212671</v>
      </c>
      <c r="M66" s="20">
        <f t="shared" si="5"/>
        <v>5.3216071028622434</v>
      </c>
      <c r="P66" s="18">
        <f t="shared" si="4"/>
        <v>69.289084246625237</v>
      </c>
      <c r="R66" s="29"/>
      <c r="S66" s="29"/>
      <c r="T66" s="29"/>
      <c r="U66" s="18">
        <v>13.5</v>
      </c>
      <c r="V66" s="20">
        <f t="shared" si="6"/>
        <v>3.2840880665514733</v>
      </c>
    </row>
    <row r="67" spans="1:22" x14ac:dyDescent="0.15">
      <c r="A67" s="18">
        <v>33</v>
      </c>
      <c r="B67" s="18">
        <v>65</v>
      </c>
      <c r="D67">
        <v>945.78826904296898</v>
      </c>
      <c r="E67">
        <v>541.85748291015602</v>
      </c>
      <c r="F67">
        <v>460.45150756835898</v>
      </c>
      <c r="G67">
        <v>459.90936279296898</v>
      </c>
      <c r="I67" s="19">
        <f t="shared" si="7"/>
        <v>485.33676147461</v>
      </c>
      <c r="J67" s="19">
        <f t="shared" si="7"/>
        <v>81.948120117187045</v>
      </c>
      <c r="K67" s="19">
        <f t="shared" si="8"/>
        <v>427.97307739257906</v>
      </c>
      <c r="L67" s="20">
        <f t="shared" si="9"/>
        <v>5.2224880421975648</v>
      </c>
      <c r="M67" s="20">
        <f t="shared" si="5"/>
        <v>5.3883786384207095</v>
      </c>
      <c r="P67" s="18">
        <f t="shared" si="4"/>
        <v>71.413196735567524</v>
      </c>
      <c r="R67" s="29"/>
      <c r="S67" s="29"/>
      <c r="T67" s="29"/>
      <c r="U67" s="18">
        <v>14</v>
      </c>
      <c r="V67" s="20">
        <f t="shared" si="6"/>
        <v>3.2499849532584735</v>
      </c>
    </row>
    <row r="68" spans="1:22" x14ac:dyDescent="0.15">
      <c r="A68" s="18">
        <v>33.5</v>
      </c>
      <c r="B68" s="18">
        <v>66</v>
      </c>
      <c r="D68">
        <v>935.56134033203102</v>
      </c>
      <c r="E68">
        <v>539.33966064453102</v>
      </c>
      <c r="F68">
        <v>460.25164794921898</v>
      </c>
      <c r="G68">
        <v>459.80017089843801</v>
      </c>
      <c r="I68" s="19">
        <f t="shared" si="7"/>
        <v>475.30969238281205</v>
      </c>
      <c r="J68" s="19">
        <f t="shared" si="7"/>
        <v>79.539489746093011</v>
      </c>
      <c r="K68" s="19">
        <f t="shared" si="8"/>
        <v>419.63204956054693</v>
      </c>
      <c r="L68" s="20">
        <f t="shared" si="9"/>
        <v>5.2757699464769239</v>
      </c>
      <c r="M68" s="20">
        <f t="shared" si="5"/>
        <v>5.444174036582238</v>
      </c>
      <c r="P68" s="18">
        <f t="shared" si="4"/>
        <v>73.188140221128634</v>
      </c>
      <c r="U68" s="18">
        <v>14.5</v>
      </c>
      <c r="V68" s="20">
        <f t="shared" si="6"/>
        <v>3.2283289682566028</v>
      </c>
    </row>
    <row r="69" spans="1:22" x14ac:dyDescent="0.15">
      <c r="A69" s="18">
        <v>34</v>
      </c>
      <c r="B69" s="18">
        <v>67</v>
      </c>
      <c r="D69">
        <v>937.54632568359398</v>
      </c>
      <c r="E69">
        <v>539.50799560546898</v>
      </c>
      <c r="F69">
        <v>460.64706420898398</v>
      </c>
      <c r="G69">
        <v>460.04840087890602</v>
      </c>
      <c r="I69" s="19">
        <f t="shared" si="7"/>
        <v>476.89926147461</v>
      </c>
      <c r="J69" s="19">
        <f t="shared" si="7"/>
        <v>79.459594726562955</v>
      </c>
      <c r="K69" s="19">
        <f t="shared" si="8"/>
        <v>421.27754516601595</v>
      </c>
      <c r="L69" s="20">
        <f t="shared" si="9"/>
        <v>5.3017832096390611</v>
      </c>
      <c r="M69" s="20">
        <f t="shared" si="5"/>
        <v>5.4727007936265437</v>
      </c>
      <c r="P69" s="18">
        <f t="shared" si="4"/>
        <v>74.095623333506282</v>
      </c>
      <c r="U69" s="18">
        <v>15</v>
      </c>
      <c r="V69" s="20">
        <f t="shared" si="6"/>
        <v>3.2028460528428351</v>
      </c>
    </row>
    <row r="70" spans="1:22" x14ac:dyDescent="0.15">
      <c r="A70" s="18">
        <v>34.5</v>
      </c>
      <c r="B70" s="18">
        <v>68</v>
      </c>
      <c r="D70">
        <v>938.44866943359398</v>
      </c>
      <c r="E70">
        <v>537.98303222656295</v>
      </c>
      <c r="F70">
        <v>460.29632568359398</v>
      </c>
      <c r="G70">
        <v>459.59857177734398</v>
      </c>
      <c r="I70" s="19">
        <f t="shared" si="7"/>
        <v>478.15234375</v>
      </c>
      <c r="J70" s="19">
        <f t="shared" si="7"/>
        <v>78.384460449218977</v>
      </c>
      <c r="K70" s="19">
        <f t="shared" si="8"/>
        <v>423.28322143554669</v>
      </c>
      <c r="L70" s="20">
        <f t="shared" si="9"/>
        <v>5.4000910258197008</v>
      </c>
      <c r="M70" s="20">
        <f t="shared" si="5"/>
        <v>5.5735221036893519</v>
      </c>
      <c r="P70" s="18">
        <f t="shared" ref="P70:P133" si="10">(M70-$O$2)/$O$2*100</f>
        <v>77.302915214167271</v>
      </c>
      <c r="U70" s="18">
        <v>15.5</v>
      </c>
      <c r="V70" s="20">
        <f t="shared" si="6"/>
        <v>3.2109687326987721</v>
      </c>
    </row>
    <row r="71" spans="1:22" x14ac:dyDescent="0.15">
      <c r="A71" s="18">
        <v>35</v>
      </c>
      <c r="B71" s="18">
        <v>69</v>
      </c>
      <c r="D71">
        <v>936.52117919921898</v>
      </c>
      <c r="E71">
        <v>536.98126220703102</v>
      </c>
      <c r="F71">
        <v>460.24066162109398</v>
      </c>
      <c r="G71">
        <v>459.7451171875</v>
      </c>
      <c r="I71" s="19">
        <f t="shared" si="7"/>
        <v>476.280517578125</v>
      </c>
      <c r="J71" s="19">
        <f t="shared" si="7"/>
        <v>77.236145019531023</v>
      </c>
      <c r="K71" s="19">
        <f t="shared" si="8"/>
        <v>422.21521606445327</v>
      </c>
      <c r="L71" s="20">
        <f t="shared" si="9"/>
        <v>5.4665495793153056</v>
      </c>
      <c r="M71" s="20">
        <f t="shared" si="5"/>
        <v>5.642494151067126</v>
      </c>
      <c r="P71" s="18">
        <f t="shared" si="10"/>
        <v>79.497029607339613</v>
      </c>
      <c r="U71" s="18">
        <v>16</v>
      </c>
      <c r="V71" s="20">
        <f t="shared" si="6"/>
        <v>3.2185320434780991</v>
      </c>
    </row>
    <row r="72" spans="1:22" x14ac:dyDescent="0.15">
      <c r="A72" s="18">
        <v>35.5</v>
      </c>
      <c r="B72" s="18">
        <v>70</v>
      </c>
      <c r="D72">
        <v>922.2744140625</v>
      </c>
      <c r="E72">
        <v>535.1845703125</v>
      </c>
      <c r="F72">
        <v>460.07318115234398</v>
      </c>
      <c r="G72">
        <v>459.51309204101602</v>
      </c>
      <c r="I72" s="19">
        <f t="shared" si="7"/>
        <v>462.20123291015602</v>
      </c>
      <c r="J72" s="19">
        <f t="shared" si="7"/>
        <v>75.671478271483977</v>
      </c>
      <c r="K72" s="19">
        <f t="shared" si="8"/>
        <v>409.23119812011726</v>
      </c>
      <c r="L72" s="20">
        <f t="shared" si="9"/>
        <v>5.4079979335401971</v>
      </c>
      <c r="M72" s="20">
        <f t="shared" si="5"/>
        <v>5.586455999174186</v>
      </c>
      <c r="P72" s="18">
        <f t="shared" si="10"/>
        <v>77.714363725875586</v>
      </c>
      <c r="U72" s="18">
        <v>16.5</v>
      </c>
      <c r="V72" s="20">
        <f t="shared" si="6"/>
        <v>3.2025504047011446</v>
      </c>
    </row>
    <row r="73" spans="1:22" x14ac:dyDescent="0.15">
      <c r="A73" s="18">
        <v>36</v>
      </c>
      <c r="B73" s="18">
        <v>71</v>
      </c>
      <c r="D73">
        <v>913.50115966796898</v>
      </c>
      <c r="E73">
        <v>533.85400390625</v>
      </c>
      <c r="F73">
        <v>459.68841552734398</v>
      </c>
      <c r="G73">
        <v>459.27059936523398</v>
      </c>
      <c r="I73" s="19">
        <f t="shared" si="7"/>
        <v>453.812744140625</v>
      </c>
      <c r="J73" s="19">
        <f t="shared" si="7"/>
        <v>74.583404541016023</v>
      </c>
      <c r="K73" s="19">
        <f t="shared" si="8"/>
        <v>401.60436096191381</v>
      </c>
      <c r="L73" s="20">
        <f t="shared" si="9"/>
        <v>5.3846343356591815</v>
      </c>
      <c r="M73" s="20">
        <f t="shared" si="5"/>
        <v>5.5656058951753398</v>
      </c>
      <c r="P73" s="18">
        <f t="shared" si="10"/>
        <v>77.051087586884961</v>
      </c>
      <c r="U73" s="18">
        <v>17</v>
      </c>
      <c r="V73" s="20">
        <f t="shared" si="6"/>
        <v>3.1687942071056643</v>
      </c>
    </row>
    <row r="74" spans="1:22" x14ac:dyDescent="0.15">
      <c r="A74" s="18">
        <v>36.5</v>
      </c>
      <c r="B74" s="18">
        <v>72</v>
      </c>
      <c r="D74">
        <v>910.07653808593795</v>
      </c>
      <c r="E74">
        <v>532.2822265625</v>
      </c>
      <c r="F74">
        <v>460.16415405273398</v>
      </c>
      <c r="G74">
        <v>459.66860961914102</v>
      </c>
      <c r="I74" s="19">
        <f t="shared" si="7"/>
        <v>449.91238403320398</v>
      </c>
      <c r="J74" s="19">
        <f t="shared" si="7"/>
        <v>72.613616943358977</v>
      </c>
      <c r="K74" s="19">
        <f t="shared" si="8"/>
        <v>399.08285217285271</v>
      </c>
      <c r="L74" s="20">
        <f t="shared" si="9"/>
        <v>5.4959781508219114</v>
      </c>
      <c r="M74" s="20">
        <f t="shared" si="5"/>
        <v>5.6794632042202382</v>
      </c>
      <c r="P74" s="18">
        <f t="shared" si="10"/>
        <v>80.673076059620726</v>
      </c>
      <c r="U74" s="18">
        <v>17.5</v>
      </c>
      <c r="V74" s="20">
        <f t="shared" si="6"/>
        <v>3.1436019396222985</v>
      </c>
    </row>
    <row r="75" spans="1:22" x14ac:dyDescent="0.15">
      <c r="A75" s="18">
        <v>37</v>
      </c>
      <c r="B75" s="18">
        <v>73</v>
      </c>
      <c r="D75">
        <v>922.33819580078102</v>
      </c>
      <c r="E75">
        <v>533.43395996093795</v>
      </c>
      <c r="F75">
        <v>460.396728515625</v>
      </c>
      <c r="G75">
        <v>459.80276489257801</v>
      </c>
      <c r="I75" s="19">
        <f t="shared" si="7"/>
        <v>461.94146728515602</v>
      </c>
      <c r="J75" s="19">
        <f t="shared" si="7"/>
        <v>73.631195068359943</v>
      </c>
      <c r="K75" s="19">
        <f t="shared" si="8"/>
        <v>410.39963073730405</v>
      </c>
      <c r="L75" s="20">
        <f t="shared" si="9"/>
        <v>5.5737195404242037</v>
      </c>
      <c r="M75" s="20">
        <f t="shared" si="5"/>
        <v>5.759718087704699</v>
      </c>
      <c r="P75" s="18">
        <f t="shared" si="10"/>
        <v>83.226116047126865</v>
      </c>
      <c r="U75" s="18">
        <v>18</v>
      </c>
      <c r="V75" s="20">
        <f t="shared" si="6"/>
        <v>3.122686540256904</v>
      </c>
    </row>
    <row r="76" spans="1:22" x14ac:dyDescent="0.15">
      <c r="A76" s="18">
        <v>37.5</v>
      </c>
      <c r="B76" s="18">
        <v>74</v>
      </c>
      <c r="D76">
        <v>924.83331298828102</v>
      </c>
      <c r="E76">
        <v>533.63385009765602</v>
      </c>
      <c r="F76">
        <v>460.57623291015602</v>
      </c>
      <c r="G76">
        <v>459.91015625</v>
      </c>
      <c r="I76" s="19">
        <f t="shared" si="7"/>
        <v>464.257080078125</v>
      </c>
      <c r="J76" s="19">
        <f t="shared" si="7"/>
        <v>73.723693847656023</v>
      </c>
      <c r="K76" s="19">
        <f t="shared" si="8"/>
        <v>412.65049438476581</v>
      </c>
      <c r="L76" s="20">
        <f t="shared" si="9"/>
        <v>5.5972574466693743</v>
      </c>
      <c r="M76" s="20">
        <f t="shared" si="5"/>
        <v>5.7857694878320389</v>
      </c>
      <c r="P76" s="18">
        <f t="shared" si="10"/>
        <v>84.054853980171146</v>
      </c>
      <c r="U76" s="18">
        <v>18.5</v>
      </c>
      <c r="V76" s="20">
        <f t="shared" si="6"/>
        <v>3.1122761387974811</v>
      </c>
    </row>
    <row r="77" spans="1:22" x14ac:dyDescent="0.15">
      <c r="A77" s="18">
        <v>38</v>
      </c>
      <c r="B77" s="18">
        <v>75</v>
      </c>
      <c r="D77">
        <v>930.785888671875</v>
      </c>
      <c r="E77">
        <v>533.96429443359398</v>
      </c>
      <c r="F77">
        <v>460.58261108398398</v>
      </c>
      <c r="G77">
        <v>459.95846557617199</v>
      </c>
      <c r="I77" s="19">
        <f t="shared" si="7"/>
        <v>470.20327758789102</v>
      </c>
      <c r="J77" s="19">
        <f t="shared" si="7"/>
        <v>74.005828857421989</v>
      </c>
      <c r="K77" s="19">
        <f t="shared" si="8"/>
        <v>418.39919738769561</v>
      </c>
      <c r="L77" s="20">
        <f t="shared" si="9"/>
        <v>5.6535978834015133</v>
      </c>
      <c r="M77" s="20">
        <f t="shared" si="5"/>
        <v>5.8446234184463464</v>
      </c>
      <c r="P77" s="18">
        <f t="shared" si="10"/>
        <v>85.927094419088874</v>
      </c>
      <c r="U77" s="18">
        <v>19</v>
      </c>
      <c r="V77" s="20">
        <f t="shared" si="6"/>
        <v>3.1034771424037988</v>
      </c>
    </row>
    <row r="78" spans="1:22" x14ac:dyDescent="0.15">
      <c r="A78" s="18">
        <v>38.5</v>
      </c>
      <c r="B78" s="18">
        <v>76</v>
      </c>
      <c r="D78">
        <v>927.447265625</v>
      </c>
      <c r="E78">
        <v>533.51306152343795</v>
      </c>
      <c r="F78">
        <v>460.154296875</v>
      </c>
      <c r="G78">
        <v>459.71249389648398</v>
      </c>
      <c r="I78" s="19">
        <f t="shared" si="7"/>
        <v>467.29296875</v>
      </c>
      <c r="J78" s="19">
        <f t="shared" si="7"/>
        <v>73.800567626953978</v>
      </c>
      <c r="K78" s="19">
        <f t="shared" si="8"/>
        <v>415.63257141113223</v>
      </c>
      <c r="L78" s="20">
        <f t="shared" si="9"/>
        <v>5.6318343445820851</v>
      </c>
      <c r="M78" s="20">
        <f t="shared" si="5"/>
        <v>5.8253733735090876</v>
      </c>
      <c r="P78" s="18">
        <f t="shared" si="10"/>
        <v>85.314718793428327</v>
      </c>
      <c r="U78" s="18">
        <v>19.5</v>
      </c>
      <c r="V78" s="20">
        <f t="shared" si="6"/>
        <v>3.0745303312481442</v>
      </c>
    </row>
    <row r="79" spans="1:22" x14ac:dyDescent="0.15">
      <c r="A79" s="18">
        <v>39</v>
      </c>
      <c r="B79" s="18">
        <v>77</v>
      </c>
      <c r="D79">
        <v>932.59948730468795</v>
      </c>
      <c r="E79">
        <v>532.85876464843795</v>
      </c>
      <c r="F79">
        <v>459.990478515625</v>
      </c>
      <c r="G79">
        <v>459.48107910156301</v>
      </c>
      <c r="I79" s="19">
        <f t="shared" si="7"/>
        <v>472.60900878906295</v>
      </c>
      <c r="J79" s="19">
        <f t="shared" si="7"/>
        <v>73.377685546874943</v>
      </c>
      <c r="K79" s="19">
        <f t="shared" si="8"/>
        <v>421.24462890625051</v>
      </c>
      <c r="L79" s="20">
        <f t="shared" si="9"/>
        <v>5.7407729034619406</v>
      </c>
      <c r="M79" s="20">
        <f t="shared" si="5"/>
        <v>5.9368254262711115</v>
      </c>
      <c r="P79" s="18">
        <f t="shared" si="10"/>
        <v>88.860192103425518</v>
      </c>
      <c r="U79" s="18">
        <v>20</v>
      </c>
      <c r="V79" s="20">
        <f t="shared" si="6"/>
        <v>3.0365029131965211</v>
      </c>
    </row>
    <row r="80" spans="1:22" x14ac:dyDescent="0.15">
      <c r="A80" s="18">
        <v>39.5</v>
      </c>
      <c r="B80" s="18">
        <v>78</v>
      </c>
      <c r="D80">
        <v>941.70422363281295</v>
      </c>
      <c r="E80">
        <v>533.02111816406295</v>
      </c>
      <c r="F80">
        <v>459.471923828125</v>
      </c>
      <c r="G80">
        <v>459.026611328125</v>
      </c>
      <c r="I80" s="19">
        <f t="shared" si="7"/>
        <v>482.23229980468795</v>
      </c>
      <c r="J80" s="19">
        <f t="shared" si="7"/>
        <v>73.994506835937955</v>
      </c>
      <c r="K80" s="19">
        <f t="shared" si="8"/>
        <v>430.43614501953141</v>
      </c>
      <c r="L80" s="20">
        <f t="shared" si="9"/>
        <v>5.8171364797917056</v>
      </c>
      <c r="M80" s="20">
        <f t="shared" si="5"/>
        <v>6.0157024964830459</v>
      </c>
      <c r="P80" s="18">
        <f t="shared" si="10"/>
        <v>91.36940158209093</v>
      </c>
      <c r="U80" s="18">
        <v>20.5</v>
      </c>
      <c r="V80" s="20">
        <f t="shared" si="6"/>
        <v>3.0195431901518934</v>
      </c>
    </row>
    <row r="81" spans="1:22" x14ac:dyDescent="0.15">
      <c r="A81" s="18">
        <v>40</v>
      </c>
      <c r="B81" s="18">
        <v>79</v>
      </c>
      <c r="D81">
        <v>930.04968261718795</v>
      </c>
      <c r="E81">
        <v>531.40118408203102</v>
      </c>
      <c r="F81">
        <v>459.88790893554699</v>
      </c>
      <c r="G81">
        <v>459.53497314453102</v>
      </c>
      <c r="I81" s="19">
        <f t="shared" si="7"/>
        <v>470.16177368164097</v>
      </c>
      <c r="J81" s="19">
        <f t="shared" si="7"/>
        <v>71.8662109375</v>
      </c>
      <c r="K81" s="19">
        <f t="shared" si="8"/>
        <v>419.85542602539095</v>
      </c>
      <c r="L81" s="20">
        <f t="shared" si="9"/>
        <v>5.8421811940318831</v>
      </c>
      <c r="M81" s="20">
        <f t="shared" si="5"/>
        <v>6.0432607046053919</v>
      </c>
      <c r="P81" s="18">
        <f t="shared" si="10"/>
        <v>92.246073558494572</v>
      </c>
      <c r="U81" s="18">
        <v>21</v>
      </c>
      <c r="V81" s="20">
        <f t="shared" si="6"/>
        <v>3.0002465269294594</v>
      </c>
    </row>
    <row r="82" spans="1:22" x14ac:dyDescent="0.15">
      <c r="A82" s="18">
        <v>40.5</v>
      </c>
      <c r="B82" s="18">
        <v>80</v>
      </c>
      <c r="D82">
        <v>928.28887939453102</v>
      </c>
      <c r="E82">
        <v>530.34460449218795</v>
      </c>
      <c r="F82">
        <v>460.00469970703102</v>
      </c>
      <c r="G82">
        <v>459.53976440429699</v>
      </c>
      <c r="I82" s="19">
        <f t="shared" si="7"/>
        <v>468.2841796875</v>
      </c>
      <c r="J82" s="19">
        <f t="shared" si="7"/>
        <v>70.804840087890966</v>
      </c>
      <c r="K82" s="19">
        <f t="shared" si="8"/>
        <v>418.72079162597635</v>
      </c>
      <c r="L82" s="20">
        <f t="shared" si="9"/>
        <v>5.9137311955822911</v>
      </c>
      <c r="M82" s="20">
        <f t="shared" si="5"/>
        <v>6.1173242000379684</v>
      </c>
      <c r="P82" s="18">
        <f t="shared" si="10"/>
        <v>94.602155297625828</v>
      </c>
      <c r="U82" s="18">
        <v>21.5</v>
      </c>
      <c r="V82" s="20">
        <f t="shared" si="6"/>
        <v>3.0020968504109247</v>
      </c>
    </row>
    <row r="83" spans="1:22" x14ac:dyDescent="0.15">
      <c r="A83" s="18">
        <v>41</v>
      </c>
      <c r="B83" s="18">
        <v>81</v>
      </c>
      <c r="D83">
        <v>931.34948730468795</v>
      </c>
      <c r="E83">
        <v>530.85394287109398</v>
      </c>
      <c r="F83">
        <v>460.44418334960898</v>
      </c>
      <c r="G83">
        <v>459.91415405273398</v>
      </c>
      <c r="I83" s="19">
        <f t="shared" si="7"/>
        <v>470.90530395507898</v>
      </c>
      <c r="J83" s="19">
        <f t="shared" si="7"/>
        <v>70.93978881836</v>
      </c>
      <c r="K83" s="19">
        <f t="shared" si="8"/>
        <v>421.24745178222696</v>
      </c>
      <c r="L83" s="20">
        <f t="shared" si="9"/>
        <v>5.9380984747617891</v>
      </c>
      <c r="M83" s="20">
        <f t="shared" si="5"/>
        <v>6.1442049730996358</v>
      </c>
      <c r="P83" s="18">
        <f t="shared" si="10"/>
        <v>95.457276949317006</v>
      </c>
      <c r="U83" s="18">
        <v>22</v>
      </c>
      <c r="V83" s="20">
        <f t="shared" si="6"/>
        <v>2.9849772865591455</v>
      </c>
    </row>
    <row r="84" spans="1:22" x14ac:dyDescent="0.15">
      <c r="A84" s="18">
        <v>41.5</v>
      </c>
      <c r="B84" s="18">
        <v>82</v>
      </c>
      <c r="D84">
        <v>930.03814697265602</v>
      </c>
      <c r="E84">
        <v>530.339111328125</v>
      </c>
      <c r="F84">
        <v>460.33740234375</v>
      </c>
      <c r="G84">
        <v>459.74118041992199</v>
      </c>
      <c r="I84" s="19">
        <f t="shared" si="7"/>
        <v>469.70074462890602</v>
      </c>
      <c r="J84" s="19">
        <f t="shared" si="7"/>
        <v>70.597930908203011</v>
      </c>
      <c r="K84" s="19">
        <f t="shared" si="8"/>
        <v>420.2821929931639</v>
      </c>
      <c r="L84" s="20">
        <f t="shared" si="9"/>
        <v>5.953180037806602</v>
      </c>
      <c r="M84" s="20">
        <f t="shared" si="5"/>
        <v>6.1618000300266171</v>
      </c>
      <c r="P84" s="18">
        <f t="shared" si="10"/>
        <v>96.017004681346279</v>
      </c>
      <c r="U84" s="18">
        <v>65</v>
      </c>
      <c r="V84" s="20">
        <f t="shared" ref="V84:V104" si="11">L131</f>
        <v>3.7430211021616127</v>
      </c>
    </row>
    <row r="85" spans="1:22" x14ac:dyDescent="0.15">
      <c r="A85" s="18">
        <v>42</v>
      </c>
      <c r="B85" s="18">
        <v>83</v>
      </c>
      <c r="D85">
        <v>927.45208740234398</v>
      </c>
      <c r="E85">
        <v>529.74395751953102</v>
      </c>
      <c r="F85">
        <v>460.01483154296898</v>
      </c>
      <c r="G85">
        <v>459.41424560546898</v>
      </c>
      <c r="I85" s="19">
        <f t="shared" si="7"/>
        <v>467.437255859375</v>
      </c>
      <c r="J85" s="19">
        <f t="shared" si="7"/>
        <v>70.329711914062045</v>
      </c>
      <c r="K85" s="19">
        <f t="shared" si="8"/>
        <v>418.20645751953157</v>
      </c>
      <c r="L85" s="20">
        <f t="shared" si="9"/>
        <v>5.9463695518979289</v>
      </c>
      <c r="M85" s="20">
        <f t="shared" si="5"/>
        <v>6.1575030380001134</v>
      </c>
      <c r="P85" s="18">
        <f t="shared" si="10"/>
        <v>95.880310289760956</v>
      </c>
      <c r="U85" s="18">
        <v>65.5</v>
      </c>
      <c r="V85" s="20">
        <f t="shared" si="11"/>
        <v>3.704083139511186</v>
      </c>
    </row>
    <row r="86" spans="1:22" x14ac:dyDescent="0.15">
      <c r="A86" s="18">
        <v>42.5</v>
      </c>
      <c r="B86" s="18">
        <v>84</v>
      </c>
      <c r="D86">
        <v>926.45373535156295</v>
      </c>
      <c r="E86">
        <v>529.64306640625</v>
      </c>
      <c r="F86">
        <v>460.06106567382801</v>
      </c>
      <c r="G86">
        <v>459.52111816406301</v>
      </c>
      <c r="I86" s="19">
        <f t="shared" si="7"/>
        <v>466.39266967773494</v>
      </c>
      <c r="J86" s="19">
        <f t="shared" si="7"/>
        <v>70.121948242186988</v>
      </c>
      <c r="K86" s="19">
        <f t="shared" si="8"/>
        <v>417.30730590820406</v>
      </c>
      <c r="L86" s="20">
        <f t="shared" si="9"/>
        <v>5.9511653108511657</v>
      </c>
      <c r="M86" s="20">
        <f t="shared" si="5"/>
        <v>6.1648122908355187</v>
      </c>
      <c r="P86" s="18">
        <f t="shared" si="10"/>
        <v>96.112829657522482</v>
      </c>
      <c r="U86" s="18">
        <v>66</v>
      </c>
      <c r="V86" s="20">
        <f t="shared" si="11"/>
        <v>3.6709439503697467</v>
      </c>
    </row>
    <row r="87" spans="1:22" x14ac:dyDescent="0.15">
      <c r="A87" s="18">
        <v>43</v>
      </c>
      <c r="B87" s="18">
        <v>85</v>
      </c>
      <c r="C87" s="18" t="s">
        <v>10</v>
      </c>
      <c r="D87">
        <v>920.30615234375</v>
      </c>
      <c r="E87">
        <v>528.68792724609398</v>
      </c>
      <c r="F87">
        <v>460.38232421875</v>
      </c>
      <c r="G87">
        <v>459.87979125976602</v>
      </c>
      <c r="I87" s="19">
        <f t="shared" si="7"/>
        <v>459.923828125</v>
      </c>
      <c r="J87" s="19">
        <f t="shared" si="7"/>
        <v>68.808135986327954</v>
      </c>
      <c r="K87" s="19">
        <f t="shared" si="8"/>
        <v>411.75813293457043</v>
      </c>
      <c r="L87" s="20">
        <f t="shared" si="9"/>
        <v>5.9841489241386512</v>
      </c>
      <c r="M87" s="20">
        <f t="shared" si="5"/>
        <v>6.2003093980051736</v>
      </c>
      <c r="P87" s="18">
        <f t="shared" si="10"/>
        <v>97.24205108443374</v>
      </c>
      <c r="U87" s="18">
        <v>66.5</v>
      </c>
      <c r="V87" s="20">
        <f t="shared" si="11"/>
        <v>3.6558850183274942</v>
      </c>
    </row>
    <row r="88" spans="1:22" x14ac:dyDescent="0.15">
      <c r="A88" s="18">
        <v>43.5</v>
      </c>
      <c r="B88" s="18">
        <v>86</v>
      </c>
      <c r="D88">
        <v>923.25341796875</v>
      </c>
      <c r="E88">
        <v>529.12420654296898</v>
      </c>
      <c r="F88">
        <v>460.28289794921898</v>
      </c>
      <c r="G88">
        <v>459.70404052734398</v>
      </c>
      <c r="I88" s="19">
        <f t="shared" si="7"/>
        <v>462.97052001953102</v>
      </c>
      <c r="J88" s="19">
        <f t="shared" si="7"/>
        <v>69.420166015625</v>
      </c>
      <c r="K88" s="19">
        <f t="shared" si="8"/>
        <v>414.37640380859352</v>
      </c>
      <c r="L88" s="20">
        <f t="shared" si="9"/>
        <v>5.9691070706360199</v>
      </c>
      <c r="M88" s="20">
        <f t="shared" ref="M88:M151" si="12">L88+ABS($N$2)*A88</f>
        <v>6.1877810383847107</v>
      </c>
      <c r="P88" s="18">
        <f t="shared" si="10"/>
        <v>96.843503336307094</v>
      </c>
      <c r="U88" s="18">
        <v>67</v>
      </c>
      <c r="V88" s="20">
        <f t="shared" si="11"/>
        <v>3.6295950118445028</v>
      </c>
    </row>
    <row r="89" spans="1:22" x14ac:dyDescent="0.15">
      <c r="A89" s="18">
        <v>44</v>
      </c>
      <c r="B89" s="18">
        <v>87</v>
      </c>
      <c r="D89">
        <v>918.83972167968795</v>
      </c>
      <c r="E89">
        <v>528.10290527343795</v>
      </c>
      <c r="F89">
        <v>459.48291015625</v>
      </c>
      <c r="G89">
        <v>459.06124877929699</v>
      </c>
      <c r="I89" s="19">
        <f t="shared" si="7"/>
        <v>459.35681152343795</v>
      </c>
      <c r="J89" s="19">
        <f t="shared" si="7"/>
        <v>69.041656494140966</v>
      </c>
      <c r="K89" s="19">
        <f t="shared" si="8"/>
        <v>411.02765197753928</v>
      </c>
      <c r="L89" s="20">
        <f t="shared" si="9"/>
        <v>5.9533283650634896</v>
      </c>
      <c r="M89" s="20">
        <f t="shared" si="12"/>
        <v>6.174515826694349</v>
      </c>
      <c r="P89" s="18">
        <f t="shared" si="10"/>
        <v>96.421515110571448</v>
      </c>
      <c r="U89" s="18">
        <v>67.5</v>
      </c>
      <c r="V89" s="20">
        <f t="shared" si="11"/>
        <v>3.5921941555432406</v>
      </c>
    </row>
    <row r="90" spans="1:22" x14ac:dyDescent="0.15">
      <c r="A90" s="18">
        <v>44.5</v>
      </c>
      <c r="B90" s="18">
        <v>88</v>
      </c>
      <c r="D90">
        <v>910.07781982421898</v>
      </c>
      <c r="E90">
        <v>528.239990234375</v>
      </c>
      <c r="F90">
        <v>460.2255859375</v>
      </c>
      <c r="G90">
        <v>459.59899902343801</v>
      </c>
      <c r="I90" s="19">
        <f t="shared" si="7"/>
        <v>449.85223388671898</v>
      </c>
      <c r="J90" s="19">
        <f t="shared" si="7"/>
        <v>68.640991210936988</v>
      </c>
      <c r="K90" s="19">
        <f t="shared" si="8"/>
        <v>401.80354003906308</v>
      </c>
      <c r="L90" s="20">
        <f t="shared" si="9"/>
        <v>5.8536966461381938</v>
      </c>
      <c r="M90" s="20">
        <f t="shared" si="12"/>
        <v>6.0773976016512226</v>
      </c>
      <c r="P90" s="18">
        <f t="shared" si="10"/>
        <v>93.332024461709835</v>
      </c>
      <c r="U90" s="18">
        <v>68</v>
      </c>
      <c r="V90" s="20">
        <f t="shared" si="11"/>
        <v>3.5731983800343303</v>
      </c>
    </row>
    <row r="91" spans="1:22" x14ac:dyDescent="0.15">
      <c r="A91" s="18">
        <v>45</v>
      </c>
      <c r="B91" s="18">
        <v>89</v>
      </c>
      <c r="D91">
        <v>904.56707763671898</v>
      </c>
      <c r="E91">
        <v>527.66906738281295</v>
      </c>
      <c r="F91">
        <v>460.423583984375</v>
      </c>
      <c r="G91">
        <v>459.85992431640602</v>
      </c>
      <c r="I91" s="19">
        <f t="shared" si="7"/>
        <v>444.14349365234398</v>
      </c>
      <c r="J91" s="19">
        <f t="shared" si="7"/>
        <v>67.809143066406932</v>
      </c>
      <c r="K91" s="19">
        <f t="shared" si="8"/>
        <v>396.67709350585915</v>
      </c>
      <c r="L91" s="20">
        <f t="shared" si="9"/>
        <v>5.8499057142985107</v>
      </c>
      <c r="M91" s="20">
        <f t="shared" si="12"/>
        <v>6.0761201636937079</v>
      </c>
      <c r="P91" s="18">
        <f t="shared" si="10"/>
        <v>93.291387056912839</v>
      </c>
      <c r="U91" s="18">
        <v>68.5</v>
      </c>
      <c r="V91" s="20">
        <f t="shared" si="11"/>
        <v>3.5397588128502542</v>
      </c>
    </row>
    <row r="92" spans="1:22" x14ac:dyDescent="0.15">
      <c r="A92" s="18">
        <v>45.5</v>
      </c>
      <c r="B92" s="18">
        <v>90</v>
      </c>
      <c r="D92">
        <v>908.55743408203102</v>
      </c>
      <c r="E92">
        <v>528.32434082031295</v>
      </c>
      <c r="F92">
        <v>460.58697509765602</v>
      </c>
      <c r="G92">
        <v>460.02380371093801</v>
      </c>
      <c r="I92" s="19">
        <f t="shared" si="7"/>
        <v>447.970458984375</v>
      </c>
      <c r="J92" s="19">
        <f t="shared" si="7"/>
        <v>68.300537109374943</v>
      </c>
      <c r="K92" s="19">
        <f t="shared" si="8"/>
        <v>400.16008300781255</v>
      </c>
      <c r="L92" s="20">
        <f t="shared" si="9"/>
        <v>5.8588131212936903</v>
      </c>
      <c r="M92" s="20">
        <f t="shared" si="12"/>
        <v>6.0875410645710568</v>
      </c>
      <c r="P92" s="18">
        <f t="shared" si="10"/>
        <v>93.654704718932265</v>
      </c>
      <c r="U92" s="18">
        <v>69</v>
      </c>
      <c r="V92" s="20">
        <f t="shared" si="11"/>
        <v>3.5003931398631072</v>
      </c>
    </row>
    <row r="93" spans="1:22" x14ac:dyDescent="0.15">
      <c r="A93" s="18">
        <v>46</v>
      </c>
      <c r="B93" s="18">
        <v>91</v>
      </c>
      <c r="D93">
        <v>913.96466064453102</v>
      </c>
      <c r="E93">
        <v>529.412109375</v>
      </c>
      <c r="F93">
        <v>460.36688232421898</v>
      </c>
      <c r="G93">
        <v>459.782958984375</v>
      </c>
      <c r="I93" s="19">
        <f t="shared" si="7"/>
        <v>453.59777832031205</v>
      </c>
      <c r="J93" s="19">
        <f t="shared" si="7"/>
        <v>69.629150390625</v>
      </c>
      <c r="K93" s="19">
        <f t="shared" si="8"/>
        <v>404.85737304687456</v>
      </c>
      <c r="L93" s="20">
        <f t="shared" si="9"/>
        <v>5.8144810151436994</v>
      </c>
      <c r="M93" s="20">
        <f t="shared" si="12"/>
        <v>6.0457224523032345</v>
      </c>
      <c r="P93" s="18">
        <f t="shared" si="10"/>
        <v>92.324385806159341</v>
      </c>
      <c r="U93" s="18">
        <v>69.5</v>
      </c>
      <c r="V93" s="20">
        <f t="shared" si="11"/>
        <v>3.4714830932771821</v>
      </c>
    </row>
    <row r="94" spans="1:22" x14ac:dyDescent="0.15">
      <c r="A94" s="18">
        <v>46.5</v>
      </c>
      <c r="B94" s="18">
        <v>92</v>
      </c>
      <c r="D94">
        <v>898.544921875</v>
      </c>
      <c r="E94">
        <v>528.55902099609398</v>
      </c>
      <c r="F94">
        <v>460.56759643554699</v>
      </c>
      <c r="G94">
        <v>459.97103881835898</v>
      </c>
      <c r="I94" s="19">
        <f t="shared" si="7"/>
        <v>437.97732543945301</v>
      </c>
      <c r="J94" s="19">
        <f t="shared" si="7"/>
        <v>68.587982177735</v>
      </c>
      <c r="K94" s="19">
        <f t="shared" si="8"/>
        <v>389.96573791503852</v>
      </c>
      <c r="L94" s="20">
        <f t="shared" si="9"/>
        <v>5.6856277956173642</v>
      </c>
      <c r="M94" s="20">
        <f t="shared" si="12"/>
        <v>5.9193827266590686</v>
      </c>
      <c r="P94" s="18">
        <f t="shared" si="10"/>
        <v>88.305311108448734</v>
      </c>
      <c r="U94" s="18">
        <v>70</v>
      </c>
      <c r="V94" s="20">
        <f t="shared" si="11"/>
        <v>3.4431168317037311</v>
      </c>
    </row>
    <row r="95" spans="1:22" x14ac:dyDescent="0.15">
      <c r="A95" s="18">
        <v>47</v>
      </c>
      <c r="B95" s="18">
        <v>93</v>
      </c>
      <c r="D95">
        <v>893.28210449218795</v>
      </c>
      <c r="E95">
        <v>528.68377685546898</v>
      </c>
      <c r="F95">
        <v>460.62908935546898</v>
      </c>
      <c r="G95">
        <v>460.13851928710898</v>
      </c>
      <c r="I95" s="19">
        <f t="shared" si="7"/>
        <v>432.65301513671898</v>
      </c>
      <c r="J95" s="19">
        <f t="shared" si="7"/>
        <v>68.54525756836</v>
      </c>
      <c r="K95" s="19">
        <f t="shared" si="8"/>
        <v>384.67133483886698</v>
      </c>
      <c r="L95" s="20">
        <f t="shared" si="9"/>
        <v>5.6119321523481807</v>
      </c>
      <c r="M95" s="20">
        <f t="shared" si="12"/>
        <v>5.8482005772720536</v>
      </c>
      <c r="P95" s="18">
        <f t="shared" si="10"/>
        <v>86.040889731313825</v>
      </c>
      <c r="U95" s="18">
        <v>70.5</v>
      </c>
      <c r="V95" s="20">
        <f t="shared" si="11"/>
        <v>3.4094061975040857</v>
      </c>
    </row>
    <row r="96" spans="1:22" x14ac:dyDescent="0.15">
      <c r="A96" s="18">
        <v>47.5</v>
      </c>
      <c r="B96" s="18">
        <v>94</v>
      </c>
      <c r="D96">
        <v>902.71081542968795</v>
      </c>
      <c r="E96">
        <v>530.00939941406295</v>
      </c>
      <c r="F96">
        <v>460.57998657226602</v>
      </c>
      <c r="G96">
        <v>459.9853515625</v>
      </c>
      <c r="I96" s="19">
        <f t="shared" si="7"/>
        <v>442.13082885742193</v>
      </c>
      <c r="J96" s="19">
        <f t="shared" si="7"/>
        <v>70.024047851562955</v>
      </c>
      <c r="K96" s="19">
        <f t="shared" si="8"/>
        <v>393.11399536132785</v>
      </c>
      <c r="L96" s="20">
        <f t="shared" si="9"/>
        <v>5.6139855867037465</v>
      </c>
      <c r="M96" s="20">
        <f t="shared" si="12"/>
        <v>5.8527675055097879</v>
      </c>
      <c r="P96" s="18">
        <f t="shared" si="10"/>
        <v>86.18617123824248</v>
      </c>
      <c r="U96" s="18">
        <v>71</v>
      </c>
      <c r="V96" s="20">
        <f t="shared" si="11"/>
        <v>3.3891063914891366</v>
      </c>
    </row>
    <row r="97" spans="1:22" x14ac:dyDescent="0.15">
      <c r="A97" s="18">
        <v>48</v>
      </c>
      <c r="B97" s="18">
        <v>95</v>
      </c>
      <c r="D97">
        <v>917.31195068359398</v>
      </c>
      <c r="E97">
        <v>532.54553222656295</v>
      </c>
      <c r="F97">
        <v>460.59045410156301</v>
      </c>
      <c r="G97">
        <v>460.03671264648398</v>
      </c>
      <c r="I97" s="19">
        <f t="shared" si="7"/>
        <v>456.72149658203097</v>
      </c>
      <c r="J97" s="19">
        <f t="shared" si="7"/>
        <v>72.508819580078978</v>
      </c>
      <c r="K97" s="19">
        <f t="shared" si="8"/>
        <v>405.96532287597569</v>
      </c>
      <c r="L97" s="20">
        <f t="shared" si="9"/>
        <v>5.5988405993511758</v>
      </c>
      <c r="M97" s="20">
        <f t="shared" si="12"/>
        <v>5.8401360120393866</v>
      </c>
      <c r="P97" s="18">
        <f t="shared" si="10"/>
        <v>85.784342632534006</v>
      </c>
      <c r="U97" s="18">
        <v>71.5</v>
      </c>
      <c r="V97" s="20">
        <f t="shared" si="11"/>
        <v>3.3580958645419798</v>
      </c>
    </row>
    <row r="98" spans="1:22" x14ac:dyDescent="0.15">
      <c r="A98" s="18">
        <v>48.5</v>
      </c>
      <c r="B98" s="18">
        <v>96</v>
      </c>
      <c r="D98">
        <v>921.63958740234398</v>
      </c>
      <c r="E98">
        <v>534.02093505859398</v>
      </c>
      <c r="F98">
        <v>460.41903686523398</v>
      </c>
      <c r="G98">
        <v>459.938232421875</v>
      </c>
      <c r="I98" s="19">
        <f t="shared" si="7"/>
        <v>461.22055053711</v>
      </c>
      <c r="J98" s="19">
        <f t="shared" si="7"/>
        <v>74.082702636718977</v>
      </c>
      <c r="K98" s="19">
        <f t="shared" si="8"/>
        <v>409.36265869140675</v>
      </c>
      <c r="L98" s="20">
        <f t="shared" si="9"/>
        <v>5.5257522217947104</v>
      </c>
      <c r="M98" s="20">
        <f t="shared" si="12"/>
        <v>5.7695611283650896</v>
      </c>
      <c r="P98" s="18">
        <f t="shared" si="10"/>
        <v>83.539239377615431</v>
      </c>
      <c r="U98" s="18">
        <v>72</v>
      </c>
      <c r="V98" s="20">
        <f t="shared" si="11"/>
        <v>3.3194704094904401</v>
      </c>
    </row>
    <row r="99" spans="1:22" x14ac:dyDescent="0.15">
      <c r="A99" s="18">
        <v>49</v>
      </c>
      <c r="B99" s="18">
        <v>97</v>
      </c>
      <c r="D99">
        <v>932.00793457031295</v>
      </c>
      <c r="E99">
        <v>535.63775634765602</v>
      </c>
      <c r="F99">
        <v>460.38659667968801</v>
      </c>
      <c r="G99">
        <v>459.82092285156301</v>
      </c>
      <c r="I99" s="19">
        <f t="shared" si="7"/>
        <v>471.62133789062494</v>
      </c>
      <c r="J99" s="19">
        <f t="shared" si="7"/>
        <v>75.816833496093011</v>
      </c>
      <c r="K99" s="19">
        <f t="shared" si="8"/>
        <v>418.54955444335985</v>
      </c>
      <c r="L99" s="20">
        <f t="shared" si="9"/>
        <v>5.520535943576812</v>
      </c>
      <c r="M99" s="20">
        <f t="shared" si="12"/>
        <v>5.7668583440293606</v>
      </c>
      <c r="P99" s="18">
        <f t="shared" si="10"/>
        <v>83.453259357620041</v>
      </c>
      <c r="U99" s="18">
        <v>72.5</v>
      </c>
      <c r="V99" s="20">
        <f t="shared" si="11"/>
        <v>3.3013046555618937</v>
      </c>
    </row>
    <row r="100" spans="1:22" x14ac:dyDescent="0.15">
      <c r="A100" s="18">
        <v>49.5</v>
      </c>
      <c r="B100" s="18">
        <v>98</v>
      </c>
      <c r="D100">
        <v>944.44000244140602</v>
      </c>
      <c r="E100">
        <v>538.27972412109398</v>
      </c>
      <c r="F100">
        <v>460.37265014648398</v>
      </c>
      <c r="G100">
        <v>459.81088256835898</v>
      </c>
      <c r="I100" s="19">
        <f t="shared" si="7"/>
        <v>484.06735229492205</v>
      </c>
      <c r="J100" s="19">
        <f t="shared" si="7"/>
        <v>78.468841552735</v>
      </c>
      <c r="K100" s="19">
        <f t="shared" si="8"/>
        <v>429.13916320800752</v>
      </c>
      <c r="L100" s="20">
        <f t="shared" si="9"/>
        <v>5.4689116688387003</v>
      </c>
      <c r="M100" s="20">
        <f t="shared" si="12"/>
        <v>5.7177475631734174</v>
      </c>
      <c r="P100" s="18">
        <f t="shared" si="10"/>
        <v>81.890964555121826</v>
      </c>
      <c r="U100" s="18">
        <v>73</v>
      </c>
      <c r="V100" s="20">
        <f t="shared" si="11"/>
        <v>3.2627124024365255</v>
      </c>
    </row>
    <row r="101" spans="1:22" x14ac:dyDescent="0.15">
      <c r="A101" s="18">
        <v>50</v>
      </c>
      <c r="B101" s="18">
        <v>99</v>
      </c>
      <c r="D101">
        <v>952.62060546875</v>
      </c>
      <c r="E101">
        <v>540.32556152343795</v>
      </c>
      <c r="F101">
        <v>460.67062377929699</v>
      </c>
      <c r="G101">
        <v>460.16424560546898</v>
      </c>
      <c r="I101" s="19">
        <f t="shared" si="7"/>
        <v>491.94998168945301</v>
      </c>
      <c r="J101" s="19">
        <f t="shared" si="7"/>
        <v>80.161315917968977</v>
      </c>
      <c r="K101" s="19">
        <f t="shared" si="8"/>
        <v>435.83706054687474</v>
      </c>
      <c r="L101" s="20">
        <f t="shared" si="9"/>
        <v>5.4369998241156292</v>
      </c>
      <c r="M101" s="20">
        <f t="shared" si="12"/>
        <v>5.6883492123325148</v>
      </c>
      <c r="P101" s="18">
        <f t="shared" si="10"/>
        <v>80.955754608949619</v>
      </c>
      <c r="U101" s="18">
        <v>73.5</v>
      </c>
      <c r="V101" s="20">
        <f t="shared" si="11"/>
        <v>3.2435579833928116</v>
      </c>
    </row>
    <row r="102" spans="1:22" x14ac:dyDescent="0.15">
      <c r="A102" s="18">
        <v>50.5</v>
      </c>
      <c r="B102" s="18">
        <v>100</v>
      </c>
      <c r="D102">
        <v>951.00524902343795</v>
      </c>
      <c r="E102">
        <v>541.43902587890602</v>
      </c>
      <c r="F102">
        <v>460.49844360351602</v>
      </c>
      <c r="G102">
        <v>459.76309204101602</v>
      </c>
      <c r="I102" s="19">
        <f t="shared" si="7"/>
        <v>490.50680541992193</v>
      </c>
      <c r="J102" s="19">
        <f t="shared" si="7"/>
        <v>81.67593383789</v>
      </c>
      <c r="K102" s="19">
        <f t="shared" si="8"/>
        <v>433.33365173339894</v>
      </c>
      <c r="L102" s="20">
        <f t="shared" si="9"/>
        <v>5.3055243003829924</v>
      </c>
      <c r="M102" s="20">
        <f t="shared" si="12"/>
        <v>5.5593871824820473</v>
      </c>
      <c r="P102" s="18">
        <f t="shared" si="10"/>
        <v>76.853260096675442</v>
      </c>
      <c r="U102" s="18">
        <v>74</v>
      </c>
      <c r="V102" s="20">
        <f t="shared" si="11"/>
        <v>3.238532762732417</v>
      </c>
    </row>
    <row r="103" spans="1:22" x14ac:dyDescent="0.15">
      <c r="A103" s="18">
        <v>51</v>
      </c>
      <c r="B103" s="18">
        <v>101</v>
      </c>
      <c r="D103">
        <v>936.57409667968795</v>
      </c>
      <c r="E103">
        <v>540.738037109375</v>
      </c>
      <c r="F103">
        <v>461.16531372070301</v>
      </c>
      <c r="G103">
        <v>460.60946655273398</v>
      </c>
      <c r="I103" s="19">
        <f t="shared" si="7"/>
        <v>475.40878295898494</v>
      </c>
      <c r="J103" s="19">
        <f t="shared" si="7"/>
        <v>80.128570556641023</v>
      </c>
      <c r="K103" s="19">
        <f t="shared" si="8"/>
        <v>419.31878356933623</v>
      </c>
      <c r="L103" s="20">
        <f t="shared" si="9"/>
        <v>5.2330745532634895</v>
      </c>
      <c r="M103" s="20">
        <f t="shared" si="12"/>
        <v>5.4894509292447129</v>
      </c>
      <c r="P103" s="18">
        <f t="shared" si="10"/>
        <v>74.628472727495094</v>
      </c>
      <c r="U103" s="18">
        <v>74.5</v>
      </c>
      <c r="V103" s="20">
        <f t="shared" si="11"/>
        <v>3.2016411286873927</v>
      </c>
    </row>
    <row r="104" spans="1:22" x14ac:dyDescent="0.15">
      <c r="A104" s="18">
        <v>51.5</v>
      </c>
      <c r="B104" s="18">
        <v>102</v>
      </c>
      <c r="D104">
        <v>928.76892089843795</v>
      </c>
      <c r="E104">
        <v>540.68682861328102</v>
      </c>
      <c r="F104">
        <v>460.88494873046898</v>
      </c>
      <c r="G104">
        <v>460.46719360351602</v>
      </c>
      <c r="I104" s="19">
        <f t="shared" si="7"/>
        <v>467.88397216796898</v>
      </c>
      <c r="J104" s="19">
        <f t="shared" si="7"/>
        <v>80.219635009765</v>
      </c>
      <c r="K104" s="19">
        <f t="shared" si="8"/>
        <v>411.73022766113348</v>
      </c>
      <c r="L104" s="20">
        <f t="shared" si="9"/>
        <v>5.1325367861747848</v>
      </c>
      <c r="M104" s="20">
        <f t="shared" si="12"/>
        <v>5.3914266560381776</v>
      </c>
      <c r="P104" s="18">
        <f t="shared" si="10"/>
        <v>71.51015919469971</v>
      </c>
      <c r="U104" s="18">
        <v>75</v>
      </c>
      <c r="V104" s="20">
        <f t="shared" si="11"/>
        <v>3.1814096818797815</v>
      </c>
    </row>
    <row r="105" spans="1:22" x14ac:dyDescent="0.15">
      <c r="A105" s="18">
        <v>52</v>
      </c>
      <c r="B105" s="18">
        <v>103</v>
      </c>
      <c r="D105">
        <v>929.82336425781295</v>
      </c>
      <c r="E105">
        <v>542.11968994140602</v>
      </c>
      <c r="F105">
        <v>461.32904052734398</v>
      </c>
      <c r="G105">
        <v>460.90151977539102</v>
      </c>
      <c r="I105" s="19">
        <f t="shared" si="7"/>
        <v>468.49432373046898</v>
      </c>
      <c r="J105" s="19">
        <f t="shared" si="7"/>
        <v>81.218170166015</v>
      </c>
      <c r="K105" s="19">
        <f t="shared" si="8"/>
        <v>411.64160461425848</v>
      </c>
      <c r="L105" s="20">
        <f t="shared" si="9"/>
        <v>5.0683437434361966</v>
      </c>
      <c r="M105" s="20">
        <f t="shared" si="12"/>
        <v>5.3297471071817579</v>
      </c>
      <c r="P105" s="18">
        <f t="shared" si="10"/>
        <v>69.548031186972082</v>
      </c>
      <c r="V105" s="20"/>
    </row>
    <row r="106" spans="1:22" x14ac:dyDescent="0.15">
      <c r="A106" s="18">
        <v>52.5</v>
      </c>
      <c r="B106" s="18">
        <v>104</v>
      </c>
      <c r="D106">
        <v>933.433837890625</v>
      </c>
      <c r="E106">
        <v>543.685791015625</v>
      </c>
      <c r="F106">
        <v>461.20977783203102</v>
      </c>
      <c r="G106">
        <v>460.49380493164102</v>
      </c>
      <c r="I106" s="19">
        <f t="shared" si="7"/>
        <v>472.22406005859398</v>
      </c>
      <c r="J106" s="19">
        <f t="shared" si="7"/>
        <v>83.191986083983977</v>
      </c>
      <c r="K106" s="19">
        <f t="shared" si="8"/>
        <v>413.9896697998052</v>
      </c>
      <c r="L106" s="20">
        <f t="shared" si="9"/>
        <v>4.9763167017298313</v>
      </c>
      <c r="M106" s="20">
        <f t="shared" si="12"/>
        <v>5.240233559357562</v>
      </c>
      <c r="P106" s="18">
        <f t="shared" si="10"/>
        <v>66.700457841943631</v>
      </c>
    </row>
    <row r="107" spans="1:22" x14ac:dyDescent="0.15">
      <c r="A107" s="18">
        <v>53</v>
      </c>
      <c r="B107" s="18">
        <v>105</v>
      </c>
      <c r="D107">
        <v>928.50634765625</v>
      </c>
      <c r="E107">
        <v>544.38916015625</v>
      </c>
      <c r="F107">
        <v>461.29501342773398</v>
      </c>
      <c r="G107">
        <v>460.72967529296898</v>
      </c>
      <c r="I107" s="19">
        <f t="shared" si="7"/>
        <v>467.21133422851602</v>
      </c>
      <c r="J107" s="19">
        <f t="shared" si="7"/>
        <v>83.659484863281023</v>
      </c>
      <c r="K107" s="19">
        <f t="shared" si="8"/>
        <v>408.6496948242193</v>
      </c>
      <c r="L107" s="20">
        <f t="shared" si="9"/>
        <v>4.8846785931331942</v>
      </c>
      <c r="M107" s="20">
        <f t="shared" si="12"/>
        <v>5.1511089446430933</v>
      </c>
      <c r="P107" s="18">
        <f t="shared" si="10"/>
        <v>63.865257099534311</v>
      </c>
    </row>
    <row r="108" spans="1:22" x14ac:dyDescent="0.15">
      <c r="A108" s="18">
        <v>53.5</v>
      </c>
      <c r="B108" s="18">
        <v>106</v>
      </c>
      <c r="D108">
        <v>926.51330566406295</v>
      </c>
      <c r="E108">
        <v>545.11944580078102</v>
      </c>
      <c r="F108">
        <v>461.27398681640602</v>
      </c>
      <c r="G108">
        <v>460.79083251953102</v>
      </c>
      <c r="I108" s="19">
        <f t="shared" si="7"/>
        <v>465.23931884765693</v>
      </c>
      <c r="J108" s="19">
        <f t="shared" si="7"/>
        <v>84.32861328125</v>
      </c>
      <c r="K108" s="19">
        <f t="shared" si="8"/>
        <v>406.20928955078193</v>
      </c>
      <c r="L108" s="20">
        <f t="shared" si="9"/>
        <v>4.8169805448597396</v>
      </c>
      <c r="M108" s="20">
        <f t="shared" si="12"/>
        <v>5.0859243902518081</v>
      </c>
      <c r="P108" s="18">
        <f t="shared" si="10"/>
        <v>61.791629094567583</v>
      </c>
    </row>
    <row r="109" spans="1:22" x14ac:dyDescent="0.15">
      <c r="A109" s="18">
        <v>54</v>
      </c>
      <c r="B109" s="18">
        <v>107</v>
      </c>
      <c r="D109">
        <v>918.33990478515602</v>
      </c>
      <c r="E109">
        <v>544.22570800781295</v>
      </c>
      <c r="F109">
        <v>461.19869995117199</v>
      </c>
      <c r="G109">
        <v>460.71755981445301</v>
      </c>
      <c r="I109" s="19">
        <f t="shared" si="7"/>
        <v>457.14120483398403</v>
      </c>
      <c r="J109" s="19">
        <f t="shared" si="7"/>
        <v>83.508148193359943</v>
      </c>
      <c r="K109" s="19">
        <f t="shared" si="8"/>
        <v>398.68550109863207</v>
      </c>
      <c r="L109" s="20">
        <f t="shared" si="9"/>
        <v>4.7742107773182916</v>
      </c>
      <c r="M109" s="20">
        <f t="shared" si="12"/>
        <v>5.0456681165925286</v>
      </c>
      <c r="P109" s="18">
        <f t="shared" si="10"/>
        <v>60.51101074540469</v>
      </c>
    </row>
    <row r="110" spans="1:22" x14ac:dyDescent="0.15">
      <c r="A110" s="18">
        <v>54.5</v>
      </c>
      <c r="B110" s="18">
        <v>108</v>
      </c>
      <c r="D110">
        <v>912.55895996093795</v>
      </c>
      <c r="E110">
        <v>544.40960693359398</v>
      </c>
      <c r="F110">
        <v>461.23422241210898</v>
      </c>
      <c r="G110">
        <v>460.76770019531301</v>
      </c>
      <c r="I110" s="19">
        <f t="shared" si="7"/>
        <v>451.32473754882898</v>
      </c>
      <c r="J110" s="19">
        <f t="shared" si="7"/>
        <v>83.641906738280966</v>
      </c>
      <c r="K110" s="19">
        <f t="shared" si="8"/>
        <v>392.77540283203228</v>
      </c>
      <c r="L110" s="20">
        <f t="shared" si="9"/>
        <v>4.695916414974171</v>
      </c>
      <c r="M110" s="20">
        <f t="shared" si="12"/>
        <v>4.9698872481305765</v>
      </c>
      <c r="P110" s="18">
        <f t="shared" si="10"/>
        <v>58.100296542464427</v>
      </c>
    </row>
    <row r="111" spans="1:22" x14ac:dyDescent="0.15">
      <c r="A111" s="18">
        <v>55</v>
      </c>
      <c r="B111" s="18">
        <v>109</v>
      </c>
      <c r="D111">
        <v>910.29803466796898</v>
      </c>
      <c r="E111">
        <v>545.41296386718795</v>
      </c>
      <c r="F111">
        <v>461.62612915039102</v>
      </c>
      <c r="G111">
        <v>460.952880859375</v>
      </c>
      <c r="I111" s="19">
        <f t="shared" si="7"/>
        <v>448.67190551757795</v>
      </c>
      <c r="J111" s="19">
        <f t="shared" si="7"/>
        <v>84.460083007812955</v>
      </c>
      <c r="K111" s="19">
        <f t="shared" si="8"/>
        <v>389.54984741210887</v>
      </c>
      <c r="L111" s="20">
        <f t="shared" si="9"/>
        <v>4.6122361420847016</v>
      </c>
      <c r="M111" s="20">
        <f t="shared" si="12"/>
        <v>4.8887204691232764</v>
      </c>
      <c r="P111" s="18">
        <f t="shared" si="10"/>
        <v>55.518247656893074</v>
      </c>
    </row>
    <row r="112" spans="1:22" x14ac:dyDescent="0.15">
      <c r="A112" s="18">
        <v>55.5</v>
      </c>
      <c r="B112" s="18">
        <v>110</v>
      </c>
      <c r="D112">
        <v>901.83441162109398</v>
      </c>
      <c r="E112">
        <v>544.821533203125</v>
      </c>
      <c r="F112">
        <v>461.26962280273398</v>
      </c>
      <c r="G112">
        <v>460.58557128906301</v>
      </c>
      <c r="I112" s="19">
        <f t="shared" si="7"/>
        <v>440.56478881836</v>
      </c>
      <c r="J112" s="19">
        <f t="shared" si="7"/>
        <v>84.235961914061988</v>
      </c>
      <c r="K112" s="19">
        <f t="shared" si="8"/>
        <v>381.59961547851663</v>
      </c>
      <c r="L112" s="20">
        <f t="shared" si="9"/>
        <v>4.5301271191967478</v>
      </c>
      <c r="M112" s="20">
        <f t="shared" si="12"/>
        <v>4.8091249401174911</v>
      </c>
      <c r="P112" s="18">
        <f t="shared" si="10"/>
        <v>52.986182821015262</v>
      </c>
    </row>
    <row r="113" spans="1:16" x14ac:dyDescent="0.15">
      <c r="A113" s="18">
        <v>56</v>
      </c>
      <c r="B113" s="18">
        <v>111</v>
      </c>
      <c r="D113">
        <v>912.35852050781295</v>
      </c>
      <c r="E113">
        <v>547.28210449218795</v>
      </c>
      <c r="F113">
        <v>460.96221923828102</v>
      </c>
      <c r="G113">
        <v>460.41085815429699</v>
      </c>
      <c r="I113" s="19">
        <f t="shared" si="7"/>
        <v>451.39630126953193</v>
      </c>
      <c r="J113" s="19">
        <f t="shared" si="7"/>
        <v>86.871246337890966</v>
      </c>
      <c r="K113" s="19">
        <f t="shared" si="8"/>
        <v>390.58642883300826</v>
      </c>
      <c r="L113" s="20">
        <f t="shared" si="9"/>
        <v>4.4961531611253589</v>
      </c>
      <c r="M113" s="20">
        <f t="shared" si="12"/>
        <v>4.7776644759282716</v>
      </c>
      <c r="P113" s="18">
        <f t="shared" si="10"/>
        <v>51.985373653855561</v>
      </c>
    </row>
    <row r="114" spans="1:16" x14ac:dyDescent="0.15">
      <c r="A114" s="18">
        <v>56.5</v>
      </c>
      <c r="B114" s="18">
        <v>112</v>
      </c>
      <c r="D114">
        <v>910.99963378906295</v>
      </c>
      <c r="E114">
        <v>548.47375488281295</v>
      </c>
      <c r="F114">
        <v>460.67202758789102</v>
      </c>
      <c r="G114">
        <v>460.20358276367199</v>
      </c>
      <c r="I114" s="19">
        <f t="shared" si="7"/>
        <v>450.32760620117193</v>
      </c>
      <c r="J114" s="19">
        <f t="shared" si="7"/>
        <v>88.270172119140966</v>
      </c>
      <c r="K114" s="19">
        <f t="shared" si="8"/>
        <v>388.53848571777326</v>
      </c>
      <c r="L114" s="20">
        <f t="shared" si="9"/>
        <v>4.4016962512925764</v>
      </c>
      <c r="M114" s="20">
        <f t="shared" si="12"/>
        <v>4.6857210599776575</v>
      </c>
      <c r="P114" s="18">
        <f t="shared" si="10"/>
        <v>49.060502202820715</v>
      </c>
    </row>
    <row r="115" spans="1:16" x14ac:dyDescent="0.15">
      <c r="A115" s="18">
        <v>57</v>
      </c>
      <c r="B115" s="18">
        <v>113</v>
      </c>
      <c r="D115">
        <v>942.90753173828102</v>
      </c>
      <c r="E115">
        <v>554.16534423828102</v>
      </c>
      <c r="F115">
        <v>460.74990844726602</v>
      </c>
      <c r="G115">
        <v>460.36810302734398</v>
      </c>
      <c r="I115" s="19">
        <f t="shared" si="7"/>
        <v>482.157623291015</v>
      </c>
      <c r="J115" s="19">
        <f t="shared" si="7"/>
        <v>93.797241210937045</v>
      </c>
      <c r="K115" s="19">
        <f t="shared" si="8"/>
        <v>416.4995544433591</v>
      </c>
      <c r="L115" s="20">
        <f t="shared" si="9"/>
        <v>4.4404243564766377</v>
      </c>
      <c r="M115" s="20">
        <f t="shared" si="12"/>
        <v>4.7269626590438882</v>
      </c>
      <c r="P115" s="18">
        <f t="shared" si="10"/>
        <v>50.372465375568567</v>
      </c>
    </row>
    <row r="116" spans="1:16" x14ac:dyDescent="0.15">
      <c r="A116" s="18">
        <v>57.5</v>
      </c>
      <c r="B116" s="18">
        <v>114</v>
      </c>
      <c r="D116">
        <v>942.37738037109398</v>
      </c>
      <c r="E116">
        <v>554.97021484375</v>
      </c>
      <c r="F116">
        <v>461.13555908203102</v>
      </c>
      <c r="G116">
        <v>460.62142944335898</v>
      </c>
      <c r="I116" s="19">
        <f t="shared" si="7"/>
        <v>481.24182128906295</v>
      </c>
      <c r="J116" s="19">
        <f t="shared" si="7"/>
        <v>94.348785400391023</v>
      </c>
      <c r="K116" s="19">
        <f t="shared" si="8"/>
        <v>415.19767150878926</v>
      </c>
      <c r="L116" s="20">
        <f t="shared" si="9"/>
        <v>4.4006679020487791</v>
      </c>
      <c r="M116" s="20">
        <f t="shared" si="12"/>
        <v>4.6897196984981981</v>
      </c>
      <c r="P116" s="18">
        <f t="shared" si="10"/>
        <v>49.187705478126688</v>
      </c>
    </row>
    <row r="117" spans="1:16" x14ac:dyDescent="0.15">
      <c r="A117" s="18">
        <v>58</v>
      </c>
      <c r="B117" s="18">
        <v>115</v>
      </c>
      <c r="D117">
        <v>934.73791503906295</v>
      </c>
      <c r="E117">
        <v>554.675048828125</v>
      </c>
      <c r="F117">
        <v>461.21615600585898</v>
      </c>
      <c r="G117">
        <v>460.85754394531301</v>
      </c>
      <c r="I117" s="19">
        <f t="shared" si="7"/>
        <v>473.52175903320398</v>
      </c>
      <c r="J117" s="19">
        <f t="shared" si="7"/>
        <v>93.817504882811988</v>
      </c>
      <c r="K117" s="19">
        <f t="shared" si="8"/>
        <v>407.84950561523556</v>
      </c>
      <c r="L117" s="20">
        <f t="shared" si="9"/>
        <v>4.3472644697243101</v>
      </c>
      <c r="M117" s="20">
        <f t="shared" si="12"/>
        <v>4.6388297600558976</v>
      </c>
      <c r="P117" s="18">
        <f t="shared" si="10"/>
        <v>47.568812743330362</v>
      </c>
    </row>
    <row r="118" spans="1:16" x14ac:dyDescent="0.15">
      <c r="A118" s="18">
        <v>58.5</v>
      </c>
      <c r="B118" s="18">
        <v>116</v>
      </c>
      <c r="D118">
        <v>933.90155029296898</v>
      </c>
      <c r="E118">
        <v>555.35559082031295</v>
      </c>
      <c r="F118">
        <v>461.65185546875</v>
      </c>
      <c r="G118">
        <v>461.11349487304699</v>
      </c>
      <c r="I118" s="19">
        <f t="shared" si="7"/>
        <v>472.24969482421898</v>
      </c>
      <c r="J118" s="19">
        <f t="shared" si="7"/>
        <v>94.242095947265966</v>
      </c>
      <c r="K118" s="19">
        <f t="shared" si="8"/>
        <v>406.28022766113281</v>
      </c>
      <c r="L118" s="20">
        <f t="shared" si="9"/>
        <v>4.3110270795385395</v>
      </c>
      <c r="M118" s="20">
        <f t="shared" si="12"/>
        <v>4.6051058637522964</v>
      </c>
      <c r="P118" s="18">
        <f t="shared" si="10"/>
        <v>46.496000073752761</v>
      </c>
    </row>
    <row r="119" spans="1:16" x14ac:dyDescent="0.15">
      <c r="A119" s="18">
        <v>59</v>
      </c>
      <c r="B119" s="18">
        <v>117</v>
      </c>
      <c r="D119">
        <v>934.30914306640602</v>
      </c>
      <c r="E119">
        <v>556.21960449218795</v>
      </c>
      <c r="F119">
        <v>461.88424682617199</v>
      </c>
      <c r="G119">
        <v>461.24920654296898</v>
      </c>
      <c r="I119" s="19">
        <f t="shared" si="7"/>
        <v>472.42489624023403</v>
      </c>
      <c r="J119" s="19">
        <f t="shared" si="7"/>
        <v>94.970397949218977</v>
      </c>
      <c r="K119" s="19">
        <f t="shared" si="8"/>
        <v>405.94561767578074</v>
      </c>
      <c r="L119" s="20">
        <f t="shared" si="9"/>
        <v>4.274443683944984</v>
      </c>
      <c r="M119" s="20">
        <f t="shared" si="12"/>
        <v>4.5710359620409093</v>
      </c>
      <c r="P119" s="18">
        <f t="shared" si="10"/>
        <v>45.412180402437471</v>
      </c>
    </row>
    <row r="120" spans="1:16" x14ac:dyDescent="0.15">
      <c r="A120" s="18">
        <v>59.5</v>
      </c>
      <c r="B120" s="18">
        <v>118</v>
      </c>
      <c r="D120">
        <v>932.053955078125</v>
      </c>
      <c r="E120">
        <v>556.49310302734398</v>
      </c>
      <c r="F120">
        <v>461.58590698242199</v>
      </c>
      <c r="G120">
        <v>461.04037475585898</v>
      </c>
      <c r="I120" s="19">
        <f t="shared" si="7"/>
        <v>470.46804809570301</v>
      </c>
      <c r="J120" s="19">
        <f t="shared" si="7"/>
        <v>95.452728271485</v>
      </c>
      <c r="K120" s="19">
        <f t="shared" si="8"/>
        <v>403.65113830566349</v>
      </c>
      <c r="L120" s="20">
        <f t="shared" si="9"/>
        <v>4.2288067152738256</v>
      </c>
      <c r="M120" s="20">
        <f t="shared" si="12"/>
        <v>4.5279124872519203</v>
      </c>
      <c r="P120" s="18">
        <f t="shared" si="10"/>
        <v>44.040351664341813</v>
      </c>
    </row>
    <row r="121" spans="1:16" x14ac:dyDescent="0.15">
      <c r="A121" s="18">
        <v>60</v>
      </c>
      <c r="B121" s="18">
        <v>119</v>
      </c>
      <c r="D121">
        <v>926.74035644531295</v>
      </c>
      <c r="E121">
        <v>556.7685546875</v>
      </c>
      <c r="F121">
        <v>461.63912963867199</v>
      </c>
      <c r="G121">
        <v>461.15692138671898</v>
      </c>
      <c r="I121" s="19">
        <f t="shared" si="7"/>
        <v>465.10122680664097</v>
      </c>
      <c r="J121" s="19">
        <f t="shared" si="7"/>
        <v>95.611633300781023</v>
      </c>
      <c r="K121" s="19">
        <f t="shared" si="8"/>
        <v>398.17308349609425</v>
      </c>
      <c r="L121" s="20">
        <f t="shared" si="9"/>
        <v>4.1644836485900898</v>
      </c>
      <c r="M121" s="20">
        <f t="shared" si="12"/>
        <v>4.466102914450353</v>
      </c>
      <c r="P121" s="18">
        <f t="shared" si="10"/>
        <v>42.07408738082782</v>
      </c>
    </row>
    <row r="122" spans="1:16" x14ac:dyDescent="0.15">
      <c r="A122" s="18">
        <v>60.5</v>
      </c>
      <c r="B122" s="18">
        <v>120</v>
      </c>
      <c r="D122">
        <v>931.14807128906295</v>
      </c>
      <c r="E122">
        <v>558.48846435546898</v>
      </c>
      <c r="F122">
        <v>461.01431274414102</v>
      </c>
      <c r="G122">
        <v>460.43048095703102</v>
      </c>
      <c r="I122" s="19">
        <f t="shared" si="7"/>
        <v>470.13375854492193</v>
      </c>
      <c r="J122" s="19">
        <f t="shared" si="7"/>
        <v>98.057983398437955</v>
      </c>
      <c r="K122" s="19">
        <f t="shared" si="8"/>
        <v>401.49317016601537</v>
      </c>
      <c r="L122" s="20">
        <f t="shared" si="9"/>
        <v>4.0944465330745432</v>
      </c>
      <c r="M122" s="20">
        <f t="shared" si="12"/>
        <v>4.3985792928169749</v>
      </c>
      <c r="P122" s="18">
        <f t="shared" si="10"/>
        <v>39.926049795493498</v>
      </c>
    </row>
    <row r="123" spans="1:16" x14ac:dyDescent="0.15">
      <c r="A123" s="18">
        <v>61</v>
      </c>
      <c r="B123" s="18">
        <v>121</v>
      </c>
      <c r="D123">
        <v>923.10162353515602</v>
      </c>
      <c r="E123">
        <v>557.79443359375</v>
      </c>
      <c r="F123">
        <v>460.83975219726602</v>
      </c>
      <c r="G123">
        <v>460.51168823242199</v>
      </c>
      <c r="I123" s="19">
        <f t="shared" si="7"/>
        <v>462.26187133789</v>
      </c>
      <c r="J123" s="19">
        <f t="shared" si="7"/>
        <v>97.282745361328011</v>
      </c>
      <c r="K123" s="19">
        <f t="shared" si="8"/>
        <v>394.16394958496039</v>
      </c>
      <c r="L123" s="20">
        <f t="shared" si="9"/>
        <v>4.0517354657391182</v>
      </c>
      <c r="M123" s="20">
        <f t="shared" si="12"/>
        <v>4.3583817193637193</v>
      </c>
      <c r="P123" s="18">
        <f t="shared" si="10"/>
        <v>38.647298796537186</v>
      </c>
    </row>
    <row r="124" spans="1:16" x14ac:dyDescent="0.15">
      <c r="A124" s="18">
        <v>61.5</v>
      </c>
      <c r="B124" s="18">
        <v>122</v>
      </c>
      <c r="D124">
        <v>924.445556640625</v>
      </c>
      <c r="E124">
        <v>558.58673095703102</v>
      </c>
      <c r="F124">
        <v>460.88739013671898</v>
      </c>
      <c r="G124">
        <v>460.49859619140602</v>
      </c>
      <c r="I124" s="19">
        <f t="shared" si="7"/>
        <v>463.55816650390602</v>
      </c>
      <c r="J124" s="19">
        <f t="shared" si="7"/>
        <v>98.088134765625</v>
      </c>
      <c r="K124" s="19">
        <f t="shared" si="8"/>
        <v>394.89647216796851</v>
      </c>
      <c r="L124" s="20">
        <f t="shared" si="9"/>
        <v>4.0259351766811253</v>
      </c>
      <c r="M124" s="20">
        <f t="shared" si="12"/>
        <v>4.3350949241878949</v>
      </c>
      <c r="P124" s="18">
        <f t="shared" si="10"/>
        <v>37.906507499067345</v>
      </c>
    </row>
    <row r="125" spans="1:16" x14ac:dyDescent="0.15">
      <c r="A125" s="18">
        <v>62</v>
      </c>
      <c r="B125" s="18">
        <v>123</v>
      </c>
      <c r="D125">
        <v>922.28466796875</v>
      </c>
      <c r="E125">
        <v>558.95458984375</v>
      </c>
      <c r="F125">
        <v>461.08139038085898</v>
      </c>
      <c r="G125">
        <v>460.59683227539102</v>
      </c>
      <c r="I125" s="19">
        <f t="shared" si="7"/>
        <v>461.20327758789102</v>
      </c>
      <c r="J125" s="19">
        <f t="shared" si="7"/>
        <v>98.357757568358977</v>
      </c>
      <c r="K125" s="19">
        <f t="shared" si="8"/>
        <v>392.35284729003973</v>
      </c>
      <c r="L125" s="20">
        <f t="shared" si="9"/>
        <v>3.98903815001428</v>
      </c>
      <c r="M125" s="20">
        <f t="shared" si="12"/>
        <v>4.3007113914032189</v>
      </c>
      <c r="P125" s="18">
        <f t="shared" si="10"/>
        <v>36.812710706900759</v>
      </c>
    </row>
    <row r="126" spans="1:16" x14ac:dyDescent="0.15">
      <c r="A126" s="18">
        <v>62.5</v>
      </c>
      <c r="B126" s="18">
        <v>124</v>
      </c>
      <c r="D126">
        <v>919.48693847656295</v>
      </c>
      <c r="E126">
        <v>559.35437011718795</v>
      </c>
      <c r="F126">
        <v>461.08312988281301</v>
      </c>
      <c r="G126">
        <v>460.62115478515602</v>
      </c>
      <c r="I126" s="19">
        <f t="shared" si="7"/>
        <v>458.40380859374994</v>
      </c>
      <c r="J126" s="19">
        <f t="shared" si="7"/>
        <v>98.733215332031932</v>
      </c>
      <c r="K126" s="19">
        <f t="shared" si="8"/>
        <v>389.29055786132761</v>
      </c>
      <c r="L126" s="20">
        <f t="shared" si="9"/>
        <v>3.9428530363583776</v>
      </c>
      <c r="M126" s="20">
        <f t="shared" si="12"/>
        <v>4.2570397716294854</v>
      </c>
      <c r="P126" s="18">
        <f t="shared" si="10"/>
        <v>35.423444574290983</v>
      </c>
    </row>
    <row r="127" spans="1:16" x14ac:dyDescent="0.15">
      <c r="A127" s="18">
        <v>63</v>
      </c>
      <c r="B127" s="18">
        <v>125</v>
      </c>
      <c r="D127">
        <v>918.57940673828102</v>
      </c>
      <c r="E127">
        <v>560.103759765625</v>
      </c>
      <c r="F127">
        <v>461.43151855468801</v>
      </c>
      <c r="G127">
        <v>460.74755859375</v>
      </c>
      <c r="I127" s="19">
        <f t="shared" si="7"/>
        <v>457.14788818359301</v>
      </c>
      <c r="J127" s="19">
        <f t="shared" si="7"/>
        <v>99.356201171875</v>
      </c>
      <c r="K127" s="19">
        <f t="shared" si="8"/>
        <v>387.59854736328055</v>
      </c>
      <c r="L127" s="20">
        <f t="shared" si="9"/>
        <v>3.9011007143155449</v>
      </c>
      <c r="M127" s="20">
        <f t="shared" si="12"/>
        <v>4.2178009434688217</v>
      </c>
      <c r="P127" s="18">
        <f t="shared" si="10"/>
        <v>34.175192841716317</v>
      </c>
    </row>
    <row r="128" spans="1:16" x14ac:dyDescent="0.15">
      <c r="A128" s="18">
        <v>63.5</v>
      </c>
      <c r="B128" s="18">
        <v>126</v>
      </c>
      <c r="D128">
        <v>911.55334472656295</v>
      </c>
      <c r="E128">
        <v>559.66516113281295</v>
      </c>
      <c r="F128">
        <v>461.41372680664102</v>
      </c>
      <c r="G128">
        <v>461.02371215820301</v>
      </c>
      <c r="I128" s="19">
        <f t="shared" si="7"/>
        <v>450.13961791992193</v>
      </c>
      <c r="J128" s="19">
        <f t="shared" si="7"/>
        <v>98.641448974609943</v>
      </c>
      <c r="K128" s="19">
        <f t="shared" si="8"/>
        <v>381.09060363769498</v>
      </c>
      <c r="L128" s="20">
        <f t="shared" si="9"/>
        <v>3.8633921905971467</v>
      </c>
      <c r="M128" s="20">
        <f t="shared" si="12"/>
        <v>4.1826059136325924</v>
      </c>
      <c r="P128" s="18">
        <f t="shared" si="10"/>
        <v>33.055580992167464</v>
      </c>
    </row>
    <row r="129" spans="1:16" x14ac:dyDescent="0.15">
      <c r="A129" s="18">
        <v>64</v>
      </c>
      <c r="B129" s="18">
        <v>127</v>
      </c>
      <c r="D129">
        <v>906.31915283203102</v>
      </c>
      <c r="E129">
        <v>559.19427490234398</v>
      </c>
      <c r="F129">
        <v>461.53253173828102</v>
      </c>
      <c r="G129">
        <v>460.99301147460898</v>
      </c>
      <c r="I129" s="19">
        <f t="shared" si="7"/>
        <v>444.78662109375</v>
      </c>
      <c r="J129" s="19">
        <f t="shared" si="7"/>
        <v>98.201263427735</v>
      </c>
      <c r="K129" s="19">
        <f t="shared" si="8"/>
        <v>376.04573669433552</v>
      </c>
      <c r="L129" s="20">
        <f t="shared" si="9"/>
        <v>3.8293370529907955</v>
      </c>
      <c r="M129" s="20">
        <f t="shared" si="12"/>
        <v>4.1510642699084093</v>
      </c>
      <c r="P129" s="18">
        <f t="shared" si="10"/>
        <v>32.052189370334219</v>
      </c>
    </row>
    <row r="130" spans="1:16" x14ac:dyDescent="0.15">
      <c r="A130" s="18">
        <v>64.5</v>
      </c>
      <c r="B130" s="18">
        <v>128</v>
      </c>
      <c r="D130">
        <v>908.76208496093795</v>
      </c>
      <c r="E130">
        <v>560.58709716796898</v>
      </c>
      <c r="F130">
        <v>461.48150634765602</v>
      </c>
      <c r="G130">
        <v>460.758544921875</v>
      </c>
      <c r="I130" s="19">
        <f t="shared" ref="I130:J152" si="13">D130-F130</f>
        <v>447.28057861328193</v>
      </c>
      <c r="J130" s="19">
        <f t="shared" si="13"/>
        <v>99.828552246093977</v>
      </c>
      <c r="K130" s="19">
        <f t="shared" ref="K130:K152" si="14">I130-0.7*J130</f>
        <v>377.40059204101613</v>
      </c>
      <c r="L130" s="20">
        <f t="shared" ref="L130:L152" si="15">K130/J130</f>
        <v>3.7804874812835201</v>
      </c>
      <c r="M130" s="20">
        <f t="shared" si="12"/>
        <v>4.1047281920833028</v>
      </c>
      <c r="P130" s="18">
        <f t="shared" si="10"/>
        <v>30.578162439940648</v>
      </c>
    </row>
    <row r="131" spans="1:16" x14ac:dyDescent="0.15">
      <c r="A131" s="18">
        <v>65</v>
      </c>
      <c r="B131" s="18">
        <v>129</v>
      </c>
      <c r="D131">
        <v>903.78302001953102</v>
      </c>
      <c r="E131">
        <v>560.10266113281295</v>
      </c>
      <c r="F131">
        <v>460.87884521484398</v>
      </c>
      <c r="G131">
        <v>460.41729736328102</v>
      </c>
      <c r="I131" s="19">
        <f t="shared" si="13"/>
        <v>442.90417480468705</v>
      </c>
      <c r="J131" s="19">
        <f t="shared" si="13"/>
        <v>99.685363769531932</v>
      </c>
      <c r="K131" s="19">
        <f t="shared" si="14"/>
        <v>373.12442016601472</v>
      </c>
      <c r="L131" s="20">
        <f t="shared" si="15"/>
        <v>3.7430211021616127</v>
      </c>
      <c r="M131" s="20">
        <f t="shared" si="12"/>
        <v>4.0697753068435647</v>
      </c>
      <c r="P131" s="18">
        <f t="shared" si="10"/>
        <v>29.46625360870993</v>
      </c>
    </row>
    <row r="132" spans="1:16" x14ac:dyDescent="0.15">
      <c r="A132" s="18">
        <v>65.5</v>
      </c>
      <c r="B132" s="18">
        <v>130</v>
      </c>
      <c r="D132">
        <v>902.87780761718795</v>
      </c>
      <c r="E132">
        <v>560.95794677734398</v>
      </c>
      <c r="F132">
        <v>461.27896118164102</v>
      </c>
      <c r="G132">
        <v>460.68762207031301</v>
      </c>
      <c r="I132" s="19">
        <f t="shared" si="13"/>
        <v>441.59884643554693</v>
      </c>
      <c r="J132" s="19">
        <f t="shared" si="13"/>
        <v>100.27032470703097</v>
      </c>
      <c r="K132" s="19">
        <f t="shared" si="14"/>
        <v>371.4096191406253</v>
      </c>
      <c r="L132" s="20">
        <f t="shared" si="15"/>
        <v>3.704083139511186</v>
      </c>
      <c r="M132" s="20">
        <f t="shared" si="12"/>
        <v>4.0333508380753065</v>
      </c>
      <c r="P132" s="18">
        <f t="shared" si="10"/>
        <v>28.307531282397697</v>
      </c>
    </row>
    <row r="133" spans="1:16" x14ac:dyDescent="0.15">
      <c r="A133" s="18">
        <v>66</v>
      </c>
      <c r="B133" s="18">
        <v>131</v>
      </c>
      <c r="D133">
        <v>905.74572753906295</v>
      </c>
      <c r="E133">
        <v>562.25085449218795</v>
      </c>
      <c r="F133">
        <v>460.92254638671898</v>
      </c>
      <c r="G133">
        <v>460.48263549804699</v>
      </c>
      <c r="I133" s="19">
        <f t="shared" si="13"/>
        <v>444.82318115234398</v>
      </c>
      <c r="J133" s="19">
        <f t="shared" si="13"/>
        <v>101.76821899414097</v>
      </c>
      <c r="K133" s="19">
        <f t="shared" si="14"/>
        <v>373.58542785644534</v>
      </c>
      <c r="L133" s="20">
        <f t="shared" si="15"/>
        <v>3.6709439503697467</v>
      </c>
      <c r="M133" s="20">
        <f t="shared" si="12"/>
        <v>4.0027251428160362</v>
      </c>
      <c r="P133" s="18">
        <f t="shared" si="10"/>
        <v>27.333277489390404</v>
      </c>
    </row>
    <row r="134" spans="1:16" x14ac:dyDescent="0.15">
      <c r="A134" s="18">
        <v>66.5</v>
      </c>
      <c r="B134" s="18">
        <v>132</v>
      </c>
      <c r="D134">
        <v>903.92047119140602</v>
      </c>
      <c r="E134">
        <v>562.80072021484398</v>
      </c>
      <c r="F134">
        <v>461.66348266601602</v>
      </c>
      <c r="G134">
        <v>461.26980590820301</v>
      </c>
      <c r="I134" s="19">
        <f t="shared" si="13"/>
        <v>442.25698852539</v>
      </c>
      <c r="J134" s="19">
        <f t="shared" si="13"/>
        <v>101.53091430664097</v>
      </c>
      <c r="K134" s="19">
        <f t="shared" si="14"/>
        <v>371.18534851074133</v>
      </c>
      <c r="L134" s="20">
        <f t="shared" si="15"/>
        <v>3.6558850183274942</v>
      </c>
      <c r="M134" s="20">
        <f t="shared" si="12"/>
        <v>3.9901797046559526</v>
      </c>
      <c r="P134" s="18">
        <f t="shared" ref="P134:P152" si="16">(M134-$O$2)/$O$2*100</f>
        <v>26.93418644479771</v>
      </c>
    </row>
    <row r="135" spans="1:16" x14ac:dyDescent="0.15">
      <c r="A135" s="18">
        <v>67</v>
      </c>
      <c r="B135" s="18">
        <v>133</v>
      </c>
      <c r="D135">
        <v>902.977783203125</v>
      </c>
      <c r="E135">
        <v>563.30767822265602</v>
      </c>
      <c r="F135">
        <v>461.78533935546898</v>
      </c>
      <c r="G135">
        <v>461.40612792968801</v>
      </c>
      <c r="I135" s="19">
        <f t="shared" si="13"/>
        <v>441.19244384765602</v>
      </c>
      <c r="J135" s="19">
        <f t="shared" si="13"/>
        <v>101.90155029296801</v>
      </c>
      <c r="K135" s="19">
        <f t="shared" si="14"/>
        <v>369.86135864257841</v>
      </c>
      <c r="L135" s="20">
        <f t="shared" si="15"/>
        <v>3.6295950118445028</v>
      </c>
      <c r="M135" s="20">
        <f t="shared" si="12"/>
        <v>3.9664031920551301</v>
      </c>
      <c r="P135" s="18">
        <f t="shared" si="16"/>
        <v>26.177816429693312</v>
      </c>
    </row>
    <row r="136" spans="1:16" x14ac:dyDescent="0.15">
      <c r="A136" s="18">
        <v>67.5</v>
      </c>
      <c r="B136" s="18">
        <v>134</v>
      </c>
      <c r="D136">
        <v>900.30749511718795</v>
      </c>
      <c r="E136">
        <v>563.62322998046898</v>
      </c>
      <c r="F136">
        <v>461.88372802734398</v>
      </c>
      <c r="G136">
        <v>461.47879028320301</v>
      </c>
      <c r="I136" s="19">
        <f t="shared" si="13"/>
        <v>438.42376708984398</v>
      </c>
      <c r="J136" s="19">
        <f t="shared" si="13"/>
        <v>102.14443969726597</v>
      </c>
      <c r="K136" s="19">
        <f t="shared" si="14"/>
        <v>366.92265930175779</v>
      </c>
      <c r="L136" s="20">
        <f t="shared" si="15"/>
        <v>3.5921941555432406</v>
      </c>
      <c r="M136" s="20">
        <f t="shared" si="12"/>
        <v>3.9315158296360369</v>
      </c>
      <c r="P136" s="18">
        <f t="shared" si="16"/>
        <v>25.067991987274059</v>
      </c>
    </row>
    <row r="137" spans="1:16" x14ac:dyDescent="0.15">
      <c r="A137" s="18">
        <v>68</v>
      </c>
      <c r="B137" s="18">
        <v>135</v>
      </c>
      <c r="D137">
        <v>897.93450927734398</v>
      </c>
      <c r="E137">
        <v>563.23291015625</v>
      </c>
      <c r="F137">
        <v>461.6552734375</v>
      </c>
      <c r="G137">
        <v>461.13626098632801</v>
      </c>
      <c r="I137" s="19">
        <f t="shared" si="13"/>
        <v>436.27923583984398</v>
      </c>
      <c r="J137" s="19">
        <f t="shared" si="13"/>
        <v>102.09664916992199</v>
      </c>
      <c r="K137" s="19">
        <f t="shared" si="14"/>
        <v>364.81158142089862</v>
      </c>
      <c r="L137" s="20">
        <f t="shared" si="15"/>
        <v>3.5731983800343303</v>
      </c>
      <c r="M137" s="20">
        <f t="shared" si="12"/>
        <v>3.9150335480092955</v>
      </c>
      <c r="P137" s="18">
        <f t="shared" si="16"/>
        <v>24.543663469788189</v>
      </c>
    </row>
    <row r="138" spans="1:16" x14ac:dyDescent="0.15">
      <c r="A138" s="18">
        <v>68.5</v>
      </c>
      <c r="B138" s="18">
        <v>136</v>
      </c>
      <c r="D138">
        <v>901.88293457031295</v>
      </c>
      <c r="E138">
        <v>564.79089355468795</v>
      </c>
      <c r="F138">
        <v>461.36373901367199</v>
      </c>
      <c r="G138">
        <v>460.88894653320301</v>
      </c>
      <c r="I138" s="19">
        <f t="shared" si="13"/>
        <v>440.51919555664097</v>
      </c>
      <c r="J138" s="19">
        <f t="shared" si="13"/>
        <v>103.90194702148494</v>
      </c>
      <c r="K138" s="19">
        <f t="shared" si="14"/>
        <v>367.78783264160154</v>
      </c>
      <c r="L138" s="20">
        <f t="shared" si="15"/>
        <v>3.5397588128502542</v>
      </c>
      <c r="M138" s="20">
        <f t="shared" si="12"/>
        <v>3.8841074747073883</v>
      </c>
      <c r="P138" s="18">
        <f t="shared" si="16"/>
        <v>23.559854156656453</v>
      </c>
    </row>
    <row r="139" spans="1:16" x14ac:dyDescent="0.15">
      <c r="A139" s="18">
        <v>69</v>
      </c>
      <c r="B139" s="18">
        <v>137</v>
      </c>
      <c r="D139">
        <v>902.99670410156295</v>
      </c>
      <c r="E139">
        <v>565.78381347656295</v>
      </c>
      <c r="F139">
        <v>461.05966186523398</v>
      </c>
      <c r="G139">
        <v>460.570556640625</v>
      </c>
      <c r="I139" s="19">
        <f t="shared" si="13"/>
        <v>441.93704223632898</v>
      </c>
      <c r="J139" s="19">
        <f t="shared" si="13"/>
        <v>105.21325683593795</v>
      </c>
      <c r="K139" s="19">
        <f t="shared" si="14"/>
        <v>368.2877624511724</v>
      </c>
      <c r="L139" s="20">
        <f t="shared" si="15"/>
        <v>3.5003931398631072</v>
      </c>
      <c r="M139" s="20">
        <f t="shared" si="12"/>
        <v>3.8472552956024098</v>
      </c>
      <c r="P139" s="18">
        <f t="shared" si="16"/>
        <v>22.387525660285696</v>
      </c>
    </row>
    <row r="140" spans="1:16" x14ac:dyDescent="0.15">
      <c r="A140" s="18">
        <v>69.5</v>
      </c>
      <c r="B140" s="18">
        <v>138</v>
      </c>
      <c r="D140">
        <v>902.01330566406295</v>
      </c>
      <c r="E140">
        <v>566.28955078125</v>
      </c>
      <c r="F140">
        <v>461.11575317382801</v>
      </c>
      <c r="G140">
        <v>460.59631347656301</v>
      </c>
      <c r="I140" s="19">
        <f t="shared" si="13"/>
        <v>440.89755249023494</v>
      </c>
      <c r="J140" s="19">
        <f t="shared" si="13"/>
        <v>105.69323730468699</v>
      </c>
      <c r="K140" s="19">
        <f t="shared" si="14"/>
        <v>366.91228637695406</v>
      </c>
      <c r="L140" s="20">
        <f t="shared" si="15"/>
        <v>3.4714830932771821</v>
      </c>
      <c r="M140" s="20">
        <f t="shared" si="12"/>
        <v>3.8208587428986536</v>
      </c>
      <c r="P140" s="18">
        <f t="shared" si="16"/>
        <v>21.547807855473842</v>
      </c>
    </row>
    <row r="141" spans="1:16" x14ac:dyDescent="0.15">
      <c r="A141" s="18">
        <v>70</v>
      </c>
      <c r="B141" s="18">
        <v>139</v>
      </c>
      <c r="D141">
        <v>899.5869140625</v>
      </c>
      <c r="E141">
        <v>566.51678466796898</v>
      </c>
      <c r="F141">
        <v>461.39288330078102</v>
      </c>
      <c r="G141">
        <v>460.75244140625</v>
      </c>
      <c r="I141" s="19">
        <f t="shared" si="13"/>
        <v>438.19403076171898</v>
      </c>
      <c r="J141" s="19">
        <f t="shared" si="13"/>
        <v>105.76434326171898</v>
      </c>
      <c r="K141" s="19">
        <f t="shared" si="14"/>
        <v>364.1589904785157</v>
      </c>
      <c r="L141" s="20">
        <f t="shared" si="15"/>
        <v>3.4431168317037311</v>
      </c>
      <c r="M141" s="20">
        <f t="shared" si="12"/>
        <v>3.7950059752073715</v>
      </c>
      <c r="P141" s="18">
        <f t="shared" si="16"/>
        <v>20.725388747279265</v>
      </c>
    </row>
    <row r="142" spans="1:16" x14ac:dyDescent="0.15">
      <c r="A142" s="18">
        <v>70.5</v>
      </c>
      <c r="B142" s="18">
        <v>140</v>
      </c>
      <c r="D142">
        <v>893.22161865234398</v>
      </c>
      <c r="E142">
        <v>565.570556640625</v>
      </c>
      <c r="F142">
        <v>460.89987182617199</v>
      </c>
      <c r="G142">
        <v>460.36758422851602</v>
      </c>
      <c r="I142" s="19">
        <f t="shared" si="13"/>
        <v>432.32174682617199</v>
      </c>
      <c r="J142" s="19">
        <f t="shared" si="13"/>
        <v>105.20297241210898</v>
      </c>
      <c r="K142" s="19">
        <f t="shared" si="14"/>
        <v>358.67966613769568</v>
      </c>
      <c r="L142" s="20">
        <f t="shared" si="15"/>
        <v>3.4094061975040857</v>
      </c>
      <c r="M142" s="20">
        <f t="shared" si="12"/>
        <v>3.763808834889895</v>
      </c>
      <c r="P142" s="18">
        <f t="shared" si="16"/>
        <v>19.732956346056245</v>
      </c>
    </row>
    <row r="143" spans="1:16" x14ac:dyDescent="0.15">
      <c r="A143" s="18">
        <v>71</v>
      </c>
      <c r="B143" s="18">
        <v>141</v>
      </c>
      <c r="D143">
        <v>894.17156982421898</v>
      </c>
      <c r="E143">
        <v>566.55865478515602</v>
      </c>
      <c r="F143">
        <v>461.13922119140602</v>
      </c>
      <c r="G143">
        <v>460.65963745117199</v>
      </c>
      <c r="I143" s="19">
        <f t="shared" si="13"/>
        <v>433.03234863281295</v>
      </c>
      <c r="J143" s="19">
        <f t="shared" si="13"/>
        <v>105.89901733398403</v>
      </c>
      <c r="K143" s="19">
        <f t="shared" si="14"/>
        <v>358.90303649902415</v>
      </c>
      <c r="L143" s="20">
        <f t="shared" si="15"/>
        <v>3.3891063914891366</v>
      </c>
      <c r="M143" s="20">
        <f t="shared" si="12"/>
        <v>3.7460225227571149</v>
      </c>
      <c r="P143" s="18">
        <f t="shared" si="16"/>
        <v>19.167144471018815</v>
      </c>
    </row>
    <row r="144" spans="1:16" x14ac:dyDescent="0.15">
      <c r="A144" s="18">
        <v>71.5</v>
      </c>
      <c r="B144" s="18">
        <v>142</v>
      </c>
      <c r="D144">
        <v>892.97082519531295</v>
      </c>
      <c r="E144">
        <v>566.98596191406295</v>
      </c>
      <c r="F144">
        <v>461.061767578125</v>
      </c>
      <c r="G144">
        <v>460.55450439453102</v>
      </c>
      <c r="I144" s="19">
        <f t="shared" si="13"/>
        <v>431.90905761718795</v>
      </c>
      <c r="J144" s="19">
        <f t="shared" si="13"/>
        <v>106.43145751953193</v>
      </c>
      <c r="K144" s="19">
        <f t="shared" si="14"/>
        <v>357.40703735351559</v>
      </c>
      <c r="L144" s="20">
        <f t="shared" si="15"/>
        <v>3.3580958645419798</v>
      </c>
      <c r="M144" s="20">
        <f t="shared" si="12"/>
        <v>3.717525489692127</v>
      </c>
      <c r="P144" s="18">
        <f t="shared" si="16"/>
        <v>18.260606927365348</v>
      </c>
    </row>
    <row r="145" spans="1:16" x14ac:dyDescent="0.15">
      <c r="A145" s="18">
        <v>72</v>
      </c>
      <c r="B145" s="18">
        <v>143</v>
      </c>
      <c r="D145">
        <v>884.94671630859398</v>
      </c>
      <c r="E145">
        <v>565.81848144531295</v>
      </c>
      <c r="F145">
        <v>460.92202758789102</v>
      </c>
      <c r="G145">
        <v>460.32580566406301</v>
      </c>
      <c r="I145" s="19">
        <f t="shared" si="13"/>
        <v>424.02468872070295</v>
      </c>
      <c r="J145" s="19">
        <f t="shared" si="13"/>
        <v>105.49267578124994</v>
      </c>
      <c r="K145" s="19">
        <f t="shared" si="14"/>
        <v>350.17981567382799</v>
      </c>
      <c r="L145" s="20">
        <f t="shared" si="15"/>
        <v>3.3194704094904401</v>
      </c>
      <c r="M145" s="20">
        <f t="shared" si="12"/>
        <v>3.6814135285227563</v>
      </c>
      <c r="P145" s="18">
        <f t="shared" si="16"/>
        <v>17.111825982333841</v>
      </c>
    </row>
    <row r="146" spans="1:16" x14ac:dyDescent="0.15">
      <c r="A146" s="18">
        <v>72.5</v>
      </c>
      <c r="B146" s="18">
        <v>144</v>
      </c>
      <c r="D146">
        <v>880.45806884765602</v>
      </c>
      <c r="E146">
        <v>565.38092041015602</v>
      </c>
      <c r="F146">
        <v>461.05581665039102</v>
      </c>
      <c r="G146">
        <v>460.56454467773398</v>
      </c>
      <c r="I146" s="19">
        <f t="shared" si="13"/>
        <v>419.402252197265</v>
      </c>
      <c r="J146" s="19">
        <f t="shared" si="13"/>
        <v>104.81637573242205</v>
      </c>
      <c r="K146" s="19">
        <f t="shared" si="14"/>
        <v>346.03078918456958</v>
      </c>
      <c r="L146" s="20">
        <f t="shared" si="15"/>
        <v>3.3013046555618937</v>
      </c>
      <c r="M146" s="20">
        <f t="shared" si="12"/>
        <v>3.6657612684763783</v>
      </c>
      <c r="P146" s="18">
        <f t="shared" si="16"/>
        <v>16.613901817993298</v>
      </c>
    </row>
    <row r="147" spans="1:16" x14ac:dyDescent="0.15">
      <c r="A147" s="18">
        <v>73</v>
      </c>
      <c r="B147" s="18">
        <v>145</v>
      </c>
      <c r="D147">
        <v>877.82452392578102</v>
      </c>
      <c r="E147">
        <v>565.73602294921898</v>
      </c>
      <c r="F147">
        <v>461.049560546875</v>
      </c>
      <c r="G147">
        <v>460.56185913085898</v>
      </c>
      <c r="I147" s="19">
        <f t="shared" si="13"/>
        <v>416.77496337890602</v>
      </c>
      <c r="J147" s="19">
        <f t="shared" si="13"/>
        <v>105.17416381836</v>
      </c>
      <c r="K147" s="19">
        <f t="shared" si="14"/>
        <v>343.15304870605405</v>
      </c>
      <c r="L147" s="20">
        <f t="shared" si="15"/>
        <v>3.2627124024365255</v>
      </c>
      <c r="M147" s="20">
        <f t="shared" si="12"/>
        <v>3.629682509233179</v>
      </c>
      <c r="P147" s="18">
        <f t="shared" si="16"/>
        <v>15.466177080902016</v>
      </c>
    </row>
    <row r="148" spans="1:16" x14ac:dyDescent="0.15">
      <c r="A148" s="18">
        <v>73.5</v>
      </c>
      <c r="B148" s="18">
        <v>146</v>
      </c>
      <c r="D148">
        <v>877.61260986328102</v>
      </c>
      <c r="E148">
        <v>566.17785644531295</v>
      </c>
      <c r="F148">
        <v>461.02651977539102</v>
      </c>
      <c r="G148">
        <v>460.54074096679699</v>
      </c>
      <c r="I148" s="19">
        <f t="shared" si="13"/>
        <v>416.58609008789</v>
      </c>
      <c r="J148" s="19">
        <f t="shared" si="13"/>
        <v>105.63711547851597</v>
      </c>
      <c r="K148" s="19">
        <f t="shared" si="14"/>
        <v>342.64010925292882</v>
      </c>
      <c r="L148" s="20">
        <f t="shared" si="15"/>
        <v>3.2435579833928116</v>
      </c>
      <c r="M148" s="20">
        <f t="shared" si="12"/>
        <v>3.6130415840716341</v>
      </c>
      <c r="P148" s="18">
        <f t="shared" si="16"/>
        <v>14.936801851359165</v>
      </c>
    </row>
    <row r="149" spans="1:16" x14ac:dyDescent="0.15">
      <c r="A149" s="18">
        <v>74</v>
      </c>
      <c r="B149" s="18">
        <v>147</v>
      </c>
      <c r="D149">
        <v>878.68743896484398</v>
      </c>
      <c r="E149">
        <v>566.99249267578102</v>
      </c>
      <c r="F149">
        <v>461.52520751953102</v>
      </c>
      <c r="G149">
        <v>461.07431030273398</v>
      </c>
      <c r="I149" s="19">
        <f t="shared" si="13"/>
        <v>417.16223144531295</v>
      </c>
      <c r="J149" s="19">
        <f t="shared" si="13"/>
        <v>105.91818237304705</v>
      </c>
      <c r="K149" s="19">
        <f t="shared" si="14"/>
        <v>343.01950378418002</v>
      </c>
      <c r="L149" s="20">
        <f t="shared" si="15"/>
        <v>3.238532762732417</v>
      </c>
      <c r="M149" s="20">
        <f t="shared" si="12"/>
        <v>3.6105298572934084</v>
      </c>
      <c r="P149" s="18">
        <f t="shared" si="16"/>
        <v>14.856899686854225</v>
      </c>
    </row>
    <row r="150" spans="1:16" x14ac:dyDescent="0.15">
      <c r="A150" s="18">
        <v>74.5</v>
      </c>
      <c r="B150" s="18">
        <v>148</v>
      </c>
      <c r="D150">
        <v>874.841064453125</v>
      </c>
      <c r="E150">
        <v>566.97351074218795</v>
      </c>
      <c r="F150">
        <v>461.35485839843801</v>
      </c>
      <c r="G150">
        <v>460.99600219726602</v>
      </c>
      <c r="I150" s="19">
        <f t="shared" si="13"/>
        <v>413.48620605468699</v>
      </c>
      <c r="J150" s="19">
        <f t="shared" si="13"/>
        <v>105.97750854492193</v>
      </c>
      <c r="K150" s="19">
        <f t="shared" si="14"/>
        <v>339.30195007324164</v>
      </c>
      <c r="L150" s="20">
        <f t="shared" si="15"/>
        <v>3.2016411286873927</v>
      </c>
      <c r="M150" s="20">
        <f t="shared" si="12"/>
        <v>3.576151717130553</v>
      </c>
      <c r="P150" s="18">
        <f t="shared" si="16"/>
        <v>13.76327444286699</v>
      </c>
    </row>
    <row r="151" spans="1:16" x14ac:dyDescent="0.15">
      <c r="A151" s="18">
        <v>75</v>
      </c>
      <c r="B151" s="18">
        <v>149</v>
      </c>
      <c r="D151">
        <v>871.96771240234398</v>
      </c>
      <c r="E151">
        <v>566.52667236328102</v>
      </c>
      <c r="F151">
        <v>460.94836425781301</v>
      </c>
      <c r="G151">
        <v>460.63232421875</v>
      </c>
      <c r="I151" s="19">
        <f t="shared" si="13"/>
        <v>411.01934814453097</v>
      </c>
      <c r="J151" s="19">
        <f t="shared" si="13"/>
        <v>105.89434814453102</v>
      </c>
      <c r="K151" s="19">
        <f t="shared" si="14"/>
        <v>336.89330444335928</v>
      </c>
      <c r="L151" s="20">
        <f t="shared" si="15"/>
        <v>3.1814096818797815</v>
      </c>
      <c r="M151" s="20">
        <f t="shared" si="12"/>
        <v>3.5584337642051107</v>
      </c>
      <c r="P151" s="18">
        <f t="shared" si="16"/>
        <v>13.199637186771989</v>
      </c>
    </row>
    <row r="152" spans="1:16" x14ac:dyDescent="0.15">
      <c r="A152" s="18">
        <v>75.5</v>
      </c>
      <c r="B152" s="18">
        <v>150</v>
      </c>
      <c r="D152">
        <v>870.54852294921898</v>
      </c>
      <c r="E152">
        <v>567.14801025390602</v>
      </c>
      <c r="F152">
        <v>461.47277832031301</v>
      </c>
      <c r="G152">
        <v>461.15335083007801</v>
      </c>
      <c r="I152" s="19">
        <f t="shared" si="13"/>
        <v>409.07574462890597</v>
      </c>
      <c r="J152" s="19">
        <f t="shared" si="13"/>
        <v>105.99465942382801</v>
      </c>
      <c r="K152" s="19">
        <f t="shared" si="14"/>
        <v>334.87948303222635</v>
      </c>
      <c r="L152" s="20">
        <f t="shared" si="15"/>
        <v>3.1593995853431096</v>
      </c>
      <c r="M152" s="20">
        <f t="shared" ref="M152" si="17">L152+ABS($N$2)*A152</f>
        <v>3.5389371615506073</v>
      </c>
      <c r="P152" s="18">
        <f t="shared" si="16"/>
        <v>12.5794181541557</v>
      </c>
    </row>
    <row r="153" spans="1:16" x14ac:dyDescent="0.15">
      <c r="D153">
        <v>874.20709228515602</v>
      </c>
      <c r="E153">
        <v>568.76519775390602</v>
      </c>
      <c r="F153">
        <v>461.72784423828102</v>
      </c>
      <c r="G153">
        <v>461.17630004882801</v>
      </c>
      <c r="I153" s="19"/>
      <c r="J153" s="19"/>
      <c r="K153" s="19"/>
      <c r="L153" s="20"/>
      <c r="M153" s="20"/>
    </row>
    <row r="154" spans="1:16" x14ac:dyDescent="0.15">
      <c r="D154">
        <v>874.74713134765602</v>
      </c>
      <c r="E154">
        <v>568.76135253906295</v>
      </c>
      <c r="F154">
        <v>461.53802490234398</v>
      </c>
      <c r="G154">
        <v>461.25549316406301</v>
      </c>
      <c r="I154" s="19"/>
      <c r="J154" s="19"/>
      <c r="K154" s="19"/>
      <c r="L154" s="20"/>
      <c r="M154" s="20"/>
    </row>
    <row r="155" spans="1:16" x14ac:dyDescent="0.15">
      <c r="D155">
        <v>877.342529296875</v>
      </c>
      <c r="E155">
        <v>570.55236816406295</v>
      </c>
      <c r="F155">
        <v>461.92761230468801</v>
      </c>
      <c r="G155">
        <v>461.36068725585898</v>
      </c>
      <c r="I155" s="19"/>
      <c r="J155" s="19"/>
      <c r="K155" s="19"/>
      <c r="L155" s="20"/>
      <c r="M155" s="20"/>
    </row>
    <row r="156" spans="1:16" x14ac:dyDescent="0.15">
      <c r="D156">
        <v>880.91784667968795</v>
      </c>
      <c r="E156">
        <v>571.63519287109398</v>
      </c>
      <c r="F156">
        <v>461.66888427734398</v>
      </c>
      <c r="G156">
        <v>461.21878051757801</v>
      </c>
      <c r="I156" s="19"/>
      <c r="J156" s="19"/>
      <c r="K156" s="19"/>
      <c r="L156" s="20"/>
      <c r="M156" s="20"/>
    </row>
    <row r="157" spans="1:16" x14ac:dyDescent="0.15">
      <c r="D157">
        <v>878.26434326171898</v>
      </c>
      <c r="E157">
        <v>571.816650390625</v>
      </c>
      <c r="F157">
        <v>461.52529907226602</v>
      </c>
      <c r="G157">
        <v>461.04510498046898</v>
      </c>
      <c r="I157" s="19"/>
      <c r="J157" s="19"/>
      <c r="K157" s="19"/>
      <c r="L157" s="20"/>
      <c r="M157" s="20"/>
    </row>
    <row r="158" spans="1:16" x14ac:dyDescent="0.15">
      <c r="D158">
        <v>878.89892578125</v>
      </c>
      <c r="E158">
        <v>572.35516357421898</v>
      </c>
      <c r="F158">
        <v>461.413818359375</v>
      </c>
      <c r="G158">
        <v>461.13870239257801</v>
      </c>
      <c r="I158" s="19"/>
      <c r="J158" s="19"/>
      <c r="K158" s="19"/>
      <c r="L158" s="20"/>
      <c r="M158" s="20"/>
    </row>
    <row r="159" spans="1:16" x14ac:dyDescent="0.15">
      <c r="D159">
        <v>873.90936279296898</v>
      </c>
      <c r="E159">
        <v>571.416748046875</v>
      </c>
      <c r="F159">
        <v>461.33697509765602</v>
      </c>
      <c r="G159">
        <v>461.06637573242199</v>
      </c>
      <c r="I159" s="19"/>
      <c r="J159" s="19"/>
      <c r="K159" s="19"/>
      <c r="L159" s="20"/>
      <c r="M159" s="20"/>
    </row>
    <row r="160" spans="1:16" x14ac:dyDescent="0.15">
      <c r="D160">
        <v>872.87359619140602</v>
      </c>
      <c r="E160">
        <v>571.93450927734398</v>
      </c>
      <c r="F160">
        <v>461.67333984375</v>
      </c>
      <c r="G160">
        <v>461.18789672851602</v>
      </c>
      <c r="I160" s="19"/>
      <c r="J160" s="19"/>
      <c r="K160" s="19"/>
      <c r="L160" s="20"/>
      <c r="M160" s="20"/>
    </row>
    <row r="161" spans="4:13" x14ac:dyDescent="0.15">
      <c r="D161">
        <v>867.21936035156295</v>
      </c>
      <c r="E161">
        <v>571.592529296875</v>
      </c>
      <c r="F161">
        <v>461.34655761718801</v>
      </c>
      <c r="G161">
        <v>460.74423217773398</v>
      </c>
      <c r="I161" s="19"/>
      <c r="J161" s="19"/>
      <c r="K161" s="19"/>
      <c r="L161" s="20"/>
      <c r="M161" s="20"/>
    </row>
    <row r="162" spans="4:13" x14ac:dyDescent="0.15">
      <c r="D162">
        <v>864.83020019531295</v>
      </c>
      <c r="E162">
        <v>571.08380126953102</v>
      </c>
      <c r="F162">
        <v>461.07415771484398</v>
      </c>
      <c r="G162">
        <v>460.68502807617199</v>
      </c>
      <c r="I162" s="19"/>
      <c r="J162" s="19"/>
      <c r="K162" s="19"/>
      <c r="L162" s="20"/>
      <c r="M162" s="20"/>
    </row>
    <row r="163" spans="4:13" x14ac:dyDescent="0.15">
      <c r="D163">
        <v>876.00445556640602</v>
      </c>
      <c r="E163">
        <v>574.52404785156295</v>
      </c>
      <c r="F163">
        <v>461.29327392578102</v>
      </c>
      <c r="G163">
        <v>460.92471313476602</v>
      </c>
      <c r="I163" s="19"/>
      <c r="J163" s="19"/>
      <c r="K163" s="19"/>
      <c r="L163" s="20"/>
      <c r="M163" s="20"/>
    </row>
    <row r="164" spans="4:13" x14ac:dyDescent="0.15">
      <c r="D164">
        <v>870.87237548828102</v>
      </c>
      <c r="E164">
        <v>574.52716064453102</v>
      </c>
      <c r="F164">
        <v>461.19583129882801</v>
      </c>
      <c r="G164">
        <v>460.86724853515602</v>
      </c>
      <c r="I164" s="19"/>
      <c r="J164" s="19"/>
      <c r="K164" s="19"/>
      <c r="L164" s="20"/>
      <c r="M164" s="20"/>
    </row>
    <row r="165" spans="4:13" x14ac:dyDescent="0.15">
      <c r="D165">
        <v>861.12725830078102</v>
      </c>
      <c r="E165">
        <v>572.56890869140602</v>
      </c>
      <c r="F165">
        <v>461.44738769531301</v>
      </c>
      <c r="G165">
        <v>461.21493530273398</v>
      </c>
      <c r="I165" s="19"/>
      <c r="J165" s="19"/>
      <c r="K165" s="19"/>
      <c r="L165" s="20"/>
      <c r="M165" s="20"/>
    </row>
    <row r="166" spans="4:13" x14ac:dyDescent="0.15">
      <c r="D166">
        <v>873.80157470703102</v>
      </c>
      <c r="E166">
        <v>575.72589111328102</v>
      </c>
      <c r="F166">
        <v>461.73291015625</v>
      </c>
      <c r="G166">
        <v>461.19137573242199</v>
      </c>
      <c r="I166" s="19"/>
      <c r="J166" s="19"/>
      <c r="K166" s="19"/>
      <c r="L166" s="20"/>
      <c r="M166" s="20"/>
    </row>
    <row r="167" spans="4:13" x14ac:dyDescent="0.15">
      <c r="D167">
        <v>870.7060546875</v>
      </c>
      <c r="E167">
        <v>575.74499511718795</v>
      </c>
      <c r="F167">
        <v>461.84420776367199</v>
      </c>
      <c r="G167">
        <v>461.375</v>
      </c>
      <c r="I167" s="19"/>
      <c r="J167" s="19"/>
      <c r="K167" s="19"/>
      <c r="L167" s="20"/>
      <c r="M167" s="20"/>
    </row>
    <row r="168" spans="4:13" x14ac:dyDescent="0.15">
      <c r="D168">
        <v>866.01422119140602</v>
      </c>
      <c r="E168">
        <v>574.60760498046898</v>
      </c>
      <c r="F168">
        <v>461.89950561523398</v>
      </c>
      <c r="G168">
        <v>461.48840332031301</v>
      </c>
      <c r="I168" s="19"/>
      <c r="J168" s="19"/>
      <c r="K168" s="19"/>
      <c r="L168" s="20"/>
      <c r="M168" s="20"/>
    </row>
    <row r="169" spans="4:13" x14ac:dyDescent="0.15">
      <c r="D169">
        <v>863.19714355468795</v>
      </c>
      <c r="E169">
        <v>574.20458984375</v>
      </c>
      <c r="F169">
        <v>461.75408935546898</v>
      </c>
      <c r="G169">
        <v>461.26412963867199</v>
      </c>
      <c r="I169" s="19"/>
      <c r="J169" s="19"/>
      <c r="K169" s="19"/>
      <c r="L169" s="20"/>
      <c r="M169" s="20"/>
    </row>
    <row r="170" spans="4:13" x14ac:dyDescent="0.15">
      <c r="D170">
        <v>859.39001464843795</v>
      </c>
      <c r="E170">
        <v>573.3251953125</v>
      </c>
      <c r="F170">
        <v>461.33923339843801</v>
      </c>
      <c r="G170">
        <v>460.78356933593801</v>
      </c>
      <c r="I170" s="19"/>
      <c r="J170" s="19"/>
      <c r="K170" s="19"/>
      <c r="L170" s="20"/>
      <c r="M170" s="20"/>
    </row>
    <row r="171" spans="4:13" x14ac:dyDescent="0.15">
      <c r="D171">
        <v>869.31884765625</v>
      </c>
      <c r="E171">
        <v>576.696044921875</v>
      </c>
      <c r="F171">
        <v>461.33139038085898</v>
      </c>
      <c r="G171">
        <v>460.82073974609398</v>
      </c>
      <c r="I171" s="19"/>
      <c r="J171" s="19"/>
      <c r="K171" s="19"/>
      <c r="L171" s="20"/>
      <c r="M171" s="20"/>
    </row>
    <row r="172" spans="4:13" x14ac:dyDescent="0.15">
      <c r="D172">
        <v>871.47747802734398</v>
      </c>
      <c r="E172">
        <v>577.93786621093795</v>
      </c>
      <c r="F172">
        <v>461.54647827148398</v>
      </c>
      <c r="G172">
        <v>460.94879150390602</v>
      </c>
      <c r="I172" s="19"/>
      <c r="J172" s="19"/>
      <c r="K172" s="19"/>
      <c r="L172" s="20"/>
      <c r="M172" s="20"/>
    </row>
    <row r="173" spans="4:13" x14ac:dyDescent="0.15">
      <c r="D173">
        <v>869.88348388671898</v>
      </c>
      <c r="E173">
        <v>577.932861328125</v>
      </c>
      <c r="F173">
        <v>461.45455932617199</v>
      </c>
      <c r="G173">
        <v>461.05853271484398</v>
      </c>
      <c r="I173" s="19"/>
      <c r="J173" s="19"/>
      <c r="K173" s="19"/>
      <c r="L173" s="20"/>
      <c r="M173" s="20"/>
    </row>
    <row r="174" spans="4:13" x14ac:dyDescent="0.15">
      <c r="D174">
        <v>872.62121582031295</v>
      </c>
      <c r="E174">
        <v>579.23522949218795</v>
      </c>
      <c r="F174">
        <v>461.36819458007801</v>
      </c>
      <c r="G174">
        <v>460.97357177734398</v>
      </c>
      <c r="I174" s="19"/>
      <c r="J174" s="19"/>
      <c r="K174" s="19"/>
      <c r="L174" s="20"/>
      <c r="M174" s="20"/>
    </row>
    <row r="175" spans="4:13" x14ac:dyDescent="0.15">
      <c r="D175">
        <v>871.29754638671898</v>
      </c>
      <c r="E175">
        <v>579.77453613281295</v>
      </c>
      <c r="F175">
        <v>461.79351806640602</v>
      </c>
      <c r="G175">
        <v>461.40246582031301</v>
      </c>
      <c r="I175" s="19"/>
      <c r="J175" s="19"/>
      <c r="K175" s="19"/>
      <c r="L175" s="20"/>
      <c r="M175" s="20"/>
    </row>
    <row r="176" spans="4:13" x14ac:dyDescent="0.15">
      <c r="D176">
        <v>867.95379638671898</v>
      </c>
      <c r="E176">
        <v>579.20446777343795</v>
      </c>
      <c r="F176">
        <v>461.81411743164102</v>
      </c>
      <c r="G176">
        <v>461.41339111328102</v>
      </c>
      <c r="I176" s="19"/>
      <c r="J176" s="19"/>
      <c r="K176" s="19"/>
      <c r="L176" s="20"/>
      <c r="M176" s="20"/>
    </row>
    <row r="177" spans="4:13" x14ac:dyDescent="0.15">
      <c r="D177">
        <v>865.64422607421898</v>
      </c>
      <c r="E177">
        <v>578.64306640625</v>
      </c>
      <c r="F177">
        <v>461.75592041015602</v>
      </c>
      <c r="G177">
        <v>461.52783203125</v>
      </c>
      <c r="I177" s="19"/>
      <c r="J177" s="19"/>
      <c r="K177" s="19"/>
      <c r="L177" s="20"/>
      <c r="M177" s="20"/>
    </row>
    <row r="178" spans="4:13" x14ac:dyDescent="0.15">
      <c r="D178">
        <v>862.83819580078102</v>
      </c>
      <c r="E178">
        <v>578.35400390625</v>
      </c>
      <c r="F178">
        <v>461.82318115234398</v>
      </c>
      <c r="G178">
        <v>461.40832519531301</v>
      </c>
      <c r="I178" s="19"/>
      <c r="J178" s="19"/>
      <c r="K178" s="19"/>
      <c r="L178" s="20"/>
      <c r="M178" s="20"/>
    </row>
    <row r="179" spans="4:13" x14ac:dyDescent="0.15">
      <c r="D179">
        <v>857.72296142578102</v>
      </c>
      <c r="E179">
        <v>577.80401611328102</v>
      </c>
      <c r="F179">
        <v>461.77694702148398</v>
      </c>
      <c r="G179">
        <v>461.51516723632801</v>
      </c>
      <c r="I179" s="19"/>
      <c r="J179" s="19"/>
      <c r="K179" s="19"/>
      <c r="L179" s="20"/>
      <c r="M179" s="20"/>
    </row>
    <row r="180" spans="4:13" x14ac:dyDescent="0.15">
      <c r="D180">
        <v>864.48773193359398</v>
      </c>
      <c r="E180">
        <v>580.48065185546898</v>
      </c>
      <c r="F180">
        <v>461.88528442382801</v>
      </c>
      <c r="G180">
        <v>461.45465087890602</v>
      </c>
      <c r="I180" s="19"/>
      <c r="J180" s="19"/>
      <c r="K180" s="19"/>
      <c r="L180" s="20"/>
      <c r="M180" s="20"/>
    </row>
    <row r="181" spans="4:13" x14ac:dyDescent="0.15">
      <c r="D181">
        <v>867.18359375</v>
      </c>
      <c r="E181">
        <v>581.60241699218795</v>
      </c>
      <c r="F181">
        <v>461.69793701171898</v>
      </c>
      <c r="G181">
        <v>461.30267333984398</v>
      </c>
      <c r="I181" s="19"/>
      <c r="J181" s="19"/>
      <c r="K181" s="19"/>
      <c r="L181" s="20"/>
      <c r="M181" s="20"/>
    </row>
    <row r="182" spans="4:13" x14ac:dyDescent="0.15">
      <c r="D182">
        <v>849.06530761718795</v>
      </c>
      <c r="E182">
        <v>578.01708984375</v>
      </c>
      <c r="F182">
        <v>462.36495971679699</v>
      </c>
      <c r="G182">
        <v>461.93203735351602</v>
      </c>
      <c r="I182" s="19"/>
      <c r="J182" s="19"/>
      <c r="K182" s="19"/>
      <c r="L182" s="20"/>
      <c r="M182" s="20"/>
    </row>
    <row r="183" spans="4:13" x14ac:dyDescent="0.15">
      <c r="D183">
        <v>839.18011474609398</v>
      </c>
      <c r="E183">
        <v>575.36779785156295</v>
      </c>
      <c r="F183">
        <v>462.33505249023398</v>
      </c>
      <c r="G183">
        <v>461.91250610351602</v>
      </c>
      <c r="I183" s="19"/>
      <c r="J183" s="19"/>
      <c r="K183" s="19"/>
      <c r="L183" s="20"/>
      <c r="M183" s="20"/>
    </row>
    <row r="184" spans="4:13" x14ac:dyDescent="0.15">
      <c r="D184">
        <v>830.521484375</v>
      </c>
      <c r="E184">
        <v>573.62298583984398</v>
      </c>
      <c r="F184">
        <v>462.20724487304699</v>
      </c>
      <c r="G184">
        <v>461.74057006835898</v>
      </c>
      <c r="I184" s="19"/>
      <c r="J184" s="19"/>
      <c r="K184" s="19"/>
      <c r="L184" s="20"/>
      <c r="M184" s="20"/>
    </row>
    <row r="185" spans="4:13" x14ac:dyDescent="0.15">
      <c r="D185">
        <v>834.91101074218795</v>
      </c>
      <c r="E185">
        <v>575.39221191406295</v>
      </c>
      <c r="F185">
        <v>461.99108886718801</v>
      </c>
      <c r="G185">
        <v>461.48037719726602</v>
      </c>
      <c r="I185" s="19"/>
      <c r="J185" s="19"/>
      <c r="K185" s="19"/>
      <c r="L185" s="20"/>
      <c r="M185" s="20"/>
    </row>
    <row r="186" spans="4:13" x14ac:dyDescent="0.15">
      <c r="D186">
        <v>831.50061035156295</v>
      </c>
      <c r="E186">
        <v>574.43353271484398</v>
      </c>
      <c r="F186">
        <v>462.03112792968801</v>
      </c>
      <c r="G186">
        <v>461.58340454101602</v>
      </c>
      <c r="I186" s="19"/>
      <c r="J186" s="19"/>
      <c r="K186" s="19"/>
      <c r="L186" s="20"/>
      <c r="M186" s="20"/>
    </row>
    <row r="187" spans="4:13" x14ac:dyDescent="0.15">
      <c r="D187">
        <v>829.10418701171898</v>
      </c>
      <c r="E187">
        <v>574.33703613281295</v>
      </c>
      <c r="F187">
        <v>462.12020874023398</v>
      </c>
      <c r="G187">
        <v>461.733154296875</v>
      </c>
      <c r="I187" s="19"/>
      <c r="J187" s="19"/>
      <c r="K187" s="19"/>
      <c r="L187" s="20"/>
      <c r="M187" s="20"/>
    </row>
    <row r="188" spans="4:13" x14ac:dyDescent="0.15">
      <c r="D188">
        <v>836.27349853515602</v>
      </c>
      <c r="E188">
        <v>576.52136230468795</v>
      </c>
      <c r="F188">
        <v>461.95822143554699</v>
      </c>
      <c r="G188">
        <v>461.58758544921898</v>
      </c>
      <c r="I188" s="19"/>
      <c r="J188" s="19"/>
      <c r="K188" s="19"/>
      <c r="L188" s="20"/>
      <c r="M188" s="20"/>
    </row>
    <row r="189" spans="4:13" x14ac:dyDescent="0.15">
      <c r="D189">
        <v>832.85089111328102</v>
      </c>
      <c r="E189">
        <v>575.69580078125</v>
      </c>
      <c r="F189">
        <v>461.64993286132801</v>
      </c>
      <c r="G189">
        <v>461.20080566406301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U56" sqref="U5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1075.85778808594</v>
      </c>
      <c r="E2">
        <v>640.801025390625</v>
      </c>
      <c r="F2">
        <v>464.43624877929699</v>
      </c>
      <c r="G2">
        <v>463.30618286132801</v>
      </c>
      <c r="I2" s="19">
        <f t="shared" ref="I2:J65" si="0">D2-F2</f>
        <v>611.42153930664301</v>
      </c>
      <c r="J2" s="19">
        <f t="shared" si="0"/>
        <v>177.49484252929699</v>
      </c>
      <c r="K2" s="19">
        <f t="shared" ref="K2:K65" si="1">I2-0.7*J2</f>
        <v>487.17514953613511</v>
      </c>
      <c r="L2" s="20">
        <f t="shared" ref="L2:L65" si="2">K2/J2</f>
        <v>2.744728481086558</v>
      </c>
      <c r="M2" s="20"/>
      <c r="N2" s="18">
        <f>LINEST(V64:V104,U64:U104)</f>
        <v>-4.6451968090088129E-3</v>
      </c>
      <c r="O2" s="21">
        <f>AVERAGE(M38:M45)</f>
        <v>2.410590600209332</v>
      </c>
    </row>
    <row r="3" spans="1:16" x14ac:dyDescent="0.15">
      <c r="A3" s="18">
        <v>1</v>
      </c>
      <c r="B3" s="18">
        <v>1</v>
      </c>
      <c r="C3" s="18" t="s">
        <v>7</v>
      </c>
      <c r="D3">
        <v>1067.5966796875</v>
      </c>
      <c r="E3">
        <v>636.636962890625</v>
      </c>
      <c r="F3">
        <v>464.06475830078102</v>
      </c>
      <c r="G3">
        <v>463.27859497070301</v>
      </c>
      <c r="I3" s="19">
        <f t="shared" si="0"/>
        <v>603.53192138671898</v>
      </c>
      <c r="J3" s="19">
        <f t="shared" si="0"/>
        <v>173.35836791992199</v>
      </c>
      <c r="K3" s="19">
        <f t="shared" si="1"/>
        <v>482.1810638427736</v>
      </c>
      <c r="L3" s="20">
        <f t="shared" si="2"/>
        <v>2.7814121096565905</v>
      </c>
      <c r="M3" s="20"/>
    </row>
    <row r="4" spans="1:16" ht="15" x14ac:dyDescent="0.15">
      <c r="A4" s="18">
        <v>1.5</v>
      </c>
      <c r="B4" s="18">
        <v>2</v>
      </c>
      <c r="D4">
        <v>1054.43017578125</v>
      </c>
      <c r="E4">
        <v>633.10498046875</v>
      </c>
      <c r="F4">
        <v>464.00326538085898</v>
      </c>
      <c r="G4">
        <v>463.09140014648398</v>
      </c>
      <c r="I4" s="19">
        <f t="shared" si="0"/>
        <v>590.42691040039108</v>
      </c>
      <c r="J4" s="19">
        <f t="shared" si="0"/>
        <v>170.01358032226602</v>
      </c>
      <c r="K4" s="19">
        <f t="shared" si="1"/>
        <v>471.41740417480486</v>
      </c>
      <c r="L4" s="20">
        <f t="shared" si="2"/>
        <v>2.7728220491634756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1060.69970703125</v>
      </c>
      <c r="E5">
        <v>636.123291015625</v>
      </c>
      <c r="F5">
        <v>464.32305908203102</v>
      </c>
      <c r="G5">
        <v>463.23797607421898</v>
      </c>
      <c r="I5" s="19">
        <f t="shared" si="0"/>
        <v>596.37664794921898</v>
      </c>
      <c r="J5" s="19">
        <f t="shared" si="0"/>
        <v>172.88531494140602</v>
      </c>
      <c r="K5" s="19">
        <f t="shared" si="1"/>
        <v>475.35692749023474</v>
      </c>
      <c r="L5" s="20">
        <f t="shared" si="2"/>
        <v>2.7495506350631449</v>
      </c>
      <c r="M5" s="20"/>
      <c r="N5" s="18">
        <f>RSQ(V64:V104,U64:U104)</f>
        <v>0.82316535901175314</v>
      </c>
    </row>
    <row r="6" spans="1:16" x14ac:dyDescent="0.15">
      <c r="A6" s="18">
        <v>2.5</v>
      </c>
      <c r="B6" s="18">
        <v>4</v>
      </c>
      <c r="C6" s="18" t="s">
        <v>5</v>
      </c>
      <c r="D6">
        <v>1057.49694824219</v>
      </c>
      <c r="E6">
        <v>634.91003417968795</v>
      </c>
      <c r="F6">
        <v>464.39651489257801</v>
      </c>
      <c r="G6">
        <v>463.48898315429699</v>
      </c>
      <c r="I6" s="19">
        <f t="shared" si="0"/>
        <v>593.10043334961199</v>
      </c>
      <c r="J6" s="19">
        <f t="shared" si="0"/>
        <v>171.42105102539097</v>
      </c>
      <c r="K6" s="19">
        <f t="shared" si="1"/>
        <v>473.10569763183832</v>
      </c>
      <c r="L6" s="20">
        <f t="shared" si="2"/>
        <v>2.7599043104791234</v>
      </c>
      <c r="M6" s="20">
        <f t="shared" ref="M6:M22" si="3">L6+ABS($N$2)*A6</f>
        <v>2.7715173025016453</v>
      </c>
      <c r="P6" s="18">
        <f t="shared" ref="P6:P69" si="4">(M6-$O$2)/$O$2*100</f>
        <v>14.972542507258218</v>
      </c>
    </row>
    <row r="7" spans="1:16" x14ac:dyDescent="0.15">
      <c r="A7" s="18">
        <v>3</v>
      </c>
      <c r="B7" s="18">
        <v>5</v>
      </c>
      <c r="C7" s="18" t="s">
        <v>8</v>
      </c>
      <c r="D7">
        <v>1052.83239746094</v>
      </c>
      <c r="E7">
        <v>633.7744140625</v>
      </c>
      <c r="F7">
        <v>465.12091064453102</v>
      </c>
      <c r="G7">
        <v>464.08840942382801</v>
      </c>
      <c r="I7" s="19">
        <f t="shared" si="0"/>
        <v>587.71148681640898</v>
      </c>
      <c r="J7" s="19">
        <f t="shared" si="0"/>
        <v>169.68600463867199</v>
      </c>
      <c r="K7" s="19">
        <f t="shared" si="1"/>
        <v>468.93128356933858</v>
      </c>
      <c r="L7" s="20">
        <f t="shared" si="2"/>
        <v>2.7635236304129918</v>
      </c>
      <c r="M7" s="20">
        <f t="shared" si="3"/>
        <v>2.7774592208400182</v>
      </c>
      <c r="P7" s="18">
        <f t="shared" si="4"/>
        <v>15.219034729448785</v>
      </c>
    </row>
    <row r="8" spans="1:16" x14ac:dyDescent="0.15">
      <c r="A8" s="18">
        <v>3.5</v>
      </c>
      <c r="B8" s="18">
        <v>6</v>
      </c>
      <c r="D8">
        <v>1042.94494628906</v>
      </c>
      <c r="E8">
        <v>630.205810546875</v>
      </c>
      <c r="F8">
        <v>464.341064453125</v>
      </c>
      <c r="G8">
        <v>463.26354980468801</v>
      </c>
      <c r="I8" s="19">
        <f t="shared" si="0"/>
        <v>578.603881835935</v>
      </c>
      <c r="J8" s="19">
        <f t="shared" si="0"/>
        <v>166.94226074218699</v>
      </c>
      <c r="K8" s="19">
        <f t="shared" si="1"/>
        <v>461.74429931640412</v>
      </c>
      <c r="L8" s="20">
        <f t="shared" si="2"/>
        <v>2.7658922148507807</v>
      </c>
      <c r="M8" s="20">
        <f t="shared" si="3"/>
        <v>2.7821504036823117</v>
      </c>
      <c r="P8" s="18">
        <f t="shared" si="4"/>
        <v>15.413641928277411</v>
      </c>
    </row>
    <row r="9" spans="1:16" x14ac:dyDescent="0.15">
      <c r="A9" s="18">
        <v>4</v>
      </c>
      <c r="B9" s="18">
        <v>7</v>
      </c>
      <c r="D9">
        <v>1042.42272949219</v>
      </c>
      <c r="E9">
        <v>630.55627441406295</v>
      </c>
      <c r="F9">
        <v>464.06082153320301</v>
      </c>
      <c r="G9">
        <v>463.09542846679699</v>
      </c>
      <c r="I9" s="19">
        <f t="shared" si="0"/>
        <v>578.36190795898699</v>
      </c>
      <c r="J9" s="19">
        <f t="shared" si="0"/>
        <v>167.46084594726597</v>
      </c>
      <c r="K9" s="19">
        <f t="shared" si="1"/>
        <v>461.13931579590081</v>
      </c>
      <c r="L9" s="20">
        <f t="shared" si="2"/>
        <v>2.7537142380202431</v>
      </c>
      <c r="M9" s="20">
        <f t="shared" si="3"/>
        <v>2.7722950252562781</v>
      </c>
      <c r="P9" s="18">
        <f t="shared" si="4"/>
        <v>15.004805254593471</v>
      </c>
    </row>
    <row r="10" spans="1:16" x14ac:dyDescent="0.15">
      <c r="A10" s="18">
        <v>4.5</v>
      </c>
      <c r="B10" s="18">
        <v>8</v>
      </c>
      <c r="D10">
        <v>1033.85815429688</v>
      </c>
      <c r="E10">
        <v>627.94683837890602</v>
      </c>
      <c r="F10">
        <v>464.77255249023398</v>
      </c>
      <c r="G10">
        <v>463.86300659179699</v>
      </c>
      <c r="I10" s="19">
        <f t="shared" si="0"/>
        <v>569.08560180664608</v>
      </c>
      <c r="J10" s="19">
        <f t="shared" si="0"/>
        <v>164.08383178710903</v>
      </c>
      <c r="K10" s="19">
        <f t="shared" si="1"/>
        <v>454.22691955566978</v>
      </c>
      <c r="L10" s="20">
        <f t="shared" si="2"/>
        <v>2.7682612881993616</v>
      </c>
      <c r="M10" s="20">
        <f t="shared" si="3"/>
        <v>2.7891646738399012</v>
      </c>
      <c r="P10" s="18">
        <f t="shared" si="4"/>
        <v>15.704619174972903</v>
      </c>
    </row>
    <row r="11" spans="1:16" x14ac:dyDescent="0.15">
      <c r="A11" s="18">
        <v>5</v>
      </c>
      <c r="B11" s="18">
        <v>9</v>
      </c>
      <c r="D11">
        <v>1029.23071289063</v>
      </c>
      <c r="E11">
        <v>627.44934082031295</v>
      </c>
      <c r="F11">
        <v>464.72424316406301</v>
      </c>
      <c r="G11">
        <v>463.77624511718801</v>
      </c>
      <c r="I11" s="19">
        <f t="shared" si="0"/>
        <v>564.50646972656705</v>
      </c>
      <c r="J11" s="19">
        <f t="shared" si="0"/>
        <v>163.67309570312494</v>
      </c>
      <c r="K11" s="19">
        <f t="shared" si="1"/>
        <v>449.9353027343796</v>
      </c>
      <c r="L11" s="20">
        <f t="shared" si="2"/>
        <v>2.7489875523005041</v>
      </c>
      <c r="M11" s="20">
        <f t="shared" si="3"/>
        <v>2.7722135363455482</v>
      </c>
      <c r="P11" s="18">
        <f t="shared" si="4"/>
        <v>15.001424800412538</v>
      </c>
    </row>
    <row r="12" spans="1:16" x14ac:dyDescent="0.15">
      <c r="A12" s="18">
        <v>5.5</v>
      </c>
      <c r="B12" s="18">
        <v>10</v>
      </c>
      <c r="D12">
        <v>1034.3642578125</v>
      </c>
      <c r="E12">
        <v>629.90789794921898</v>
      </c>
      <c r="F12">
        <v>464.06512451171898</v>
      </c>
      <c r="G12">
        <v>463.05792236328102</v>
      </c>
      <c r="I12" s="19">
        <f t="shared" si="0"/>
        <v>570.29913330078102</v>
      </c>
      <c r="J12" s="19">
        <f t="shared" si="0"/>
        <v>166.84997558593795</v>
      </c>
      <c r="K12" s="19">
        <f t="shared" si="1"/>
        <v>453.50415039062443</v>
      </c>
      <c r="L12" s="20">
        <f t="shared" si="2"/>
        <v>2.7180354614858304</v>
      </c>
      <c r="M12" s="20">
        <f t="shared" si="3"/>
        <v>2.7435840439353787</v>
      </c>
      <c r="P12" s="18">
        <f t="shared" si="4"/>
        <v>13.813770106675518</v>
      </c>
    </row>
    <row r="13" spans="1:16" x14ac:dyDescent="0.15">
      <c r="A13" s="18">
        <v>6</v>
      </c>
      <c r="B13" s="18">
        <v>11</v>
      </c>
      <c r="D13">
        <v>1053.12512207031</v>
      </c>
      <c r="E13">
        <v>636.54376220703102</v>
      </c>
      <c r="F13">
        <v>464.3388671875</v>
      </c>
      <c r="G13">
        <v>463.41076660156301</v>
      </c>
      <c r="I13" s="19">
        <f t="shared" si="0"/>
        <v>588.78625488281</v>
      </c>
      <c r="J13" s="19">
        <f t="shared" si="0"/>
        <v>173.13299560546801</v>
      </c>
      <c r="K13" s="19">
        <f t="shared" si="1"/>
        <v>467.59315795898237</v>
      </c>
      <c r="L13" s="20">
        <f t="shared" si="2"/>
        <v>2.7007743747732769</v>
      </c>
      <c r="M13" s="20">
        <f t="shared" si="3"/>
        <v>2.7286455556273297</v>
      </c>
      <c r="P13" s="18">
        <f t="shared" si="4"/>
        <v>13.194067685752126</v>
      </c>
    </row>
    <row r="14" spans="1:16" x14ac:dyDescent="0.15">
      <c r="A14" s="18">
        <v>6.5</v>
      </c>
      <c r="B14" s="18">
        <v>12</v>
      </c>
      <c r="D14">
        <v>1044.26916503906</v>
      </c>
      <c r="E14">
        <v>633.86541748046898</v>
      </c>
      <c r="F14">
        <v>465.08990478515602</v>
      </c>
      <c r="G14">
        <v>464.13629150390602</v>
      </c>
      <c r="I14" s="19">
        <f t="shared" si="0"/>
        <v>579.17926025390398</v>
      </c>
      <c r="J14" s="19">
        <f t="shared" si="0"/>
        <v>169.72912597656295</v>
      </c>
      <c r="K14" s="19">
        <f t="shared" si="1"/>
        <v>460.36887207030992</v>
      </c>
      <c r="L14" s="20">
        <f t="shared" si="2"/>
        <v>2.7123740219688632</v>
      </c>
      <c r="M14" s="20">
        <f t="shared" si="3"/>
        <v>2.7425678012274206</v>
      </c>
      <c r="P14" s="18">
        <f t="shared" si="4"/>
        <v>13.771612690651832</v>
      </c>
    </row>
    <row r="15" spans="1:16" x14ac:dyDescent="0.15">
      <c r="A15" s="18">
        <v>7</v>
      </c>
      <c r="B15" s="18">
        <v>13</v>
      </c>
      <c r="D15">
        <v>1027.03564453125</v>
      </c>
      <c r="E15">
        <v>628.31268310546898</v>
      </c>
      <c r="F15">
        <v>463.983642578125</v>
      </c>
      <c r="G15">
        <v>462.748046875</v>
      </c>
      <c r="I15" s="19">
        <f t="shared" si="0"/>
        <v>563.052001953125</v>
      </c>
      <c r="J15" s="19">
        <f t="shared" si="0"/>
        <v>165.56463623046898</v>
      </c>
      <c r="K15" s="19">
        <f t="shared" si="1"/>
        <v>447.15675659179669</v>
      </c>
      <c r="L15" s="20">
        <f t="shared" si="2"/>
        <v>2.7007987138590779</v>
      </c>
      <c r="M15" s="20">
        <f t="shared" si="3"/>
        <v>2.7333150915221394</v>
      </c>
      <c r="P15" s="18">
        <f t="shared" si="4"/>
        <v>13.387776891056591</v>
      </c>
    </row>
    <row r="16" spans="1:16" x14ac:dyDescent="0.15">
      <c r="A16" s="18">
        <v>7.5</v>
      </c>
      <c r="B16" s="18">
        <v>14</v>
      </c>
      <c r="D16">
        <v>1024.43139648438</v>
      </c>
      <c r="E16">
        <v>629.05303955078102</v>
      </c>
      <c r="F16">
        <v>464.03768920898398</v>
      </c>
      <c r="G16">
        <v>463.25723266601602</v>
      </c>
      <c r="I16" s="19">
        <f t="shared" si="0"/>
        <v>560.39370727539608</v>
      </c>
      <c r="J16" s="19">
        <f t="shared" si="0"/>
        <v>165.795806884765</v>
      </c>
      <c r="K16" s="19">
        <f t="shared" si="1"/>
        <v>444.33664245606059</v>
      </c>
      <c r="L16" s="20">
        <f t="shared" si="2"/>
        <v>2.6800234023101264</v>
      </c>
      <c r="M16" s="20">
        <f t="shared" si="3"/>
        <v>2.7148623783776924</v>
      </c>
      <c r="P16" s="18">
        <f t="shared" si="4"/>
        <v>12.622291738047013</v>
      </c>
    </row>
    <row r="17" spans="1:16" x14ac:dyDescent="0.15">
      <c r="A17" s="18">
        <v>8</v>
      </c>
      <c r="B17" s="18">
        <v>15</v>
      </c>
      <c r="D17">
        <v>1030.943359375</v>
      </c>
      <c r="E17">
        <v>632.961181640625</v>
      </c>
      <c r="F17">
        <v>464.69039916992199</v>
      </c>
      <c r="G17">
        <v>463.67544555664102</v>
      </c>
      <c r="I17" s="19">
        <f t="shared" si="0"/>
        <v>566.25296020507801</v>
      </c>
      <c r="J17" s="19">
        <f t="shared" si="0"/>
        <v>169.28573608398398</v>
      </c>
      <c r="K17" s="19">
        <f t="shared" si="1"/>
        <v>447.75294494628923</v>
      </c>
      <c r="L17" s="20">
        <f t="shared" si="2"/>
        <v>2.6449537645874397</v>
      </c>
      <c r="M17" s="20">
        <f t="shared" si="3"/>
        <v>2.6821153390595103</v>
      </c>
      <c r="P17" s="18">
        <f t="shared" si="4"/>
        <v>11.263826334782831</v>
      </c>
    </row>
    <row r="18" spans="1:16" x14ac:dyDescent="0.15">
      <c r="A18" s="18">
        <v>8.5</v>
      </c>
      <c r="B18" s="18">
        <v>16</v>
      </c>
      <c r="D18">
        <v>1039.64294433594</v>
      </c>
      <c r="E18">
        <v>637.34033203125</v>
      </c>
      <c r="F18">
        <v>464.16046142578102</v>
      </c>
      <c r="G18">
        <v>463.19519042968801</v>
      </c>
      <c r="I18" s="19">
        <f t="shared" si="0"/>
        <v>575.48248291015898</v>
      </c>
      <c r="J18" s="19">
        <f t="shared" si="0"/>
        <v>174.14514160156199</v>
      </c>
      <c r="K18" s="19">
        <f t="shared" si="1"/>
        <v>453.58088378906558</v>
      </c>
      <c r="L18" s="20">
        <f t="shared" si="2"/>
        <v>2.6046140570883272</v>
      </c>
      <c r="M18" s="20">
        <f t="shared" si="3"/>
        <v>2.6440982299649018</v>
      </c>
      <c r="P18" s="18">
        <f t="shared" si="4"/>
        <v>9.6867394129593123</v>
      </c>
    </row>
    <row r="19" spans="1:16" x14ac:dyDescent="0.15">
      <c r="A19" s="18">
        <v>9</v>
      </c>
      <c r="B19" s="18">
        <v>17</v>
      </c>
      <c r="D19">
        <v>1043.6748046875</v>
      </c>
      <c r="E19">
        <v>639.80181884765602</v>
      </c>
      <c r="F19">
        <v>463.75067138671898</v>
      </c>
      <c r="G19">
        <v>462.85491943359398</v>
      </c>
      <c r="I19" s="19">
        <f t="shared" si="0"/>
        <v>579.92413330078102</v>
      </c>
      <c r="J19" s="19">
        <f t="shared" si="0"/>
        <v>176.94689941406205</v>
      </c>
      <c r="K19" s="19">
        <f t="shared" si="1"/>
        <v>456.06130371093758</v>
      </c>
      <c r="L19" s="20">
        <f t="shared" si="2"/>
        <v>2.5773907608504509</v>
      </c>
      <c r="M19" s="20">
        <f t="shared" si="3"/>
        <v>2.6191975321315302</v>
      </c>
      <c r="P19" s="18">
        <f t="shared" si="4"/>
        <v>8.6537685787077674</v>
      </c>
    </row>
    <row r="20" spans="1:16" x14ac:dyDescent="0.15">
      <c r="A20" s="18">
        <v>9.5</v>
      </c>
      <c r="B20" s="18">
        <v>18</v>
      </c>
      <c r="D20">
        <v>1039.17822265625</v>
      </c>
      <c r="E20">
        <v>639.57208251953102</v>
      </c>
      <c r="F20">
        <v>464.23419189453102</v>
      </c>
      <c r="G20">
        <v>463.31295776367199</v>
      </c>
      <c r="I20" s="19">
        <f t="shared" si="0"/>
        <v>574.94403076171898</v>
      </c>
      <c r="J20" s="19">
        <f t="shared" si="0"/>
        <v>176.25912475585903</v>
      </c>
      <c r="K20" s="19">
        <f t="shared" si="1"/>
        <v>451.56264343261768</v>
      </c>
      <c r="L20" s="20">
        <f t="shared" si="2"/>
        <v>2.5619249162736311</v>
      </c>
      <c r="M20" s="20">
        <f t="shared" si="3"/>
        <v>2.6060542859592148</v>
      </c>
      <c r="P20" s="18">
        <f t="shared" si="4"/>
        <v>8.1085392821538864</v>
      </c>
    </row>
    <row r="21" spans="1:16" x14ac:dyDescent="0.15">
      <c r="A21" s="18">
        <v>10</v>
      </c>
      <c r="B21" s="18">
        <v>19</v>
      </c>
      <c r="D21">
        <v>1044.23522949219</v>
      </c>
      <c r="E21">
        <v>641.99133300781295</v>
      </c>
      <c r="F21">
        <v>464.19763183593801</v>
      </c>
      <c r="G21">
        <v>463.20178222656301</v>
      </c>
      <c r="I21" s="19">
        <f t="shared" si="0"/>
        <v>580.03759765625205</v>
      </c>
      <c r="J21" s="19">
        <f t="shared" si="0"/>
        <v>178.78955078124994</v>
      </c>
      <c r="K21" s="19">
        <f t="shared" si="1"/>
        <v>454.88491210937707</v>
      </c>
      <c r="L21" s="20">
        <f t="shared" si="2"/>
        <v>2.5442477489410518</v>
      </c>
      <c r="M21" s="20">
        <f t="shared" si="3"/>
        <v>2.5906997170311401</v>
      </c>
      <c r="P21" s="18">
        <f t="shared" si="4"/>
        <v>7.4715763351175299</v>
      </c>
    </row>
    <row r="22" spans="1:16" x14ac:dyDescent="0.15">
      <c r="A22" s="18">
        <v>10.5</v>
      </c>
      <c r="B22" s="18">
        <v>20</v>
      </c>
      <c r="D22">
        <v>1026.12145996094</v>
      </c>
      <c r="E22">
        <v>636.77044677734398</v>
      </c>
      <c r="F22">
        <v>463.49267578125</v>
      </c>
      <c r="G22">
        <v>462.53573608398398</v>
      </c>
      <c r="I22" s="19">
        <f t="shared" si="0"/>
        <v>562.62878417969</v>
      </c>
      <c r="J22" s="19">
        <f t="shared" si="0"/>
        <v>174.23471069336</v>
      </c>
      <c r="K22" s="19">
        <f t="shared" si="1"/>
        <v>440.664486694338</v>
      </c>
      <c r="L22" s="20">
        <f t="shared" si="2"/>
        <v>2.5291429299060528</v>
      </c>
      <c r="M22" s="20">
        <f t="shared" si="3"/>
        <v>2.5779174964006453</v>
      </c>
      <c r="P22" s="18">
        <f t="shared" si="4"/>
        <v>6.9413236812913333</v>
      </c>
    </row>
    <row r="23" spans="1:16" x14ac:dyDescent="0.15">
      <c r="A23" s="18">
        <v>11</v>
      </c>
      <c r="B23" s="18">
        <v>21</v>
      </c>
      <c r="D23">
        <v>1024.38146972656</v>
      </c>
      <c r="E23">
        <v>637.35552978515602</v>
      </c>
      <c r="F23">
        <v>464.15573120117199</v>
      </c>
      <c r="G23">
        <v>463.2861328125</v>
      </c>
      <c r="I23" s="19">
        <f t="shared" si="0"/>
        <v>560.22573852538801</v>
      </c>
      <c r="J23" s="19">
        <f t="shared" si="0"/>
        <v>174.06939697265602</v>
      </c>
      <c r="K23" s="19">
        <f t="shared" si="1"/>
        <v>438.37716064452877</v>
      </c>
      <c r="L23" s="20">
        <f t="shared" si="2"/>
        <v>2.5184045459374573</v>
      </c>
      <c r="M23" s="20">
        <f>L23+ABS($N$2)*A23</f>
        <v>2.5695017108365543</v>
      </c>
      <c r="P23" s="18">
        <f t="shared" si="4"/>
        <v>6.5922065162546755</v>
      </c>
    </row>
    <row r="24" spans="1:16" x14ac:dyDescent="0.15">
      <c r="A24" s="18">
        <v>11.5</v>
      </c>
      <c r="B24" s="18">
        <v>22</v>
      </c>
      <c r="D24">
        <v>1023.51770019531</v>
      </c>
      <c r="E24">
        <v>637.08654785156295</v>
      </c>
      <c r="F24">
        <v>463.89382934570301</v>
      </c>
      <c r="G24">
        <v>462.98638916015602</v>
      </c>
      <c r="I24" s="19">
        <f t="shared" si="0"/>
        <v>559.62387084960699</v>
      </c>
      <c r="J24" s="19">
        <f t="shared" si="0"/>
        <v>174.10015869140693</v>
      </c>
      <c r="K24" s="19">
        <f t="shared" si="1"/>
        <v>437.75375976562214</v>
      </c>
      <c r="L24" s="20">
        <f t="shared" si="2"/>
        <v>2.5143788670608971</v>
      </c>
      <c r="M24" s="20">
        <f t="shared" ref="M24:M87" si="5">L24+ABS($N$2)*A24</f>
        <v>2.5677986303644986</v>
      </c>
      <c r="P24" s="18">
        <f t="shared" si="4"/>
        <v>6.521556590385563</v>
      </c>
    </row>
    <row r="25" spans="1:16" x14ac:dyDescent="0.15">
      <c r="A25" s="18">
        <v>12</v>
      </c>
      <c r="B25" s="18">
        <v>23</v>
      </c>
      <c r="D25">
        <v>1035.93774414063</v>
      </c>
      <c r="E25">
        <v>641.43310546875</v>
      </c>
      <c r="F25">
        <v>463.83865356445301</v>
      </c>
      <c r="G25">
        <v>462.85842895507801</v>
      </c>
      <c r="I25" s="19">
        <f t="shared" si="0"/>
        <v>572.09909057617699</v>
      </c>
      <c r="J25" s="19">
        <f t="shared" si="0"/>
        <v>178.57467651367199</v>
      </c>
      <c r="K25" s="19">
        <f t="shared" si="1"/>
        <v>447.09681701660662</v>
      </c>
      <c r="L25" s="20">
        <f t="shared" si="2"/>
        <v>2.5036966368653961</v>
      </c>
      <c r="M25" s="20">
        <f t="shared" si="5"/>
        <v>2.5594389985735018</v>
      </c>
      <c r="P25" s="18">
        <f t="shared" si="4"/>
        <v>6.174768886564312</v>
      </c>
    </row>
    <row r="26" spans="1:16" x14ac:dyDescent="0.15">
      <c r="A26" s="18">
        <v>12.5</v>
      </c>
      <c r="B26" s="18">
        <v>24</v>
      </c>
      <c r="D26">
        <v>1035.25891113281</v>
      </c>
      <c r="E26">
        <v>642.80755615234398</v>
      </c>
      <c r="F26">
        <v>464.22567749023398</v>
      </c>
      <c r="G26">
        <v>463.31689453125</v>
      </c>
      <c r="I26" s="19">
        <f t="shared" si="0"/>
        <v>571.03323364257608</v>
      </c>
      <c r="J26" s="19">
        <f t="shared" si="0"/>
        <v>179.49066162109398</v>
      </c>
      <c r="K26" s="19">
        <f t="shared" si="1"/>
        <v>445.38977050781028</v>
      </c>
      <c r="L26" s="20">
        <f t="shared" si="2"/>
        <v>2.4814091523492801</v>
      </c>
      <c r="M26" s="20">
        <f t="shared" si="5"/>
        <v>2.5394741124618903</v>
      </c>
      <c r="P26" s="18">
        <f t="shared" si="4"/>
        <v>5.346553340138561</v>
      </c>
    </row>
    <row r="27" spans="1:16" x14ac:dyDescent="0.15">
      <c r="A27" s="18">
        <v>13</v>
      </c>
      <c r="B27" s="18">
        <v>25</v>
      </c>
      <c r="D27">
        <v>1039.29870605469</v>
      </c>
      <c r="E27">
        <v>645.29583740234398</v>
      </c>
      <c r="F27">
        <v>464.28009033203102</v>
      </c>
      <c r="G27">
        <v>463.33367919921898</v>
      </c>
      <c r="I27" s="19">
        <f t="shared" si="0"/>
        <v>575.01861572265898</v>
      </c>
      <c r="J27" s="19">
        <f t="shared" si="0"/>
        <v>181.962158203125</v>
      </c>
      <c r="K27" s="19">
        <f t="shared" si="1"/>
        <v>447.6451049804715</v>
      </c>
      <c r="L27" s="20">
        <f t="shared" si="2"/>
        <v>2.4600999977191065</v>
      </c>
      <c r="M27" s="20">
        <f t="shared" si="5"/>
        <v>2.5204875562362212</v>
      </c>
      <c r="P27" s="18">
        <f t="shared" si="4"/>
        <v>4.5589224490191702</v>
      </c>
    </row>
    <row r="28" spans="1:16" x14ac:dyDescent="0.15">
      <c r="A28" s="18">
        <v>13.5</v>
      </c>
      <c r="B28" s="18">
        <v>26</v>
      </c>
      <c r="D28">
        <v>1040.58251953125</v>
      </c>
      <c r="E28">
        <v>645.57281494140602</v>
      </c>
      <c r="F28">
        <v>463.41970825195301</v>
      </c>
      <c r="G28">
        <v>462.51647949218801</v>
      </c>
      <c r="I28" s="19">
        <f t="shared" si="0"/>
        <v>577.16281127929699</v>
      </c>
      <c r="J28" s="19">
        <f t="shared" si="0"/>
        <v>183.05633544921801</v>
      </c>
      <c r="K28" s="19">
        <f t="shared" si="1"/>
        <v>449.02337646484438</v>
      </c>
      <c r="L28" s="20">
        <f t="shared" si="2"/>
        <v>2.4529245347501711</v>
      </c>
      <c r="M28" s="20">
        <f t="shared" si="5"/>
        <v>2.51563469167179</v>
      </c>
      <c r="P28" s="18">
        <f t="shared" si="4"/>
        <v>4.3576081087073062</v>
      </c>
    </row>
    <row r="29" spans="1:16" x14ac:dyDescent="0.15">
      <c r="A29" s="18">
        <v>14</v>
      </c>
      <c r="B29" s="18">
        <v>27</v>
      </c>
      <c r="D29">
        <v>1039.16479492188</v>
      </c>
      <c r="E29">
        <v>646.66906738281295</v>
      </c>
      <c r="F29">
        <v>464.02117919921898</v>
      </c>
      <c r="G29">
        <v>463.175048828125</v>
      </c>
      <c r="I29" s="19">
        <f t="shared" si="0"/>
        <v>575.14361572266102</v>
      </c>
      <c r="J29" s="19">
        <f t="shared" si="0"/>
        <v>183.49401855468795</v>
      </c>
      <c r="K29" s="19">
        <f t="shared" si="1"/>
        <v>446.69780273437948</v>
      </c>
      <c r="L29" s="20">
        <f t="shared" si="2"/>
        <v>2.4343998036167438</v>
      </c>
      <c r="M29" s="20">
        <f t="shared" si="5"/>
        <v>2.4994325589428672</v>
      </c>
      <c r="P29" s="18">
        <f t="shared" si="4"/>
        <v>3.6854851556220405</v>
      </c>
    </row>
    <row r="30" spans="1:16" x14ac:dyDescent="0.15">
      <c r="A30" s="18">
        <v>14.5</v>
      </c>
      <c r="B30" s="18">
        <v>28</v>
      </c>
      <c r="D30">
        <v>1041.56420898438</v>
      </c>
      <c r="E30">
        <v>648.05963134765602</v>
      </c>
      <c r="F30">
        <v>464.14279174804699</v>
      </c>
      <c r="G30">
        <v>463.09841918945301</v>
      </c>
      <c r="I30" s="19">
        <f t="shared" si="0"/>
        <v>577.42141723633301</v>
      </c>
      <c r="J30" s="19">
        <f t="shared" si="0"/>
        <v>184.96121215820301</v>
      </c>
      <c r="K30" s="19">
        <f t="shared" si="1"/>
        <v>447.94856872559092</v>
      </c>
      <c r="L30" s="20">
        <f t="shared" si="2"/>
        <v>2.4218513898062408</v>
      </c>
      <c r="M30" s="20">
        <f t="shared" si="5"/>
        <v>2.4892067435368688</v>
      </c>
      <c r="P30" s="18">
        <f t="shared" si="4"/>
        <v>3.261281418782179</v>
      </c>
    </row>
    <row r="31" spans="1:16" x14ac:dyDescent="0.15">
      <c r="A31" s="18">
        <v>15</v>
      </c>
      <c r="B31" s="18">
        <v>29</v>
      </c>
      <c r="D31">
        <v>1042.50939941406</v>
      </c>
      <c r="E31">
        <v>648.92126464843795</v>
      </c>
      <c r="F31">
        <v>463.43914794921898</v>
      </c>
      <c r="G31">
        <v>462.56622314453102</v>
      </c>
      <c r="I31" s="19">
        <f t="shared" si="0"/>
        <v>579.07025146484102</v>
      </c>
      <c r="J31" s="19">
        <f t="shared" si="0"/>
        <v>186.35504150390693</v>
      </c>
      <c r="K31" s="19">
        <f t="shared" si="1"/>
        <v>448.62172241210618</v>
      </c>
      <c r="L31" s="20">
        <f t="shared" si="2"/>
        <v>2.4073495344782545</v>
      </c>
      <c r="M31" s="20">
        <f t="shared" si="5"/>
        <v>2.4770274866133866</v>
      </c>
      <c r="P31" s="18">
        <f t="shared" si="4"/>
        <v>2.7560418761396175</v>
      </c>
    </row>
    <row r="32" spans="1:16" x14ac:dyDescent="0.15">
      <c r="A32" s="18">
        <v>15.5</v>
      </c>
      <c r="B32" s="18">
        <v>30</v>
      </c>
      <c r="D32">
        <v>1041.05932617188</v>
      </c>
      <c r="E32">
        <v>649.46148681640602</v>
      </c>
      <c r="F32">
        <v>464.09967041015602</v>
      </c>
      <c r="G32">
        <v>463.413818359375</v>
      </c>
      <c r="I32" s="19">
        <f t="shared" si="0"/>
        <v>576.95965576172398</v>
      </c>
      <c r="J32" s="19">
        <f t="shared" si="0"/>
        <v>186.04766845703102</v>
      </c>
      <c r="K32" s="19">
        <f t="shared" si="1"/>
        <v>446.72628784180228</v>
      </c>
      <c r="L32" s="20">
        <f t="shared" si="2"/>
        <v>2.4011388669725617</v>
      </c>
      <c r="M32" s="20">
        <f t="shared" si="5"/>
        <v>2.4731394175121983</v>
      </c>
      <c r="P32" s="18">
        <f t="shared" si="4"/>
        <v>2.5947507344231195</v>
      </c>
    </row>
    <row r="33" spans="1:16" x14ac:dyDescent="0.15">
      <c r="A33" s="18">
        <v>16</v>
      </c>
      <c r="B33" s="18">
        <v>31</v>
      </c>
      <c r="D33">
        <v>1040.65454101563</v>
      </c>
      <c r="E33">
        <v>649.85675048828102</v>
      </c>
      <c r="F33">
        <v>463.57211303710898</v>
      </c>
      <c r="G33">
        <v>462.52798461914102</v>
      </c>
      <c r="I33" s="19">
        <f t="shared" si="0"/>
        <v>577.08242797852108</v>
      </c>
      <c r="J33" s="19">
        <f t="shared" si="0"/>
        <v>187.32876586914</v>
      </c>
      <c r="K33" s="19">
        <f t="shared" si="1"/>
        <v>445.95229187012308</v>
      </c>
      <c r="L33" s="20">
        <f t="shared" si="2"/>
        <v>2.3805862906375341</v>
      </c>
      <c r="M33" s="20">
        <f t="shared" si="5"/>
        <v>2.4549094395816753</v>
      </c>
      <c r="P33" s="18">
        <f t="shared" si="4"/>
        <v>1.8385054421308489</v>
      </c>
    </row>
    <row r="34" spans="1:16" x14ac:dyDescent="0.15">
      <c r="A34" s="18">
        <v>16.5</v>
      </c>
      <c r="B34" s="18">
        <v>32</v>
      </c>
      <c r="D34">
        <v>1039.60266113281</v>
      </c>
      <c r="E34">
        <v>650.12512207031295</v>
      </c>
      <c r="F34">
        <v>463.64962768554699</v>
      </c>
      <c r="G34">
        <v>462.74847412109398</v>
      </c>
      <c r="I34" s="19">
        <f t="shared" si="0"/>
        <v>575.95303344726301</v>
      </c>
      <c r="J34" s="19">
        <f t="shared" si="0"/>
        <v>187.37664794921898</v>
      </c>
      <c r="K34" s="19">
        <f t="shared" si="1"/>
        <v>444.78937988280973</v>
      </c>
      <c r="L34" s="20">
        <f t="shared" si="2"/>
        <v>2.3737716772655273</v>
      </c>
      <c r="M34" s="20">
        <f t="shared" si="5"/>
        <v>2.4504174246141726</v>
      </c>
      <c r="P34" s="18">
        <f t="shared" si="4"/>
        <v>1.6521604457174117</v>
      </c>
    </row>
    <row r="35" spans="1:16" x14ac:dyDescent="0.15">
      <c r="A35" s="18">
        <v>17</v>
      </c>
      <c r="B35" s="18">
        <v>33</v>
      </c>
      <c r="D35">
        <v>1039.32531738281</v>
      </c>
      <c r="E35">
        <v>650.86883544921898</v>
      </c>
      <c r="F35">
        <v>464.14492797851602</v>
      </c>
      <c r="G35">
        <v>463.38534545898398</v>
      </c>
      <c r="I35" s="19">
        <f t="shared" si="0"/>
        <v>575.18038940429392</v>
      </c>
      <c r="J35" s="19">
        <f t="shared" si="0"/>
        <v>187.483489990235</v>
      </c>
      <c r="K35" s="19">
        <f t="shared" si="1"/>
        <v>443.94194641112944</v>
      </c>
      <c r="L35" s="20">
        <f t="shared" si="2"/>
        <v>2.3678988823722662</v>
      </c>
      <c r="M35" s="20">
        <f t="shared" si="5"/>
        <v>2.446867228125416</v>
      </c>
      <c r="P35" s="18">
        <f t="shared" si="4"/>
        <v>1.5048854796386324</v>
      </c>
    </row>
    <row r="36" spans="1:16" x14ac:dyDescent="0.15">
      <c r="A36" s="18">
        <v>17.5</v>
      </c>
      <c r="B36" s="18">
        <v>34</v>
      </c>
      <c r="D36">
        <v>1039.34558105469</v>
      </c>
      <c r="E36">
        <v>651.63171386718795</v>
      </c>
      <c r="F36">
        <v>463.50012207031301</v>
      </c>
      <c r="G36">
        <v>462.66052246093801</v>
      </c>
      <c r="I36" s="19">
        <f t="shared" si="0"/>
        <v>575.84545898437705</v>
      </c>
      <c r="J36" s="19">
        <f t="shared" si="0"/>
        <v>188.97119140624994</v>
      </c>
      <c r="K36" s="19">
        <f t="shared" si="1"/>
        <v>443.56562500000211</v>
      </c>
      <c r="L36" s="20">
        <f t="shared" si="2"/>
        <v>2.3472658541186076</v>
      </c>
      <c r="M36" s="20">
        <f t="shared" si="5"/>
        <v>2.4285567982762619</v>
      </c>
      <c r="P36" s="18">
        <f t="shared" si="4"/>
        <v>0.74530275134109203</v>
      </c>
    </row>
    <row r="37" spans="1:16" x14ac:dyDescent="0.15">
      <c r="A37" s="18">
        <v>18</v>
      </c>
      <c r="B37" s="18">
        <v>35</v>
      </c>
      <c r="D37">
        <v>1030.84802246094</v>
      </c>
      <c r="E37">
        <v>649.443359375</v>
      </c>
      <c r="F37">
        <v>463.62115478515602</v>
      </c>
      <c r="G37">
        <v>462.66085815429699</v>
      </c>
      <c r="I37" s="19">
        <f t="shared" si="0"/>
        <v>567.22686767578398</v>
      </c>
      <c r="J37" s="19">
        <f t="shared" si="0"/>
        <v>186.78250122070301</v>
      </c>
      <c r="K37" s="19">
        <f t="shared" si="1"/>
        <v>436.47911682129188</v>
      </c>
      <c r="L37" s="20">
        <f t="shared" si="2"/>
        <v>2.3368308806698455</v>
      </c>
      <c r="M37" s="20">
        <f t="shared" si="5"/>
        <v>2.4204444232320039</v>
      </c>
      <c r="P37" s="18">
        <f t="shared" si="4"/>
        <v>0.40877214993770455</v>
      </c>
    </row>
    <row r="38" spans="1:16" x14ac:dyDescent="0.15">
      <c r="A38" s="18">
        <v>18.5</v>
      </c>
      <c r="B38" s="18">
        <v>36</v>
      </c>
      <c r="D38">
        <v>1033.25622558594</v>
      </c>
      <c r="E38">
        <v>650.45367431640602</v>
      </c>
      <c r="F38">
        <v>463.90658569335898</v>
      </c>
      <c r="G38">
        <v>462.87872314453102</v>
      </c>
      <c r="I38" s="19">
        <f t="shared" si="0"/>
        <v>569.34963989258108</v>
      </c>
      <c r="J38" s="19">
        <f t="shared" si="0"/>
        <v>187.574951171875</v>
      </c>
      <c r="K38" s="19">
        <f t="shared" si="1"/>
        <v>438.0471740722686</v>
      </c>
      <c r="L38" s="20">
        <f t="shared" si="2"/>
        <v>2.3353180759774572</v>
      </c>
      <c r="M38" s="20">
        <f t="shared" si="5"/>
        <v>2.4212542169441202</v>
      </c>
      <c r="P38" s="18">
        <f t="shared" si="4"/>
        <v>0.44236531636115251</v>
      </c>
    </row>
    <row r="39" spans="1:16" x14ac:dyDescent="0.15">
      <c r="A39" s="18">
        <v>19</v>
      </c>
      <c r="B39" s="18">
        <v>37</v>
      </c>
      <c r="D39">
        <v>1032.123046875</v>
      </c>
      <c r="E39">
        <v>650.39447021484398</v>
      </c>
      <c r="F39">
        <v>463.67422485351602</v>
      </c>
      <c r="G39">
        <v>462.75262451171898</v>
      </c>
      <c r="I39" s="19">
        <f t="shared" si="0"/>
        <v>568.44882202148392</v>
      </c>
      <c r="J39" s="19">
        <f t="shared" si="0"/>
        <v>187.641845703125</v>
      </c>
      <c r="K39" s="19">
        <f t="shared" si="1"/>
        <v>437.09953002929643</v>
      </c>
      <c r="L39" s="20">
        <f t="shared" si="2"/>
        <v>2.3294352514569034</v>
      </c>
      <c r="M39" s="20">
        <f t="shared" si="5"/>
        <v>2.417693990828071</v>
      </c>
      <c r="P39" s="18">
        <f t="shared" si="4"/>
        <v>0.29467428513668575</v>
      </c>
    </row>
    <row r="40" spans="1:16" x14ac:dyDescent="0.15">
      <c r="A40" s="18">
        <v>19.5</v>
      </c>
      <c r="B40" s="18">
        <v>38</v>
      </c>
      <c r="D40">
        <v>1026.48364257813</v>
      </c>
      <c r="E40">
        <v>649.21856689453102</v>
      </c>
      <c r="F40">
        <v>463.28384399414102</v>
      </c>
      <c r="G40">
        <v>462.44662475585898</v>
      </c>
      <c r="I40" s="19">
        <f t="shared" si="0"/>
        <v>563.19979858398892</v>
      </c>
      <c r="J40" s="19">
        <f t="shared" si="0"/>
        <v>186.77194213867205</v>
      </c>
      <c r="K40" s="19">
        <f t="shared" si="1"/>
        <v>432.45943908691851</v>
      </c>
      <c r="L40" s="20">
        <f t="shared" si="2"/>
        <v>2.3154411424700587</v>
      </c>
      <c r="M40" s="20">
        <f t="shared" si="5"/>
        <v>2.4060224802457304</v>
      </c>
      <c r="P40" s="18">
        <f t="shared" si="4"/>
        <v>-0.18950210638027609</v>
      </c>
    </row>
    <row r="41" spans="1:16" x14ac:dyDescent="0.15">
      <c r="A41" s="18">
        <v>20</v>
      </c>
      <c r="B41" s="18">
        <v>39</v>
      </c>
      <c r="D41">
        <v>1018.16766357422</v>
      </c>
      <c r="E41">
        <v>647.297119140625</v>
      </c>
      <c r="F41">
        <v>464.07144165039102</v>
      </c>
      <c r="G41">
        <v>463.17630004882801</v>
      </c>
      <c r="I41" s="19">
        <f t="shared" si="0"/>
        <v>554.09622192382903</v>
      </c>
      <c r="J41" s="19">
        <f t="shared" si="0"/>
        <v>184.12081909179699</v>
      </c>
      <c r="K41" s="19">
        <f t="shared" si="1"/>
        <v>425.21164855957113</v>
      </c>
      <c r="L41" s="20">
        <f t="shared" si="2"/>
        <v>2.3094164508771473</v>
      </c>
      <c r="M41" s="20">
        <f t="shared" si="5"/>
        <v>2.4023203870573235</v>
      </c>
      <c r="P41" s="18">
        <f t="shared" si="4"/>
        <v>-0.34307829588692146</v>
      </c>
    </row>
    <row r="42" spans="1:16" x14ac:dyDescent="0.15">
      <c r="A42" s="18">
        <v>20.5</v>
      </c>
      <c r="B42" s="18">
        <v>40</v>
      </c>
      <c r="D42">
        <v>1020.17150878906</v>
      </c>
      <c r="E42">
        <v>647.57928466796898</v>
      </c>
      <c r="F42">
        <v>463.71112060546898</v>
      </c>
      <c r="G42">
        <v>462.63299560546898</v>
      </c>
      <c r="I42" s="19">
        <f t="shared" si="0"/>
        <v>556.46038818359102</v>
      </c>
      <c r="J42" s="19">
        <f t="shared" si="0"/>
        <v>184.9462890625</v>
      </c>
      <c r="K42" s="19">
        <f t="shared" si="1"/>
        <v>426.99798583984102</v>
      </c>
      <c r="L42" s="20">
        <f t="shared" si="2"/>
        <v>2.3087675238271097</v>
      </c>
      <c r="M42" s="20">
        <f t="shared" si="5"/>
        <v>2.4039940584117905</v>
      </c>
      <c r="P42" s="18">
        <f t="shared" si="4"/>
        <v>-0.27364836637829382</v>
      </c>
    </row>
    <row r="43" spans="1:16" x14ac:dyDescent="0.15">
      <c r="A43" s="18">
        <v>21</v>
      </c>
      <c r="B43" s="18">
        <v>41</v>
      </c>
      <c r="D43">
        <v>1017.10076904297</v>
      </c>
      <c r="E43">
        <v>646.34503173828102</v>
      </c>
      <c r="F43">
        <v>463.32998657226602</v>
      </c>
      <c r="G43">
        <v>462.41891479492199</v>
      </c>
      <c r="I43" s="19">
        <f t="shared" si="0"/>
        <v>553.77078247070403</v>
      </c>
      <c r="J43" s="19">
        <f t="shared" si="0"/>
        <v>183.92611694335903</v>
      </c>
      <c r="K43" s="19">
        <f t="shared" si="1"/>
        <v>425.02250061035272</v>
      </c>
      <c r="L43" s="20">
        <f t="shared" si="2"/>
        <v>2.3108327826071626</v>
      </c>
      <c r="M43" s="20">
        <f t="shared" si="5"/>
        <v>2.4083819155963475</v>
      </c>
      <c r="P43" s="18">
        <f t="shared" si="4"/>
        <v>-9.1624210796836011E-2</v>
      </c>
    </row>
    <row r="44" spans="1:16" x14ac:dyDescent="0.15">
      <c r="A44" s="18">
        <v>21.5</v>
      </c>
      <c r="B44" s="18">
        <v>42</v>
      </c>
      <c r="D44">
        <v>1016.13006591797</v>
      </c>
      <c r="E44">
        <v>645.61859130859398</v>
      </c>
      <c r="F44">
        <v>463.64996337890602</v>
      </c>
      <c r="G44">
        <v>462.54742431640602</v>
      </c>
      <c r="I44" s="19">
        <f t="shared" si="0"/>
        <v>552.48010253906398</v>
      </c>
      <c r="J44" s="19">
        <f t="shared" si="0"/>
        <v>183.07116699218795</v>
      </c>
      <c r="K44" s="19">
        <f t="shared" si="1"/>
        <v>424.33028564453241</v>
      </c>
      <c r="L44" s="20">
        <f t="shared" si="2"/>
        <v>2.3178433426528575</v>
      </c>
      <c r="M44" s="20">
        <f t="shared" si="5"/>
        <v>2.417715074046547</v>
      </c>
      <c r="P44" s="18">
        <f t="shared" si="4"/>
        <v>0.29554889314661104</v>
      </c>
    </row>
    <row r="45" spans="1:16" x14ac:dyDescent="0.15">
      <c r="A45" s="18">
        <v>22</v>
      </c>
      <c r="B45" s="18">
        <v>43</v>
      </c>
      <c r="D45">
        <v>1014.54772949219</v>
      </c>
      <c r="E45">
        <v>645.57281494140602</v>
      </c>
      <c r="F45">
        <v>462.86520385742199</v>
      </c>
      <c r="G45">
        <v>461.99368286132801</v>
      </c>
      <c r="I45" s="19">
        <f t="shared" si="0"/>
        <v>551.68252563476801</v>
      </c>
      <c r="J45" s="19">
        <f t="shared" si="0"/>
        <v>183.57913208007801</v>
      </c>
      <c r="K45" s="19">
        <f t="shared" si="1"/>
        <v>423.1771331787134</v>
      </c>
      <c r="L45" s="20">
        <f t="shared" si="2"/>
        <v>2.3051483487465325</v>
      </c>
      <c r="M45" s="20">
        <f t="shared" si="5"/>
        <v>2.4073426785447265</v>
      </c>
      <c r="P45" s="18">
        <f t="shared" si="4"/>
        <v>-0.13473551520210356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1014.6181640625</v>
      </c>
      <c r="E46">
        <v>645.27008056640602</v>
      </c>
      <c r="F46">
        <v>463.11337280273398</v>
      </c>
      <c r="G46">
        <v>462.17593383789102</v>
      </c>
      <c r="I46" s="19">
        <f t="shared" si="0"/>
        <v>551.50479125976608</v>
      </c>
      <c r="J46" s="19">
        <f t="shared" si="0"/>
        <v>183.094146728515</v>
      </c>
      <c r="K46" s="19">
        <f t="shared" si="1"/>
        <v>423.33888854980557</v>
      </c>
      <c r="L46" s="20">
        <f t="shared" si="2"/>
        <v>2.3121377505175862</v>
      </c>
      <c r="M46" s="20">
        <f t="shared" si="5"/>
        <v>2.4166546787202843</v>
      </c>
      <c r="P46" s="18">
        <f t="shared" si="4"/>
        <v>0.25155986713072132</v>
      </c>
    </row>
    <row r="47" spans="1:16" x14ac:dyDescent="0.15">
      <c r="A47" s="18">
        <v>23</v>
      </c>
      <c r="B47" s="18">
        <v>45</v>
      </c>
      <c r="D47">
        <v>1014.31829833984</v>
      </c>
      <c r="E47">
        <v>644.697998046875</v>
      </c>
      <c r="F47">
        <v>462.72644042968801</v>
      </c>
      <c r="G47">
        <v>461.65814208984398</v>
      </c>
      <c r="I47" s="19">
        <f t="shared" si="0"/>
        <v>551.59185791015193</v>
      </c>
      <c r="J47" s="19">
        <f t="shared" si="0"/>
        <v>183.03985595703102</v>
      </c>
      <c r="K47" s="19">
        <f t="shared" si="1"/>
        <v>423.46395874023023</v>
      </c>
      <c r="L47" s="20">
        <f t="shared" si="2"/>
        <v>2.3135068399509628</v>
      </c>
      <c r="M47" s="20">
        <f t="shared" si="5"/>
        <v>2.4203463665581655</v>
      </c>
      <c r="P47" s="18">
        <f t="shared" si="4"/>
        <v>0.40470440513566619</v>
      </c>
    </row>
    <row r="48" spans="1:16" x14ac:dyDescent="0.15">
      <c r="A48" s="18">
        <v>23.5</v>
      </c>
      <c r="B48" s="18">
        <v>46</v>
      </c>
      <c r="D48">
        <v>1018.60620117188</v>
      </c>
      <c r="E48">
        <v>648.08416748046898</v>
      </c>
      <c r="F48">
        <v>462.90939331054699</v>
      </c>
      <c r="G48">
        <v>462.08074951171898</v>
      </c>
      <c r="I48" s="19">
        <f t="shared" si="0"/>
        <v>555.69680786133301</v>
      </c>
      <c r="J48" s="19">
        <f t="shared" si="0"/>
        <v>186.00341796875</v>
      </c>
      <c r="K48" s="19">
        <f t="shared" si="1"/>
        <v>425.49441528320801</v>
      </c>
      <c r="L48" s="20">
        <f t="shared" si="2"/>
        <v>2.2875623465945898</v>
      </c>
      <c r="M48" s="20">
        <f t="shared" si="5"/>
        <v>2.396724471606297</v>
      </c>
      <c r="P48" s="18">
        <f t="shared" si="4"/>
        <v>-0.57521706928712535</v>
      </c>
    </row>
    <row r="49" spans="1:22" x14ac:dyDescent="0.15">
      <c r="A49" s="18">
        <v>24</v>
      </c>
      <c r="B49" s="18">
        <v>47</v>
      </c>
      <c r="D49">
        <v>1013.14636230469</v>
      </c>
      <c r="E49">
        <v>643.24578857421898</v>
      </c>
      <c r="F49">
        <v>463.63055419921898</v>
      </c>
      <c r="G49">
        <v>462.58828735351602</v>
      </c>
      <c r="I49" s="19">
        <f t="shared" si="0"/>
        <v>549.51580810547102</v>
      </c>
      <c r="J49" s="19">
        <f t="shared" si="0"/>
        <v>180.65750122070295</v>
      </c>
      <c r="K49" s="19">
        <f t="shared" si="1"/>
        <v>423.05555725097895</v>
      </c>
      <c r="L49" s="20">
        <f t="shared" si="2"/>
        <v>2.3417547258895537</v>
      </c>
      <c r="M49" s="20">
        <f t="shared" si="5"/>
        <v>2.453239449305765</v>
      </c>
      <c r="P49" s="18">
        <f t="shared" si="4"/>
        <v>1.7692282170489422</v>
      </c>
    </row>
    <row r="50" spans="1:22" x14ac:dyDescent="0.15">
      <c r="A50" s="18">
        <v>24.5</v>
      </c>
      <c r="B50" s="18">
        <v>48</v>
      </c>
      <c r="D50">
        <v>1014.97790527344</v>
      </c>
      <c r="E50">
        <v>643.99188232421898</v>
      </c>
      <c r="F50">
        <v>462.78048706054699</v>
      </c>
      <c r="G50">
        <v>461.855712890625</v>
      </c>
      <c r="I50" s="19">
        <f t="shared" si="0"/>
        <v>552.19741821289301</v>
      </c>
      <c r="J50" s="19">
        <f t="shared" si="0"/>
        <v>182.13616943359398</v>
      </c>
      <c r="K50" s="19">
        <f t="shared" si="1"/>
        <v>424.70209960937723</v>
      </c>
      <c r="L50" s="20">
        <f t="shared" si="2"/>
        <v>2.3317834174843655</v>
      </c>
      <c r="M50" s="20">
        <f t="shared" si="5"/>
        <v>2.4455907393050813</v>
      </c>
      <c r="P50" s="18">
        <f t="shared" si="4"/>
        <v>1.4519321154205913</v>
      </c>
    </row>
    <row r="51" spans="1:22" x14ac:dyDescent="0.15">
      <c r="A51" s="18">
        <v>25</v>
      </c>
      <c r="B51" s="18">
        <v>49</v>
      </c>
      <c r="D51">
        <v>1012.86437988281</v>
      </c>
      <c r="E51">
        <v>643.09185791015602</v>
      </c>
      <c r="F51">
        <v>463.19439697265602</v>
      </c>
      <c r="G51">
        <v>462.2353515625</v>
      </c>
      <c r="I51" s="19">
        <f t="shared" si="0"/>
        <v>549.66998291015398</v>
      </c>
      <c r="J51" s="19">
        <f t="shared" si="0"/>
        <v>180.85650634765602</v>
      </c>
      <c r="K51" s="19">
        <f t="shared" si="1"/>
        <v>423.07042846679474</v>
      </c>
      <c r="L51" s="20">
        <f t="shared" si="2"/>
        <v>2.339260206948468</v>
      </c>
      <c r="M51" s="20">
        <f t="shared" si="5"/>
        <v>2.4553901271736884</v>
      </c>
      <c r="P51" s="18">
        <f t="shared" si="4"/>
        <v>1.8584460986642064</v>
      </c>
    </row>
    <row r="52" spans="1:22" x14ac:dyDescent="0.15">
      <c r="A52" s="18">
        <v>25.5</v>
      </c>
      <c r="B52" s="18">
        <v>50</v>
      </c>
      <c r="D52">
        <v>1015.82183837891</v>
      </c>
      <c r="E52">
        <v>641.98492431640602</v>
      </c>
      <c r="F52">
        <v>462.72009277343801</v>
      </c>
      <c r="G52">
        <v>461.75692749023398</v>
      </c>
      <c r="I52" s="19">
        <f t="shared" si="0"/>
        <v>553.10174560547193</v>
      </c>
      <c r="J52" s="19">
        <f t="shared" si="0"/>
        <v>180.22799682617205</v>
      </c>
      <c r="K52" s="19">
        <f t="shared" si="1"/>
        <v>426.94214782715153</v>
      </c>
      <c r="L52" s="20">
        <f t="shared" si="2"/>
        <v>2.3689002560403121</v>
      </c>
      <c r="M52" s="20">
        <f t="shared" si="5"/>
        <v>2.487352774670037</v>
      </c>
      <c r="P52" s="18">
        <f t="shared" si="4"/>
        <v>3.1843720976112282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1036.72741699219</v>
      </c>
      <c r="E53">
        <v>634.1611328125</v>
      </c>
      <c r="F53">
        <v>463.06185913085898</v>
      </c>
      <c r="G53">
        <v>462.08068847656301</v>
      </c>
      <c r="I53" s="19">
        <f t="shared" si="0"/>
        <v>573.66555786133108</v>
      </c>
      <c r="J53" s="19">
        <f t="shared" si="0"/>
        <v>172.08044433593699</v>
      </c>
      <c r="K53" s="19">
        <f t="shared" si="1"/>
        <v>453.20924682617522</v>
      </c>
      <c r="L53" s="20">
        <f t="shared" si="2"/>
        <v>2.6337056983733493</v>
      </c>
      <c r="M53" s="20">
        <f t="shared" si="5"/>
        <v>2.7544808154075784</v>
      </c>
      <c r="P53" s="18">
        <f t="shared" si="4"/>
        <v>14.265807523201305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1047.54699707031</v>
      </c>
      <c r="E54">
        <v>629.32897949218795</v>
      </c>
      <c r="F54">
        <v>463.65216064453102</v>
      </c>
      <c r="G54">
        <v>462.61859130859398</v>
      </c>
      <c r="I54" s="19">
        <f t="shared" si="0"/>
        <v>583.89483642577898</v>
      </c>
      <c r="J54" s="19">
        <f t="shared" si="0"/>
        <v>166.71038818359398</v>
      </c>
      <c r="K54" s="19">
        <f t="shared" si="1"/>
        <v>467.1975646972632</v>
      </c>
      <c r="L54" s="20">
        <f t="shared" si="2"/>
        <v>2.8024502239341573</v>
      </c>
      <c r="M54" s="20">
        <f t="shared" si="5"/>
        <v>2.9255479393728909</v>
      </c>
      <c r="P54" s="18">
        <f t="shared" si="4"/>
        <v>21.36228935427031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1055.43078613281</v>
      </c>
      <c r="E55">
        <v>627.807861328125</v>
      </c>
      <c r="F55">
        <v>462.52984619140602</v>
      </c>
      <c r="G55">
        <v>461.40432739257801</v>
      </c>
      <c r="I55" s="19">
        <f t="shared" si="0"/>
        <v>592.90093994140398</v>
      </c>
      <c r="J55" s="19">
        <f t="shared" si="0"/>
        <v>166.40353393554699</v>
      </c>
      <c r="K55" s="19">
        <f t="shared" si="1"/>
        <v>476.41846618652107</v>
      </c>
      <c r="L55" s="20">
        <f t="shared" si="2"/>
        <v>2.8630309400222957</v>
      </c>
      <c r="M55" s="20">
        <f t="shared" si="5"/>
        <v>2.9884512538655339</v>
      </c>
      <c r="P55" s="18">
        <f t="shared" si="4"/>
        <v>23.971745911811873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1053.7177734375</v>
      </c>
      <c r="E56">
        <v>625.04345703125</v>
      </c>
      <c r="F56">
        <v>462.82958984375</v>
      </c>
      <c r="G56">
        <v>461.86404418945301</v>
      </c>
      <c r="I56" s="19">
        <f t="shared" si="0"/>
        <v>590.88818359375</v>
      </c>
      <c r="J56" s="19">
        <f t="shared" si="0"/>
        <v>163.17941284179699</v>
      </c>
      <c r="K56" s="19">
        <f t="shared" si="1"/>
        <v>476.66259460449214</v>
      </c>
      <c r="L56" s="20">
        <f t="shared" si="2"/>
        <v>2.9210951694416143</v>
      </c>
      <c r="M56" s="20">
        <f t="shared" si="5"/>
        <v>3.0488380816893565</v>
      </c>
      <c r="P56" s="18">
        <f t="shared" si="4"/>
        <v>26.47680951815709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1053.57397460938</v>
      </c>
      <c r="E57">
        <v>624.45654296875</v>
      </c>
      <c r="F57">
        <v>463.07550048828102</v>
      </c>
      <c r="G57">
        <v>462.04342651367199</v>
      </c>
      <c r="I57" s="19">
        <f t="shared" si="0"/>
        <v>590.49847412109898</v>
      </c>
      <c r="J57" s="19">
        <f t="shared" si="0"/>
        <v>162.41311645507801</v>
      </c>
      <c r="K57" s="19">
        <f t="shared" si="1"/>
        <v>476.80929260254436</v>
      </c>
      <c r="L57" s="20">
        <f t="shared" si="2"/>
        <v>2.935780699303467</v>
      </c>
      <c r="M57" s="20">
        <f t="shared" si="5"/>
        <v>3.0658462099557138</v>
      </c>
      <c r="P57" s="18">
        <f t="shared" si="4"/>
        <v>27.182368075669107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1054.59155273438</v>
      </c>
      <c r="E58">
        <v>623.356201171875</v>
      </c>
      <c r="F58">
        <v>462.555419921875</v>
      </c>
      <c r="G58">
        <v>461.65341186523398</v>
      </c>
      <c r="I58" s="19">
        <f t="shared" si="0"/>
        <v>592.036132812505</v>
      </c>
      <c r="J58" s="19">
        <f t="shared" si="0"/>
        <v>161.70278930664102</v>
      </c>
      <c r="K58" s="19">
        <f t="shared" si="1"/>
        <v>478.84418029785627</v>
      </c>
      <c r="L58" s="20">
        <f t="shared" si="2"/>
        <v>2.9612611034792486</v>
      </c>
      <c r="M58" s="20">
        <f t="shared" si="5"/>
        <v>3.093649212536</v>
      </c>
      <c r="P58" s="18">
        <f t="shared" si="4"/>
        <v>28.335736987746994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1048.55407714844</v>
      </c>
      <c r="E59">
        <v>621.43988037109398</v>
      </c>
      <c r="F59">
        <v>463.30407714843801</v>
      </c>
      <c r="G59">
        <v>462.40240478515602</v>
      </c>
      <c r="I59" s="19">
        <f t="shared" si="0"/>
        <v>585.25000000000205</v>
      </c>
      <c r="J59" s="19">
        <f t="shared" si="0"/>
        <v>159.03747558593795</v>
      </c>
      <c r="K59" s="19">
        <f t="shared" si="1"/>
        <v>473.92376708984546</v>
      </c>
      <c r="L59" s="20">
        <f t="shared" si="2"/>
        <v>2.9799502623125744</v>
      </c>
      <c r="M59" s="20">
        <f t="shared" si="5"/>
        <v>3.1146609697738299</v>
      </c>
      <c r="P59" s="18">
        <f t="shared" si="4"/>
        <v>29.207380527550281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1045.32080078125</v>
      </c>
      <c r="E60">
        <v>620.04205322265602</v>
      </c>
      <c r="F60">
        <v>462.68292236328102</v>
      </c>
      <c r="G60">
        <v>461.76983642578102</v>
      </c>
      <c r="I60" s="19">
        <f t="shared" si="0"/>
        <v>582.63787841796898</v>
      </c>
      <c r="J60" s="19">
        <f t="shared" si="0"/>
        <v>158.272216796875</v>
      </c>
      <c r="K60" s="19">
        <f t="shared" si="1"/>
        <v>471.84732666015645</v>
      </c>
      <c r="L60" s="20">
        <f t="shared" si="2"/>
        <v>2.981239134760592</v>
      </c>
      <c r="M60" s="20">
        <f t="shared" si="5"/>
        <v>3.118272440626352</v>
      </c>
      <c r="P60" s="18">
        <f t="shared" si="4"/>
        <v>29.357197375430154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1045.107421875</v>
      </c>
      <c r="E61">
        <v>619.35888671875</v>
      </c>
      <c r="F61">
        <v>463.47183227539102</v>
      </c>
      <c r="G61">
        <v>462.47164916992199</v>
      </c>
      <c r="I61" s="19">
        <f t="shared" si="0"/>
        <v>581.63558959960892</v>
      </c>
      <c r="J61" s="19">
        <f t="shared" si="0"/>
        <v>156.88723754882801</v>
      </c>
      <c r="K61" s="19">
        <f t="shared" si="1"/>
        <v>471.81452331542931</v>
      </c>
      <c r="L61" s="20">
        <f t="shared" si="2"/>
        <v>3.0073480206991756</v>
      </c>
      <c r="M61" s="20">
        <f t="shared" si="5"/>
        <v>3.1467039249694402</v>
      </c>
      <c r="P61" s="18">
        <f t="shared" si="4"/>
        <v>30.536637979762521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1038.87622070313</v>
      </c>
      <c r="E62">
        <v>617.55157470703102</v>
      </c>
      <c r="F62">
        <v>463.04464721679699</v>
      </c>
      <c r="G62">
        <v>461.91775512695301</v>
      </c>
      <c r="I62" s="19">
        <f t="shared" si="0"/>
        <v>575.83157348633301</v>
      </c>
      <c r="J62" s="19">
        <f t="shared" si="0"/>
        <v>155.63381958007801</v>
      </c>
      <c r="K62" s="19">
        <f t="shared" si="1"/>
        <v>466.88789978027842</v>
      </c>
      <c r="L62" s="20">
        <f t="shared" si="2"/>
        <v>2.9999128790902119</v>
      </c>
      <c r="M62" s="20">
        <f t="shared" si="5"/>
        <v>3.1415913817649805</v>
      </c>
      <c r="P62" s="18">
        <f t="shared" si="4"/>
        <v>30.3245512320578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1034.76696777344</v>
      </c>
      <c r="E63">
        <v>615.854248046875</v>
      </c>
      <c r="F63">
        <v>462.53125</v>
      </c>
      <c r="G63">
        <v>461.40362548828102</v>
      </c>
      <c r="I63" s="19">
        <f t="shared" si="0"/>
        <v>572.23571777344</v>
      </c>
      <c r="J63" s="19">
        <f t="shared" si="0"/>
        <v>154.45062255859398</v>
      </c>
      <c r="K63" s="19">
        <f t="shared" si="1"/>
        <v>464.12028198242422</v>
      </c>
      <c r="L63" s="20">
        <f t="shared" si="2"/>
        <v>3.0049751454148446</v>
      </c>
      <c r="M63" s="20">
        <f t="shared" si="5"/>
        <v>3.1489762464941178</v>
      </c>
      <c r="P63" s="18">
        <f t="shared" si="4"/>
        <v>30.630902079376959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1032.1806640625</v>
      </c>
      <c r="E64">
        <v>616.23760986328102</v>
      </c>
      <c r="F64">
        <v>463.58572387695301</v>
      </c>
      <c r="G64">
        <v>462.57431030273398</v>
      </c>
      <c r="I64" s="19">
        <f t="shared" si="0"/>
        <v>568.59494018554699</v>
      </c>
      <c r="J64" s="19">
        <f t="shared" si="0"/>
        <v>153.66329956054705</v>
      </c>
      <c r="K64" s="19">
        <f t="shared" si="1"/>
        <v>461.03063049316404</v>
      </c>
      <c r="L64" s="20">
        <f t="shared" si="2"/>
        <v>3.0002650718267758</v>
      </c>
      <c r="M64" s="20">
        <f t="shared" si="5"/>
        <v>3.1465887713105536</v>
      </c>
      <c r="P64" s="18">
        <f t="shared" si="4"/>
        <v>30.531860990302899</v>
      </c>
      <c r="R64" s="29"/>
      <c r="S64" s="29"/>
      <c r="T64" s="29"/>
      <c r="U64" s="18">
        <v>12.5</v>
      </c>
      <c r="V64" s="20">
        <f t="shared" ref="V64:V83" si="6">L26</f>
        <v>2.4814091523492801</v>
      </c>
    </row>
    <row r="65" spans="1:22" x14ac:dyDescent="0.15">
      <c r="A65" s="18">
        <v>32</v>
      </c>
      <c r="B65" s="18">
        <v>63</v>
      </c>
      <c r="D65">
        <v>1027.63989257813</v>
      </c>
      <c r="E65">
        <v>614.25018310546898</v>
      </c>
      <c r="F65">
        <v>462.77871704101602</v>
      </c>
      <c r="G65">
        <v>461.77432250976602</v>
      </c>
      <c r="I65" s="19">
        <f t="shared" si="0"/>
        <v>564.86117553711392</v>
      </c>
      <c r="J65" s="19">
        <f t="shared" si="0"/>
        <v>152.47586059570295</v>
      </c>
      <c r="K65" s="19">
        <f t="shared" si="1"/>
        <v>458.12807312012183</v>
      </c>
      <c r="L65" s="20">
        <f t="shared" si="2"/>
        <v>3.0045941129977969</v>
      </c>
      <c r="M65" s="20">
        <f t="shared" si="5"/>
        <v>3.1532404108860788</v>
      </c>
      <c r="P65" s="18">
        <f t="shared" si="4"/>
        <v>30.807795011407418</v>
      </c>
      <c r="R65" s="29"/>
      <c r="S65" s="29"/>
      <c r="T65" s="29"/>
      <c r="U65" s="18">
        <v>13</v>
      </c>
      <c r="V65" s="20">
        <f t="shared" si="6"/>
        <v>2.4600999977191065</v>
      </c>
    </row>
    <row r="66" spans="1:22" x14ac:dyDescent="0.15">
      <c r="A66" s="18">
        <v>32.5</v>
      </c>
      <c r="B66" s="18">
        <v>64</v>
      </c>
      <c r="D66">
        <v>1028.89794921875</v>
      </c>
      <c r="E66">
        <v>614.62860107421898</v>
      </c>
      <c r="F66">
        <v>462.85244750976602</v>
      </c>
      <c r="G66">
        <v>461.83776855468801</v>
      </c>
      <c r="I66" s="19">
        <f t="shared" ref="I66:J129" si="7">D66-F66</f>
        <v>566.04550170898392</v>
      </c>
      <c r="J66" s="19">
        <f t="shared" si="7"/>
        <v>152.79083251953097</v>
      </c>
      <c r="K66" s="19">
        <f t="shared" ref="K66:K129" si="8">I66-0.7*J66</f>
        <v>459.09191894531227</v>
      </c>
      <c r="L66" s="20">
        <f t="shared" ref="L66:L129" si="9">K66/J66</f>
        <v>3.0047085376449365</v>
      </c>
      <c r="M66" s="20">
        <f t="shared" si="5"/>
        <v>3.1556774339377229</v>
      </c>
      <c r="P66" s="18">
        <f t="shared" si="4"/>
        <v>30.90889152491048</v>
      </c>
      <c r="R66" s="29"/>
      <c r="S66" s="29"/>
      <c r="T66" s="29"/>
      <c r="U66" s="18">
        <v>13.5</v>
      </c>
      <c r="V66" s="20">
        <f t="shared" si="6"/>
        <v>2.4529245347501711</v>
      </c>
    </row>
    <row r="67" spans="1:22" x14ac:dyDescent="0.15">
      <c r="A67" s="18">
        <v>33</v>
      </c>
      <c r="B67" s="18">
        <v>65</v>
      </c>
      <c r="D67">
        <v>1028.82824707031</v>
      </c>
      <c r="E67">
        <v>614.87774658203102</v>
      </c>
      <c r="F67">
        <v>463.244384765625</v>
      </c>
      <c r="G67">
        <v>462.12338256835898</v>
      </c>
      <c r="I67" s="19">
        <f t="shared" si="7"/>
        <v>565.583862304685</v>
      </c>
      <c r="J67" s="19">
        <f t="shared" si="7"/>
        <v>152.75436401367205</v>
      </c>
      <c r="K67" s="19">
        <f t="shared" si="8"/>
        <v>458.65580749511457</v>
      </c>
      <c r="L67" s="20">
        <f t="shared" si="9"/>
        <v>3.0025708951533674</v>
      </c>
      <c r="M67" s="20">
        <f t="shared" si="5"/>
        <v>3.1558623898506584</v>
      </c>
      <c r="P67" s="18">
        <f t="shared" si="4"/>
        <v>30.916564163844662</v>
      </c>
      <c r="U67" s="18">
        <v>14</v>
      </c>
      <c r="V67" s="20">
        <f t="shared" si="6"/>
        <v>2.4343998036167438</v>
      </c>
    </row>
    <row r="68" spans="1:22" x14ac:dyDescent="0.15">
      <c r="A68" s="18">
        <v>33.5</v>
      </c>
      <c r="B68" s="18">
        <v>66</v>
      </c>
      <c r="D68">
        <v>1024.00170898438</v>
      </c>
      <c r="E68">
        <v>612.62872314453102</v>
      </c>
      <c r="F68">
        <v>462.15554809570301</v>
      </c>
      <c r="G68">
        <v>461.14685058593801</v>
      </c>
      <c r="I68" s="19">
        <f t="shared" si="7"/>
        <v>561.84616088867699</v>
      </c>
      <c r="J68" s="19">
        <f t="shared" si="7"/>
        <v>151.48187255859301</v>
      </c>
      <c r="K68" s="19">
        <f t="shared" si="8"/>
        <v>455.80885009766189</v>
      </c>
      <c r="L68" s="20">
        <f t="shared" si="9"/>
        <v>3.0089993106030266</v>
      </c>
      <c r="M68" s="20">
        <f t="shared" si="5"/>
        <v>3.1646134037048217</v>
      </c>
      <c r="P68" s="18">
        <f t="shared" si="4"/>
        <v>31.279587808481935</v>
      </c>
      <c r="U68" s="18">
        <v>14.5</v>
      </c>
      <c r="V68" s="20">
        <f t="shared" si="6"/>
        <v>2.4218513898062408</v>
      </c>
    </row>
    <row r="69" spans="1:22" x14ac:dyDescent="0.15">
      <c r="A69" s="18">
        <v>34</v>
      </c>
      <c r="B69" s="18">
        <v>67</v>
      </c>
      <c r="D69">
        <v>1024.56884765625</v>
      </c>
      <c r="E69">
        <v>612.11462402343795</v>
      </c>
      <c r="F69">
        <v>462.68853759765602</v>
      </c>
      <c r="G69">
        <v>461.68890380859398</v>
      </c>
      <c r="I69" s="19">
        <f t="shared" si="7"/>
        <v>561.88031005859398</v>
      </c>
      <c r="J69" s="19">
        <f t="shared" si="7"/>
        <v>150.42572021484398</v>
      </c>
      <c r="K69" s="19">
        <f t="shared" si="8"/>
        <v>456.58230590820318</v>
      </c>
      <c r="L69" s="20">
        <f t="shared" si="9"/>
        <v>3.0352675410567702</v>
      </c>
      <c r="M69" s="20">
        <f t="shared" si="5"/>
        <v>3.1932042325630698</v>
      </c>
      <c r="P69" s="18">
        <f t="shared" si="4"/>
        <v>32.465638598515106</v>
      </c>
      <c r="U69" s="18">
        <v>15</v>
      </c>
      <c r="V69" s="20">
        <f t="shared" si="6"/>
        <v>2.4073495344782545</v>
      </c>
    </row>
    <row r="70" spans="1:22" x14ac:dyDescent="0.15">
      <c r="A70" s="18">
        <v>34.5</v>
      </c>
      <c r="B70" s="18">
        <v>68</v>
      </c>
      <c r="D70">
        <v>1021.59045410156</v>
      </c>
      <c r="E70">
        <v>610.84552001953102</v>
      </c>
      <c r="F70">
        <v>462.91799926757801</v>
      </c>
      <c r="G70">
        <v>461.96405029296898</v>
      </c>
      <c r="I70" s="19">
        <f t="shared" si="7"/>
        <v>558.67245483398199</v>
      </c>
      <c r="J70" s="19">
        <f t="shared" si="7"/>
        <v>148.88146972656205</v>
      </c>
      <c r="K70" s="19">
        <f t="shared" si="8"/>
        <v>454.45542602538853</v>
      </c>
      <c r="L70" s="20">
        <f t="shared" si="9"/>
        <v>3.052464667765896</v>
      </c>
      <c r="M70" s="20">
        <f t="shared" si="5"/>
        <v>3.2127239576767002</v>
      </c>
      <c r="P70" s="18">
        <f t="shared" ref="P70:P133" si="10">(M70-$O$2)/$O$2*100</f>
        <v>33.275387259774106</v>
      </c>
      <c r="U70" s="18">
        <v>15.5</v>
      </c>
      <c r="V70" s="20">
        <f t="shared" si="6"/>
        <v>2.4011388669725617</v>
      </c>
    </row>
    <row r="71" spans="1:22" x14ac:dyDescent="0.15">
      <c r="A71" s="18">
        <v>35</v>
      </c>
      <c r="B71" s="18">
        <v>69</v>
      </c>
      <c r="D71">
        <v>1021.04504394531</v>
      </c>
      <c r="E71">
        <v>610.36462402343795</v>
      </c>
      <c r="F71">
        <v>462.23007202148398</v>
      </c>
      <c r="G71">
        <v>461.39801025390602</v>
      </c>
      <c r="I71" s="19">
        <f t="shared" si="7"/>
        <v>558.81497192382608</v>
      </c>
      <c r="J71" s="19">
        <f t="shared" si="7"/>
        <v>148.96661376953193</v>
      </c>
      <c r="K71" s="19">
        <f t="shared" si="8"/>
        <v>454.5383422851537</v>
      </c>
      <c r="L71" s="20">
        <f t="shared" si="9"/>
        <v>3.0512765967035778</v>
      </c>
      <c r="M71" s="20">
        <f t="shared" si="5"/>
        <v>3.213858485018886</v>
      </c>
      <c r="P71" s="18">
        <f t="shared" si="10"/>
        <v>33.322451549416954</v>
      </c>
      <c r="U71" s="18">
        <v>16</v>
      </c>
      <c r="V71" s="20">
        <f t="shared" si="6"/>
        <v>2.3805862906375341</v>
      </c>
    </row>
    <row r="72" spans="1:22" x14ac:dyDescent="0.15">
      <c r="A72" s="18">
        <v>35.5</v>
      </c>
      <c r="B72" s="18">
        <v>70</v>
      </c>
      <c r="D72">
        <v>1023.28918457031</v>
      </c>
      <c r="E72">
        <v>610.75177001953102</v>
      </c>
      <c r="F72">
        <v>462.36022949218801</v>
      </c>
      <c r="G72">
        <v>461.268310546875</v>
      </c>
      <c r="I72" s="19">
        <f t="shared" si="7"/>
        <v>560.92895507812204</v>
      </c>
      <c r="J72" s="19">
        <f t="shared" si="7"/>
        <v>149.48345947265602</v>
      </c>
      <c r="K72" s="19">
        <f t="shared" si="8"/>
        <v>456.29053344726282</v>
      </c>
      <c r="L72" s="20">
        <f t="shared" si="9"/>
        <v>3.0524483113847718</v>
      </c>
      <c r="M72" s="20">
        <f t="shared" si="5"/>
        <v>3.2173527981045846</v>
      </c>
      <c r="P72" s="18">
        <f t="shared" si="10"/>
        <v>33.467408270205432</v>
      </c>
      <c r="U72" s="18">
        <v>16.5</v>
      </c>
      <c r="V72" s="20">
        <f t="shared" si="6"/>
        <v>2.3737716772655273</v>
      </c>
    </row>
    <row r="73" spans="1:22" x14ac:dyDescent="0.15">
      <c r="A73" s="18">
        <v>36</v>
      </c>
      <c r="B73" s="18">
        <v>71</v>
      </c>
      <c r="D73">
        <v>1019.8603515625</v>
      </c>
      <c r="E73">
        <v>609.29632568359398</v>
      </c>
      <c r="F73">
        <v>462.60638427734398</v>
      </c>
      <c r="G73">
        <v>461.70172119140602</v>
      </c>
      <c r="I73" s="19">
        <f t="shared" si="7"/>
        <v>557.25396728515602</v>
      </c>
      <c r="J73" s="19">
        <f t="shared" si="7"/>
        <v>147.59460449218795</v>
      </c>
      <c r="K73" s="19">
        <f t="shared" si="8"/>
        <v>453.93774414062443</v>
      </c>
      <c r="L73" s="20">
        <f t="shared" si="9"/>
        <v>3.0755713984426234</v>
      </c>
      <c r="M73" s="20">
        <f t="shared" si="5"/>
        <v>3.2427984835669408</v>
      </c>
      <c r="P73" s="18">
        <f t="shared" si="10"/>
        <v>34.522987158638266</v>
      </c>
      <c r="U73" s="18">
        <v>17</v>
      </c>
      <c r="V73" s="20">
        <f t="shared" si="6"/>
        <v>2.3678988823722662</v>
      </c>
    </row>
    <row r="74" spans="1:22" x14ac:dyDescent="0.15">
      <c r="A74" s="18">
        <v>36.5</v>
      </c>
      <c r="B74" s="18">
        <v>72</v>
      </c>
      <c r="D74">
        <v>1021.4521484375</v>
      </c>
      <c r="E74">
        <v>608.896728515625</v>
      </c>
      <c r="F74">
        <v>462.84445190429699</v>
      </c>
      <c r="G74">
        <v>461.86456298828102</v>
      </c>
      <c r="I74" s="19">
        <f t="shared" si="7"/>
        <v>558.60769653320301</v>
      </c>
      <c r="J74" s="19">
        <f t="shared" si="7"/>
        <v>147.03216552734398</v>
      </c>
      <c r="K74" s="19">
        <f t="shared" si="8"/>
        <v>455.68518066406222</v>
      </c>
      <c r="L74" s="20">
        <f t="shared" si="9"/>
        <v>3.0992210379933307</v>
      </c>
      <c r="M74" s="20">
        <f t="shared" si="5"/>
        <v>3.2687707215221522</v>
      </c>
      <c r="P74" s="18">
        <f t="shared" si="10"/>
        <v>35.600409345257425</v>
      </c>
      <c r="U74" s="18">
        <v>17.5</v>
      </c>
      <c r="V74" s="20">
        <f t="shared" si="6"/>
        <v>2.3472658541186076</v>
      </c>
    </row>
    <row r="75" spans="1:22" x14ac:dyDescent="0.15">
      <c r="A75" s="18">
        <v>37</v>
      </c>
      <c r="B75" s="18">
        <v>73</v>
      </c>
      <c r="D75">
        <v>1020.26745605469</v>
      </c>
      <c r="E75">
        <v>608.00061035156295</v>
      </c>
      <c r="F75">
        <v>462.05212402343801</v>
      </c>
      <c r="G75">
        <v>461.11196899414102</v>
      </c>
      <c r="I75" s="19">
        <f t="shared" si="7"/>
        <v>558.21533203125205</v>
      </c>
      <c r="J75" s="19">
        <f t="shared" si="7"/>
        <v>146.88864135742193</v>
      </c>
      <c r="K75" s="19">
        <f t="shared" si="8"/>
        <v>455.39328308105667</v>
      </c>
      <c r="L75" s="20">
        <f t="shared" si="9"/>
        <v>3.1002620684124582</v>
      </c>
      <c r="M75" s="20">
        <f t="shared" si="5"/>
        <v>3.2721343503457843</v>
      </c>
      <c r="P75" s="18">
        <f t="shared" si="10"/>
        <v>35.739944811103022</v>
      </c>
      <c r="U75" s="18">
        <v>18</v>
      </c>
      <c r="V75" s="20">
        <f t="shared" si="6"/>
        <v>2.3368308806698455</v>
      </c>
    </row>
    <row r="76" spans="1:22" x14ac:dyDescent="0.15">
      <c r="A76" s="18">
        <v>37.5</v>
      </c>
      <c r="B76" s="18">
        <v>74</v>
      </c>
      <c r="D76">
        <v>1015.28863525391</v>
      </c>
      <c r="E76">
        <v>605.22357177734398</v>
      </c>
      <c r="F76">
        <v>461.998779296875</v>
      </c>
      <c r="G76">
        <v>461.24404907226602</v>
      </c>
      <c r="I76" s="19">
        <f t="shared" si="7"/>
        <v>553.289855957035</v>
      </c>
      <c r="J76" s="19">
        <f t="shared" si="7"/>
        <v>143.97952270507795</v>
      </c>
      <c r="K76" s="19">
        <f t="shared" si="8"/>
        <v>452.50419006348045</v>
      </c>
      <c r="L76" s="20">
        <f t="shared" si="9"/>
        <v>3.1428371310160017</v>
      </c>
      <c r="M76" s="20">
        <f t="shared" si="5"/>
        <v>3.3170320113538323</v>
      </c>
      <c r="P76" s="18">
        <f t="shared" si="10"/>
        <v>37.602461864150065</v>
      </c>
      <c r="U76" s="18">
        <v>18.5</v>
      </c>
      <c r="V76" s="20">
        <f t="shared" si="6"/>
        <v>2.3353180759774572</v>
      </c>
    </row>
    <row r="77" spans="1:22" x14ac:dyDescent="0.15">
      <c r="A77" s="18">
        <v>38</v>
      </c>
      <c r="B77" s="18">
        <v>75</v>
      </c>
      <c r="D77">
        <v>1021.12786865234</v>
      </c>
      <c r="E77">
        <v>602.60559082031295</v>
      </c>
      <c r="F77">
        <v>462.93029785156301</v>
      </c>
      <c r="G77">
        <v>462.02706909179699</v>
      </c>
      <c r="I77" s="19">
        <f t="shared" si="7"/>
        <v>558.19757080077693</v>
      </c>
      <c r="J77" s="19">
        <f t="shared" si="7"/>
        <v>140.57852172851597</v>
      </c>
      <c r="K77" s="19">
        <f t="shared" si="8"/>
        <v>459.79260559081575</v>
      </c>
      <c r="L77" s="20">
        <f t="shared" si="9"/>
        <v>3.2707173182455516</v>
      </c>
      <c r="M77" s="20">
        <f t="shared" si="5"/>
        <v>3.4472347969878863</v>
      </c>
      <c r="P77" s="18">
        <f t="shared" si="10"/>
        <v>43.003743426550059</v>
      </c>
      <c r="U77" s="18">
        <v>19</v>
      </c>
      <c r="V77" s="20">
        <f t="shared" si="6"/>
        <v>2.3294352514569034</v>
      </c>
    </row>
    <row r="78" spans="1:22" x14ac:dyDescent="0.15">
      <c r="A78" s="18">
        <v>38.5</v>
      </c>
      <c r="B78" s="18">
        <v>76</v>
      </c>
      <c r="D78">
        <v>1023.74645996094</v>
      </c>
      <c r="E78">
        <v>599.11755371093795</v>
      </c>
      <c r="F78">
        <v>462.76895141601602</v>
      </c>
      <c r="G78">
        <v>461.48791503906301</v>
      </c>
      <c r="I78" s="19">
        <f t="shared" si="7"/>
        <v>560.97750854492392</v>
      </c>
      <c r="J78" s="19">
        <f t="shared" si="7"/>
        <v>137.62963867187494</v>
      </c>
      <c r="K78" s="19">
        <f t="shared" si="8"/>
        <v>464.63676147461149</v>
      </c>
      <c r="L78" s="20">
        <f t="shared" si="9"/>
        <v>3.3759934702899246</v>
      </c>
      <c r="M78" s="20">
        <f t="shared" si="5"/>
        <v>3.5548335474367638</v>
      </c>
      <c r="P78" s="18">
        <f t="shared" si="10"/>
        <v>47.467328011984591</v>
      </c>
      <c r="U78" s="18">
        <v>19.5</v>
      </c>
      <c r="V78" s="20">
        <f t="shared" si="6"/>
        <v>2.3154411424700587</v>
      </c>
    </row>
    <row r="79" spans="1:22" x14ac:dyDescent="0.15">
      <c r="A79" s="18">
        <v>39</v>
      </c>
      <c r="B79" s="18">
        <v>77</v>
      </c>
      <c r="D79">
        <v>1021.11071777344</v>
      </c>
      <c r="E79">
        <v>597.173095703125</v>
      </c>
      <c r="F79">
        <v>461.72976684570301</v>
      </c>
      <c r="G79">
        <v>460.75576782226602</v>
      </c>
      <c r="I79" s="19">
        <f t="shared" si="7"/>
        <v>559.38095092773699</v>
      </c>
      <c r="J79" s="19">
        <f t="shared" si="7"/>
        <v>136.41732788085898</v>
      </c>
      <c r="K79" s="19">
        <f t="shared" si="8"/>
        <v>463.88882141113572</v>
      </c>
      <c r="L79" s="20">
        <f t="shared" si="9"/>
        <v>3.4005124467492593</v>
      </c>
      <c r="M79" s="20">
        <f t="shared" si="5"/>
        <v>3.5816751223006031</v>
      </c>
      <c r="P79" s="18">
        <f t="shared" si="10"/>
        <v>48.580813431761328</v>
      </c>
      <c r="U79" s="18">
        <v>20</v>
      </c>
      <c r="V79" s="20">
        <f t="shared" si="6"/>
        <v>2.3094164508771473</v>
      </c>
    </row>
    <row r="80" spans="1:22" x14ac:dyDescent="0.15">
      <c r="A80" s="18">
        <v>39.5</v>
      </c>
      <c r="B80" s="18">
        <v>78</v>
      </c>
      <c r="D80">
        <v>1020.75793457031</v>
      </c>
      <c r="E80">
        <v>596.74743652343795</v>
      </c>
      <c r="F80">
        <v>462.65393066406301</v>
      </c>
      <c r="G80">
        <v>461.59857177734398</v>
      </c>
      <c r="I80" s="19">
        <f t="shared" si="7"/>
        <v>558.10400390624704</v>
      </c>
      <c r="J80" s="19">
        <f t="shared" si="7"/>
        <v>135.14886474609398</v>
      </c>
      <c r="K80" s="19">
        <f t="shared" si="8"/>
        <v>463.49979858398126</v>
      </c>
      <c r="L80" s="20">
        <f t="shared" si="9"/>
        <v>3.4295500702485713</v>
      </c>
      <c r="M80" s="20">
        <f t="shared" si="5"/>
        <v>3.6130353442044192</v>
      </c>
      <c r="P80" s="18">
        <f t="shared" si="10"/>
        <v>49.881748642455861</v>
      </c>
      <c r="U80" s="18">
        <v>20.5</v>
      </c>
      <c r="V80" s="20">
        <f t="shared" si="6"/>
        <v>2.3087675238271097</v>
      </c>
    </row>
    <row r="81" spans="1:22" x14ac:dyDescent="0.15">
      <c r="A81" s="18">
        <v>40</v>
      </c>
      <c r="B81" s="18">
        <v>79</v>
      </c>
      <c r="D81">
        <v>1018.53369140625</v>
      </c>
      <c r="E81">
        <v>596.65081787109398</v>
      </c>
      <c r="F81">
        <v>462.7490234375</v>
      </c>
      <c r="G81">
        <v>461.69012451171898</v>
      </c>
      <c r="I81" s="19">
        <f t="shared" si="7"/>
        <v>555.78466796875</v>
      </c>
      <c r="J81" s="19">
        <f t="shared" si="7"/>
        <v>134.960693359375</v>
      </c>
      <c r="K81" s="19">
        <f t="shared" si="8"/>
        <v>461.31218261718749</v>
      </c>
      <c r="L81" s="20">
        <f t="shared" si="9"/>
        <v>3.4181225002215996</v>
      </c>
      <c r="M81" s="20">
        <f t="shared" si="5"/>
        <v>3.603930372581952</v>
      </c>
      <c r="P81" s="18">
        <f t="shared" si="10"/>
        <v>49.504041551850079</v>
      </c>
      <c r="U81" s="18">
        <v>21</v>
      </c>
      <c r="V81" s="20">
        <f t="shared" si="6"/>
        <v>2.3108327826071626</v>
      </c>
    </row>
    <row r="82" spans="1:22" x14ac:dyDescent="0.15">
      <c r="A82" s="18">
        <v>40.5</v>
      </c>
      <c r="B82" s="18">
        <v>80</v>
      </c>
      <c r="D82">
        <v>1019.56829833984</v>
      </c>
      <c r="E82">
        <v>596.390625</v>
      </c>
      <c r="F82">
        <v>462.35247802734398</v>
      </c>
      <c r="G82">
        <v>461.37200927734398</v>
      </c>
      <c r="I82" s="19">
        <f t="shared" si="7"/>
        <v>557.21582031249602</v>
      </c>
      <c r="J82" s="19">
        <f t="shared" si="7"/>
        <v>135.01861572265602</v>
      </c>
      <c r="K82" s="19">
        <f t="shared" si="8"/>
        <v>462.70278930663682</v>
      </c>
      <c r="L82" s="20">
        <f t="shared" si="9"/>
        <v>3.4269555115057786</v>
      </c>
      <c r="M82" s="20">
        <f t="shared" si="5"/>
        <v>3.6150859822706356</v>
      </c>
      <c r="P82" s="18">
        <f t="shared" si="10"/>
        <v>49.966816511966279</v>
      </c>
      <c r="U82" s="18">
        <v>21.5</v>
      </c>
      <c r="V82" s="20">
        <f t="shared" si="6"/>
        <v>2.3178433426528575</v>
      </c>
    </row>
    <row r="83" spans="1:22" x14ac:dyDescent="0.15">
      <c r="A83" s="18">
        <v>41</v>
      </c>
      <c r="B83" s="18">
        <v>81</v>
      </c>
      <c r="D83">
        <v>1023.78930664063</v>
      </c>
      <c r="E83">
        <v>598.00012207031295</v>
      </c>
      <c r="F83">
        <v>462.3310546875</v>
      </c>
      <c r="G83">
        <v>461.49133300781301</v>
      </c>
      <c r="I83" s="19">
        <f t="shared" si="7"/>
        <v>561.45825195313</v>
      </c>
      <c r="J83" s="19">
        <f t="shared" si="7"/>
        <v>136.50878906249994</v>
      </c>
      <c r="K83" s="19">
        <f t="shared" si="8"/>
        <v>465.90209960938006</v>
      </c>
      <c r="L83" s="20">
        <f t="shared" si="9"/>
        <v>3.4129824373144855</v>
      </c>
      <c r="M83" s="20">
        <f t="shared" si="5"/>
        <v>3.603435506483847</v>
      </c>
      <c r="P83" s="18">
        <f t="shared" si="10"/>
        <v>49.483512719701558</v>
      </c>
      <c r="U83" s="18">
        <v>22</v>
      </c>
      <c r="V83" s="20">
        <f t="shared" si="6"/>
        <v>2.3051483487465325</v>
      </c>
    </row>
    <row r="84" spans="1:22" x14ac:dyDescent="0.15">
      <c r="A84" s="18">
        <v>41.5</v>
      </c>
      <c r="B84" s="18">
        <v>82</v>
      </c>
      <c r="D84">
        <v>1018.49670410156</v>
      </c>
      <c r="E84">
        <v>597.36505126953102</v>
      </c>
      <c r="F84">
        <v>462.78283691406301</v>
      </c>
      <c r="G84">
        <v>461.87802124023398</v>
      </c>
      <c r="I84" s="19">
        <f t="shared" si="7"/>
        <v>555.71386718749704</v>
      </c>
      <c r="J84" s="19">
        <f t="shared" si="7"/>
        <v>135.48703002929705</v>
      </c>
      <c r="K84" s="19">
        <f t="shared" si="8"/>
        <v>460.8729461669891</v>
      </c>
      <c r="L84" s="20">
        <f t="shared" si="9"/>
        <v>3.4016019545733065</v>
      </c>
      <c r="M84" s="20">
        <f t="shared" si="5"/>
        <v>3.5943776221471722</v>
      </c>
      <c r="P84" s="18">
        <f t="shared" si="10"/>
        <v>49.107758979689123</v>
      </c>
      <c r="U84" s="18">
        <v>65</v>
      </c>
      <c r="V84" s="20">
        <f t="shared" ref="V84:V104" si="11">L131</f>
        <v>2.2878551973196699</v>
      </c>
    </row>
    <row r="85" spans="1:22" x14ac:dyDescent="0.15">
      <c r="A85" s="18">
        <v>42</v>
      </c>
      <c r="B85" s="18">
        <v>83</v>
      </c>
      <c r="D85">
        <v>1014.75720214844</v>
      </c>
      <c r="E85">
        <v>596.809814453125</v>
      </c>
      <c r="F85">
        <v>462.38113403320301</v>
      </c>
      <c r="G85">
        <v>461.40777587890602</v>
      </c>
      <c r="I85" s="19">
        <f t="shared" si="7"/>
        <v>552.37606811523699</v>
      </c>
      <c r="J85" s="19">
        <f t="shared" si="7"/>
        <v>135.40203857421898</v>
      </c>
      <c r="K85" s="19">
        <f t="shared" si="8"/>
        <v>457.59464111328373</v>
      </c>
      <c r="L85" s="20">
        <f t="shared" si="9"/>
        <v>3.3795254926125708</v>
      </c>
      <c r="M85" s="20">
        <f t="shared" si="5"/>
        <v>3.5746237585909411</v>
      </c>
      <c r="P85" s="18">
        <f t="shared" si="10"/>
        <v>48.288297410623194</v>
      </c>
      <c r="U85" s="18">
        <v>65.5</v>
      </c>
      <c r="V85" s="20">
        <f t="shared" si="11"/>
        <v>2.2687718489532149</v>
      </c>
    </row>
    <row r="86" spans="1:22" x14ac:dyDescent="0.15">
      <c r="A86" s="18">
        <v>42.5</v>
      </c>
      <c r="B86" s="18">
        <v>84</v>
      </c>
      <c r="D86">
        <v>1015.18286132813</v>
      </c>
      <c r="E86">
        <v>597.09729003906295</v>
      </c>
      <c r="F86">
        <v>462.15667724609398</v>
      </c>
      <c r="G86">
        <v>461.07611083984398</v>
      </c>
      <c r="I86" s="19">
        <f t="shared" si="7"/>
        <v>553.02618408203602</v>
      </c>
      <c r="J86" s="19">
        <f t="shared" si="7"/>
        <v>136.02117919921898</v>
      </c>
      <c r="K86" s="19">
        <f t="shared" si="8"/>
        <v>457.81135864258272</v>
      </c>
      <c r="L86" s="20">
        <f t="shared" si="9"/>
        <v>3.3657358459748705</v>
      </c>
      <c r="M86" s="20">
        <f t="shared" si="5"/>
        <v>3.5631567103577453</v>
      </c>
      <c r="P86" s="18">
        <f t="shared" si="10"/>
        <v>47.812602855429958</v>
      </c>
      <c r="U86" s="18">
        <v>66</v>
      </c>
      <c r="V86" s="20">
        <f t="shared" si="11"/>
        <v>2.2436050877228193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1018.36572265625</v>
      </c>
      <c r="E87">
        <v>597.43408203125</v>
      </c>
      <c r="F87">
        <v>462.58609008789102</v>
      </c>
      <c r="G87">
        <v>461.53070068359398</v>
      </c>
      <c r="I87" s="19">
        <f t="shared" si="7"/>
        <v>555.77963256835892</v>
      </c>
      <c r="J87" s="19">
        <f t="shared" si="7"/>
        <v>135.90338134765602</v>
      </c>
      <c r="K87" s="19">
        <f t="shared" si="8"/>
        <v>460.6472656249997</v>
      </c>
      <c r="L87" s="20">
        <f t="shared" si="9"/>
        <v>3.3895202684222592</v>
      </c>
      <c r="M87" s="20">
        <f t="shared" si="5"/>
        <v>3.589263731209638</v>
      </c>
      <c r="P87" s="18">
        <f t="shared" si="10"/>
        <v>48.895616323151344</v>
      </c>
      <c r="U87" s="18">
        <v>66.5</v>
      </c>
      <c r="V87" s="20">
        <f t="shared" si="11"/>
        <v>2.2326842107102762</v>
      </c>
    </row>
    <row r="88" spans="1:22" x14ac:dyDescent="0.15">
      <c r="A88" s="18">
        <v>43.5</v>
      </c>
      <c r="B88" s="18">
        <v>86</v>
      </c>
      <c r="D88">
        <v>1016.64636230469</v>
      </c>
      <c r="E88">
        <v>596.83392333984398</v>
      </c>
      <c r="F88">
        <v>461.7900390625</v>
      </c>
      <c r="G88">
        <v>460.68264770507801</v>
      </c>
      <c r="I88" s="19">
        <f t="shared" si="7"/>
        <v>554.85632324219</v>
      </c>
      <c r="J88" s="19">
        <f t="shared" si="7"/>
        <v>136.15127563476597</v>
      </c>
      <c r="K88" s="19">
        <f t="shared" si="8"/>
        <v>459.55043029785384</v>
      </c>
      <c r="L88" s="20">
        <f t="shared" si="9"/>
        <v>3.3752928729850882</v>
      </c>
      <c r="M88" s="20">
        <f t="shared" ref="M88:M151" si="12">L88+ABS($N$2)*A88</f>
        <v>3.5773589341769716</v>
      </c>
      <c r="P88" s="18">
        <f t="shared" si="10"/>
        <v>48.401762367542595</v>
      </c>
      <c r="U88" s="18">
        <v>67</v>
      </c>
      <c r="V88" s="20">
        <f t="shared" si="11"/>
        <v>2.2054394349325701</v>
      </c>
    </row>
    <row r="89" spans="1:22" x14ac:dyDescent="0.15">
      <c r="A89" s="18">
        <v>44</v>
      </c>
      <c r="B89" s="18">
        <v>87</v>
      </c>
      <c r="D89">
        <v>1019.50317382813</v>
      </c>
      <c r="E89">
        <v>597.81536865234398</v>
      </c>
      <c r="F89">
        <v>461.99658203125</v>
      </c>
      <c r="G89">
        <v>461.02978515625</v>
      </c>
      <c r="I89" s="19">
        <f t="shared" si="7"/>
        <v>557.50659179688</v>
      </c>
      <c r="J89" s="19">
        <f t="shared" si="7"/>
        <v>136.78558349609398</v>
      </c>
      <c r="K89" s="19">
        <f t="shared" si="8"/>
        <v>461.75668334961421</v>
      </c>
      <c r="L89" s="20">
        <f t="shared" si="9"/>
        <v>3.3757701034539216</v>
      </c>
      <c r="M89" s="20">
        <f t="shared" si="12"/>
        <v>3.5801587630503096</v>
      </c>
      <c r="P89" s="18">
        <f t="shared" si="10"/>
        <v>48.517909376209047</v>
      </c>
      <c r="U89" s="18">
        <v>67.5</v>
      </c>
      <c r="V89" s="20">
        <f t="shared" si="11"/>
        <v>2.1847405914386</v>
      </c>
    </row>
    <row r="90" spans="1:22" x14ac:dyDescent="0.15">
      <c r="A90" s="18">
        <v>44.5</v>
      </c>
      <c r="B90" s="18">
        <v>88</v>
      </c>
      <c r="D90">
        <v>1016.75653076172</v>
      </c>
      <c r="E90">
        <v>597.77996826171898</v>
      </c>
      <c r="F90">
        <v>462.78460693359398</v>
      </c>
      <c r="G90">
        <v>461.91326904296898</v>
      </c>
      <c r="I90" s="19">
        <f t="shared" si="7"/>
        <v>553.97192382812602</v>
      </c>
      <c r="J90" s="19">
        <f t="shared" si="7"/>
        <v>135.86669921875</v>
      </c>
      <c r="K90" s="19">
        <f t="shared" si="8"/>
        <v>458.86523437500102</v>
      </c>
      <c r="L90" s="20">
        <f t="shared" si="9"/>
        <v>3.3773193653303699</v>
      </c>
      <c r="M90" s="20">
        <f t="shared" si="12"/>
        <v>3.584030623331262</v>
      </c>
      <c r="P90" s="18">
        <f t="shared" si="10"/>
        <v>48.678528117550542</v>
      </c>
      <c r="U90" s="18">
        <v>68</v>
      </c>
      <c r="V90" s="20">
        <f t="shared" si="11"/>
        <v>2.1884866034323793</v>
      </c>
    </row>
    <row r="91" spans="1:22" x14ac:dyDescent="0.15">
      <c r="A91" s="18">
        <v>45</v>
      </c>
      <c r="B91" s="18">
        <v>89</v>
      </c>
      <c r="D91">
        <v>1017.59448242188</v>
      </c>
      <c r="E91">
        <v>597.42517089843795</v>
      </c>
      <c r="F91">
        <v>462.54602050781301</v>
      </c>
      <c r="G91">
        <v>461.51455688476602</v>
      </c>
      <c r="I91" s="19">
        <f t="shared" si="7"/>
        <v>555.04846191406705</v>
      </c>
      <c r="J91" s="19">
        <f t="shared" si="7"/>
        <v>135.91061401367193</v>
      </c>
      <c r="K91" s="19">
        <f t="shared" si="8"/>
        <v>459.91103210449671</v>
      </c>
      <c r="L91" s="20">
        <f t="shared" si="9"/>
        <v>3.3839228484261867</v>
      </c>
      <c r="M91" s="20">
        <f t="shared" si="12"/>
        <v>3.5929567048315834</v>
      </c>
      <c r="P91" s="18">
        <f t="shared" si="10"/>
        <v>49.048814200120773</v>
      </c>
      <c r="U91" s="18">
        <v>68.5</v>
      </c>
      <c r="V91" s="20">
        <f t="shared" si="11"/>
        <v>2.1731527433630284</v>
      </c>
    </row>
    <row r="92" spans="1:22" x14ac:dyDescent="0.15">
      <c r="A92" s="18">
        <v>45.5</v>
      </c>
      <c r="B92" s="18">
        <v>90</v>
      </c>
      <c r="D92">
        <v>1018.67932128906</v>
      </c>
      <c r="E92">
        <v>597.80310058593795</v>
      </c>
      <c r="F92">
        <v>462.34527587890602</v>
      </c>
      <c r="G92">
        <v>461.52703857421898</v>
      </c>
      <c r="I92" s="19">
        <f t="shared" si="7"/>
        <v>556.33404541015398</v>
      </c>
      <c r="J92" s="19">
        <f t="shared" si="7"/>
        <v>136.27606201171898</v>
      </c>
      <c r="K92" s="19">
        <f t="shared" si="8"/>
        <v>460.94080200195071</v>
      </c>
      <c r="L92" s="20">
        <f t="shared" si="9"/>
        <v>3.3824047686549115</v>
      </c>
      <c r="M92" s="20">
        <f t="shared" si="12"/>
        <v>3.5937612234648126</v>
      </c>
      <c r="P92" s="18">
        <f t="shared" si="10"/>
        <v>49.082188537229662</v>
      </c>
      <c r="U92" s="18">
        <v>69</v>
      </c>
      <c r="V92" s="20">
        <f t="shared" si="11"/>
        <v>2.1669829521240174</v>
      </c>
    </row>
    <row r="93" spans="1:22" x14ac:dyDescent="0.15">
      <c r="A93" s="18">
        <v>46</v>
      </c>
      <c r="B93" s="18">
        <v>91</v>
      </c>
      <c r="D93">
        <v>1018.31744384766</v>
      </c>
      <c r="E93">
        <v>598.20538330078102</v>
      </c>
      <c r="F93">
        <v>463.05474853515602</v>
      </c>
      <c r="G93">
        <v>462.07971191406301</v>
      </c>
      <c r="I93" s="19">
        <f t="shared" si="7"/>
        <v>555.26269531250398</v>
      </c>
      <c r="J93" s="19">
        <f t="shared" si="7"/>
        <v>136.12567138671801</v>
      </c>
      <c r="K93" s="19">
        <f t="shared" si="8"/>
        <v>459.97472534180139</v>
      </c>
      <c r="L93" s="20">
        <f t="shared" si="9"/>
        <v>3.3790446772898841</v>
      </c>
      <c r="M93" s="20">
        <f t="shared" si="12"/>
        <v>3.5927237305042894</v>
      </c>
      <c r="P93" s="18">
        <f t="shared" si="10"/>
        <v>49.039149584019064</v>
      </c>
      <c r="U93" s="18">
        <v>69.5</v>
      </c>
      <c r="V93" s="20">
        <f t="shared" si="11"/>
        <v>2.1527093280862357</v>
      </c>
    </row>
    <row r="94" spans="1:22" x14ac:dyDescent="0.15">
      <c r="A94" s="18">
        <v>46.5</v>
      </c>
      <c r="B94" s="18">
        <v>92</v>
      </c>
      <c r="D94">
        <v>1015.20172119141</v>
      </c>
      <c r="E94">
        <v>597.68707275390602</v>
      </c>
      <c r="F94">
        <v>462.07162475585898</v>
      </c>
      <c r="G94">
        <v>461.03479003906301</v>
      </c>
      <c r="I94" s="19">
        <f t="shared" si="7"/>
        <v>553.13009643555097</v>
      </c>
      <c r="J94" s="19">
        <f t="shared" si="7"/>
        <v>136.65228271484301</v>
      </c>
      <c r="K94" s="19">
        <f t="shared" si="8"/>
        <v>457.47349853516084</v>
      </c>
      <c r="L94" s="20">
        <f t="shared" si="9"/>
        <v>3.347719404657048</v>
      </c>
      <c r="M94" s="20">
        <f t="shared" si="12"/>
        <v>3.5637210562759578</v>
      </c>
      <c r="P94" s="18">
        <f t="shared" si="10"/>
        <v>47.836013961329215</v>
      </c>
      <c r="U94" s="18">
        <v>70</v>
      </c>
      <c r="V94" s="20">
        <f t="shared" si="11"/>
        <v>2.1438246178429501</v>
      </c>
    </row>
    <row r="95" spans="1:22" x14ac:dyDescent="0.15">
      <c r="A95" s="18">
        <v>47</v>
      </c>
      <c r="B95" s="18">
        <v>93</v>
      </c>
      <c r="D95">
        <v>1016.01525878906</v>
      </c>
      <c r="E95">
        <v>598.21691894531295</v>
      </c>
      <c r="F95">
        <v>462.15591430664102</v>
      </c>
      <c r="G95">
        <v>461.24572753906301</v>
      </c>
      <c r="I95" s="19">
        <f t="shared" si="7"/>
        <v>553.85934448241892</v>
      </c>
      <c r="J95" s="19">
        <f t="shared" si="7"/>
        <v>136.97119140624994</v>
      </c>
      <c r="K95" s="19">
        <f t="shared" si="8"/>
        <v>457.97951049804396</v>
      </c>
      <c r="L95" s="20">
        <f t="shared" si="9"/>
        <v>3.34361923698027</v>
      </c>
      <c r="M95" s="20">
        <f t="shared" si="12"/>
        <v>3.5619434870036843</v>
      </c>
      <c r="P95" s="18">
        <f t="shared" si="10"/>
        <v>47.762273971132657</v>
      </c>
      <c r="U95" s="18">
        <v>70.5</v>
      </c>
      <c r="V95" s="20">
        <f t="shared" si="11"/>
        <v>2.1210444861612716</v>
      </c>
    </row>
    <row r="96" spans="1:22" x14ac:dyDescent="0.15">
      <c r="A96" s="18">
        <v>47.5</v>
      </c>
      <c r="B96" s="18">
        <v>94</v>
      </c>
      <c r="D96">
        <v>1020.17938232422</v>
      </c>
      <c r="E96">
        <v>600.55377197265602</v>
      </c>
      <c r="F96">
        <v>463.08981323242199</v>
      </c>
      <c r="G96">
        <v>461.98971557617199</v>
      </c>
      <c r="I96" s="19">
        <f t="shared" si="7"/>
        <v>557.08956909179801</v>
      </c>
      <c r="J96" s="19">
        <f t="shared" si="7"/>
        <v>138.56405639648403</v>
      </c>
      <c r="K96" s="19">
        <f t="shared" si="8"/>
        <v>460.09472961425922</v>
      </c>
      <c r="L96" s="20">
        <f t="shared" si="9"/>
        <v>3.3204478966591067</v>
      </c>
      <c r="M96" s="20">
        <f t="shared" si="12"/>
        <v>3.5410947450870252</v>
      </c>
      <c r="P96" s="18">
        <f t="shared" si="10"/>
        <v>46.89739289531461</v>
      </c>
      <c r="U96" s="18">
        <v>71</v>
      </c>
      <c r="V96" s="20">
        <f t="shared" si="11"/>
        <v>2.1080488016723424</v>
      </c>
    </row>
    <row r="97" spans="1:22" x14ac:dyDescent="0.15">
      <c r="A97" s="18">
        <v>48</v>
      </c>
      <c r="B97" s="18">
        <v>95</v>
      </c>
      <c r="D97">
        <v>1020.30407714844</v>
      </c>
      <c r="E97">
        <v>600.49468994140602</v>
      </c>
      <c r="F97">
        <v>461.83117675781301</v>
      </c>
      <c r="G97">
        <v>461.02276611328102</v>
      </c>
      <c r="I97" s="19">
        <f t="shared" si="7"/>
        <v>558.47290039062705</v>
      </c>
      <c r="J97" s="19">
        <f t="shared" si="7"/>
        <v>139.471923828125</v>
      </c>
      <c r="K97" s="19">
        <f t="shared" si="8"/>
        <v>460.84255371093957</v>
      </c>
      <c r="L97" s="20">
        <f t="shared" si="9"/>
        <v>3.3041958629526631</v>
      </c>
      <c r="M97" s="20">
        <f t="shared" si="12"/>
        <v>3.5271653097850861</v>
      </c>
      <c r="P97" s="18">
        <f t="shared" si="10"/>
        <v>46.319549635628398</v>
      </c>
      <c r="U97" s="18">
        <v>71.5</v>
      </c>
      <c r="V97" s="20">
        <f t="shared" si="11"/>
        <v>2.0882674276842348</v>
      </c>
    </row>
    <row r="98" spans="1:22" x14ac:dyDescent="0.15">
      <c r="A98" s="18">
        <v>48.5</v>
      </c>
      <c r="B98" s="18">
        <v>96</v>
      </c>
      <c r="D98">
        <v>1024.4169921875</v>
      </c>
      <c r="E98">
        <v>602.35980224609398</v>
      </c>
      <c r="F98">
        <v>462.13629150390602</v>
      </c>
      <c r="G98">
        <v>461.17443847656301</v>
      </c>
      <c r="I98" s="19">
        <f t="shared" si="7"/>
        <v>562.28070068359398</v>
      </c>
      <c r="J98" s="19">
        <f t="shared" si="7"/>
        <v>141.18536376953097</v>
      </c>
      <c r="K98" s="19">
        <f t="shared" si="8"/>
        <v>463.45094604492232</v>
      </c>
      <c r="L98" s="20">
        <f t="shared" si="9"/>
        <v>3.2825707542989599</v>
      </c>
      <c r="M98" s="20">
        <f t="shared" si="12"/>
        <v>3.5078627995358875</v>
      </c>
      <c r="P98" s="18">
        <f t="shared" si="10"/>
        <v>45.518811831062067</v>
      </c>
      <c r="U98" s="18">
        <v>72</v>
      </c>
      <c r="V98" s="20">
        <f t="shared" si="11"/>
        <v>2.0780930071019394</v>
      </c>
    </row>
    <row r="99" spans="1:22" x14ac:dyDescent="0.15">
      <c r="A99" s="18">
        <v>49</v>
      </c>
      <c r="B99" s="18">
        <v>97</v>
      </c>
      <c r="D99">
        <v>1018.80133056641</v>
      </c>
      <c r="E99">
        <v>603.15216064453102</v>
      </c>
      <c r="F99">
        <v>462.75567626953102</v>
      </c>
      <c r="G99">
        <v>461.59680175781301</v>
      </c>
      <c r="I99" s="19">
        <f t="shared" si="7"/>
        <v>556.04565429687898</v>
      </c>
      <c r="J99" s="19">
        <f t="shared" si="7"/>
        <v>141.55535888671801</v>
      </c>
      <c r="K99" s="19">
        <f t="shared" si="8"/>
        <v>456.95690307617639</v>
      </c>
      <c r="L99" s="20">
        <f t="shared" si="9"/>
        <v>3.2281144752835789</v>
      </c>
      <c r="M99" s="20">
        <f t="shared" si="12"/>
        <v>3.4557291189250106</v>
      </c>
      <c r="P99" s="18">
        <f t="shared" si="10"/>
        <v>43.356118563845733</v>
      </c>
      <c r="U99" s="18">
        <v>72.5</v>
      </c>
      <c r="V99" s="20">
        <f t="shared" si="11"/>
        <v>2.0666999952312279</v>
      </c>
    </row>
    <row r="100" spans="1:22" x14ac:dyDescent="0.15">
      <c r="A100" s="18">
        <v>49.5</v>
      </c>
      <c r="B100" s="18">
        <v>98</v>
      </c>
      <c r="D100">
        <v>1023.90844726563</v>
      </c>
      <c r="E100">
        <v>605.75189208984398</v>
      </c>
      <c r="F100">
        <v>462.35531616210898</v>
      </c>
      <c r="G100">
        <v>461.29333496093801</v>
      </c>
      <c r="I100" s="19">
        <f t="shared" si="7"/>
        <v>561.55313110352108</v>
      </c>
      <c r="J100" s="19">
        <f t="shared" si="7"/>
        <v>144.45855712890597</v>
      </c>
      <c r="K100" s="19">
        <f t="shared" si="8"/>
        <v>460.43214111328689</v>
      </c>
      <c r="L100" s="20">
        <f t="shared" si="9"/>
        <v>3.1872957217925517</v>
      </c>
      <c r="M100" s="20">
        <f t="shared" si="12"/>
        <v>3.417232963838488</v>
      </c>
      <c r="P100" s="18">
        <f t="shared" si="10"/>
        <v>41.759159084986919</v>
      </c>
      <c r="U100" s="18">
        <v>73</v>
      </c>
      <c r="V100" s="20">
        <f t="shared" si="11"/>
        <v>2.0544649530888726</v>
      </c>
    </row>
    <row r="101" spans="1:22" x14ac:dyDescent="0.15">
      <c r="A101" s="18">
        <v>50</v>
      </c>
      <c r="B101" s="18">
        <v>99</v>
      </c>
      <c r="D101">
        <v>1020.82360839844</v>
      </c>
      <c r="E101">
        <v>605.85491943359398</v>
      </c>
      <c r="F101">
        <v>461.98541259765602</v>
      </c>
      <c r="G101">
        <v>461.03146362304699</v>
      </c>
      <c r="I101" s="19">
        <f t="shared" si="7"/>
        <v>558.83819580078398</v>
      </c>
      <c r="J101" s="19">
        <f t="shared" si="7"/>
        <v>144.82345581054699</v>
      </c>
      <c r="K101" s="19">
        <f t="shared" si="8"/>
        <v>457.46177673340111</v>
      </c>
      <c r="L101" s="20">
        <f t="shared" si="9"/>
        <v>3.1587547346738964</v>
      </c>
      <c r="M101" s="20">
        <f t="shared" si="12"/>
        <v>3.3910145751243372</v>
      </c>
      <c r="P101" s="18">
        <f t="shared" si="10"/>
        <v>40.671525676316278</v>
      </c>
      <c r="U101" s="18">
        <v>73.5</v>
      </c>
      <c r="V101" s="20">
        <f t="shared" si="11"/>
        <v>2.0443153447312934</v>
      </c>
    </row>
    <row r="102" spans="1:22" x14ac:dyDescent="0.15">
      <c r="A102" s="18">
        <v>50.5</v>
      </c>
      <c r="B102" s="18">
        <v>100</v>
      </c>
      <c r="D102">
        <v>1021.29272460938</v>
      </c>
      <c r="E102">
        <v>608.77429199218795</v>
      </c>
      <c r="F102">
        <v>462.90597534179699</v>
      </c>
      <c r="G102">
        <v>461.94763183593801</v>
      </c>
      <c r="I102" s="19">
        <f t="shared" si="7"/>
        <v>558.38674926758301</v>
      </c>
      <c r="J102" s="19">
        <f t="shared" si="7"/>
        <v>146.82666015624994</v>
      </c>
      <c r="K102" s="19">
        <f t="shared" si="8"/>
        <v>455.60808715820804</v>
      </c>
      <c r="L102" s="20">
        <f t="shared" si="9"/>
        <v>3.1030337860532904</v>
      </c>
      <c r="M102" s="20">
        <f t="shared" si="12"/>
        <v>3.3376162249082353</v>
      </c>
      <c r="P102" s="18">
        <f t="shared" si="10"/>
        <v>38.456369348590414</v>
      </c>
      <c r="U102" s="18">
        <v>74</v>
      </c>
      <c r="V102" s="20">
        <f t="shared" si="11"/>
        <v>2.0378928466267285</v>
      </c>
    </row>
    <row r="103" spans="1:22" x14ac:dyDescent="0.15">
      <c r="A103" s="18">
        <v>51</v>
      </c>
      <c r="B103" s="18">
        <v>101</v>
      </c>
      <c r="D103">
        <v>1025.55114746094</v>
      </c>
      <c r="E103">
        <v>610.98077392578102</v>
      </c>
      <c r="F103">
        <v>462.67492675781301</v>
      </c>
      <c r="G103">
        <v>461.53045654296898</v>
      </c>
      <c r="I103" s="19">
        <f t="shared" si="7"/>
        <v>562.87622070312705</v>
      </c>
      <c r="J103" s="19">
        <f t="shared" si="7"/>
        <v>149.45031738281205</v>
      </c>
      <c r="K103" s="19">
        <f t="shared" si="8"/>
        <v>458.26099853515859</v>
      </c>
      <c r="L103" s="20">
        <f t="shared" si="9"/>
        <v>3.0663099721718101</v>
      </c>
      <c r="M103" s="20">
        <f t="shared" si="12"/>
        <v>3.3032150094312596</v>
      </c>
      <c r="P103" s="18">
        <f t="shared" si="10"/>
        <v>37.029282746909139</v>
      </c>
      <c r="U103" s="18">
        <v>74.5</v>
      </c>
      <c r="V103" s="20">
        <f t="shared" si="11"/>
        <v>2.0188743353882437</v>
      </c>
    </row>
    <row r="104" spans="1:22" x14ac:dyDescent="0.15">
      <c r="A104" s="18">
        <v>51.5</v>
      </c>
      <c r="B104" s="18">
        <v>102</v>
      </c>
      <c r="D104">
        <v>1020.56378173828</v>
      </c>
      <c r="E104">
        <v>611.38189697265602</v>
      </c>
      <c r="F104">
        <v>461.81887817382801</v>
      </c>
      <c r="G104">
        <v>460.87765502929699</v>
      </c>
      <c r="I104" s="19">
        <f t="shared" si="7"/>
        <v>558.74490356445199</v>
      </c>
      <c r="J104" s="19">
        <f t="shared" si="7"/>
        <v>150.50424194335903</v>
      </c>
      <c r="K104" s="19">
        <f t="shared" si="8"/>
        <v>453.39193420410066</v>
      </c>
      <c r="L104" s="20">
        <f t="shared" si="9"/>
        <v>3.0124860824502924</v>
      </c>
      <c r="M104" s="20">
        <f t="shared" si="12"/>
        <v>3.2517137181142464</v>
      </c>
      <c r="P104" s="18">
        <f t="shared" si="10"/>
        <v>34.892823270441383</v>
      </c>
      <c r="U104" s="18">
        <v>75</v>
      </c>
      <c r="V104" s="20">
        <f t="shared" si="11"/>
        <v>2.0125070216412104</v>
      </c>
    </row>
    <row r="105" spans="1:22" x14ac:dyDescent="0.15">
      <c r="A105" s="18">
        <v>52</v>
      </c>
      <c r="B105" s="18">
        <v>103</v>
      </c>
      <c r="D105">
        <v>1027.62341308594</v>
      </c>
      <c r="E105">
        <v>615.28253173828102</v>
      </c>
      <c r="F105">
        <v>462.77239990234398</v>
      </c>
      <c r="G105">
        <v>461.71481323242199</v>
      </c>
      <c r="I105" s="19">
        <f t="shared" si="7"/>
        <v>564.85101318359602</v>
      </c>
      <c r="J105" s="19">
        <f t="shared" si="7"/>
        <v>153.56771850585903</v>
      </c>
      <c r="K105" s="19">
        <f t="shared" si="8"/>
        <v>457.35361022949473</v>
      </c>
      <c r="L105" s="20">
        <f t="shared" si="9"/>
        <v>2.9781884804913958</v>
      </c>
      <c r="M105" s="20">
        <f t="shared" si="12"/>
        <v>3.2197387145598539</v>
      </c>
      <c r="P105" s="18">
        <f t="shared" si="10"/>
        <v>33.566384697603013</v>
      </c>
      <c r="V105" s="20"/>
    </row>
    <row r="106" spans="1:22" x14ac:dyDescent="0.15">
      <c r="A106" s="18">
        <v>52.5</v>
      </c>
      <c r="B106" s="18">
        <v>104</v>
      </c>
      <c r="D106">
        <v>1017.23602294922</v>
      </c>
      <c r="E106">
        <v>614.55041503906295</v>
      </c>
      <c r="F106">
        <v>462.44406127929699</v>
      </c>
      <c r="G106">
        <v>461.419189453125</v>
      </c>
      <c r="I106" s="19">
        <f t="shared" si="7"/>
        <v>554.79196166992301</v>
      </c>
      <c r="J106" s="19">
        <f t="shared" si="7"/>
        <v>153.13122558593795</v>
      </c>
      <c r="K106" s="19">
        <f t="shared" si="8"/>
        <v>447.60010375976645</v>
      </c>
      <c r="L106" s="20">
        <f t="shared" si="9"/>
        <v>2.9229838790036404</v>
      </c>
      <c r="M106" s="20">
        <f t="shared" si="12"/>
        <v>3.1668567114766031</v>
      </c>
      <c r="P106" s="18">
        <f t="shared" si="10"/>
        <v>31.372648312890544</v>
      </c>
    </row>
    <row r="107" spans="1:22" x14ac:dyDescent="0.15">
      <c r="A107" s="18">
        <v>53</v>
      </c>
      <c r="B107" s="18">
        <v>105</v>
      </c>
      <c r="D107">
        <v>1015.07464599609</v>
      </c>
      <c r="E107">
        <v>615.45330810546898</v>
      </c>
      <c r="F107">
        <v>461.897705078125</v>
      </c>
      <c r="G107">
        <v>460.84768676757801</v>
      </c>
      <c r="I107" s="19">
        <f t="shared" si="7"/>
        <v>553.176940917965</v>
      </c>
      <c r="J107" s="19">
        <f t="shared" si="7"/>
        <v>154.60562133789097</v>
      </c>
      <c r="K107" s="19">
        <f t="shared" si="8"/>
        <v>444.95300598144132</v>
      </c>
      <c r="L107" s="20">
        <f t="shared" si="9"/>
        <v>2.8779872434844749</v>
      </c>
      <c r="M107" s="20">
        <f t="shared" si="12"/>
        <v>3.1241826743619421</v>
      </c>
      <c r="P107" s="18">
        <f t="shared" si="10"/>
        <v>29.602375205920197</v>
      </c>
    </row>
    <row r="108" spans="1:22" x14ac:dyDescent="0.15">
      <c r="A108" s="18">
        <v>53.5</v>
      </c>
      <c r="B108" s="18">
        <v>106</v>
      </c>
      <c r="D108">
        <v>1024.75390625</v>
      </c>
      <c r="E108">
        <v>619.85546875</v>
      </c>
      <c r="F108">
        <v>462.4248046875</v>
      </c>
      <c r="G108">
        <v>461.412353515625</v>
      </c>
      <c r="I108" s="19">
        <f t="shared" si="7"/>
        <v>562.3291015625</v>
      </c>
      <c r="J108" s="19">
        <f t="shared" si="7"/>
        <v>158.443115234375</v>
      </c>
      <c r="K108" s="19">
        <f t="shared" si="8"/>
        <v>451.41892089843748</v>
      </c>
      <c r="L108" s="20">
        <f t="shared" si="9"/>
        <v>2.8490914245827703</v>
      </c>
      <c r="M108" s="20">
        <f t="shared" si="12"/>
        <v>3.0976094538647416</v>
      </c>
      <c r="P108" s="18">
        <f t="shared" si="10"/>
        <v>28.500022093994311</v>
      </c>
    </row>
    <row r="109" spans="1:22" x14ac:dyDescent="0.15">
      <c r="A109" s="18">
        <v>54</v>
      </c>
      <c r="B109" s="18">
        <v>107</v>
      </c>
      <c r="D109">
        <v>1023.35601806641</v>
      </c>
      <c r="E109">
        <v>621.37292480468795</v>
      </c>
      <c r="F109">
        <v>462.46136474609398</v>
      </c>
      <c r="G109">
        <v>461.62307739257801</v>
      </c>
      <c r="I109" s="19">
        <f t="shared" si="7"/>
        <v>560.89465332031602</v>
      </c>
      <c r="J109" s="19">
        <f t="shared" si="7"/>
        <v>159.74984741210994</v>
      </c>
      <c r="K109" s="19">
        <f t="shared" si="8"/>
        <v>449.06976013183908</v>
      </c>
      <c r="L109" s="20">
        <f t="shared" si="9"/>
        <v>2.8110809957355682</v>
      </c>
      <c r="M109" s="20">
        <f t="shared" si="12"/>
        <v>3.0619216234220441</v>
      </c>
      <c r="P109" s="18">
        <f t="shared" si="10"/>
        <v>27.019562059030328</v>
      </c>
    </row>
    <row r="110" spans="1:22" x14ac:dyDescent="0.15">
      <c r="A110" s="18">
        <v>54.5</v>
      </c>
      <c r="B110" s="18">
        <v>108</v>
      </c>
      <c r="D110">
        <v>1025.79125976563</v>
      </c>
      <c r="E110">
        <v>623.870849609375</v>
      </c>
      <c r="F110">
        <v>462.51498413085898</v>
      </c>
      <c r="G110">
        <v>461.40206909179699</v>
      </c>
      <c r="I110" s="19">
        <f t="shared" si="7"/>
        <v>563.27627563477108</v>
      </c>
      <c r="J110" s="19">
        <f t="shared" si="7"/>
        <v>162.46878051757801</v>
      </c>
      <c r="K110" s="19">
        <f t="shared" si="8"/>
        <v>449.5481292724665</v>
      </c>
      <c r="L110" s="20">
        <f t="shared" si="9"/>
        <v>2.7669816185013372</v>
      </c>
      <c r="M110" s="20">
        <f t="shared" si="12"/>
        <v>3.0201448445923176</v>
      </c>
      <c r="P110" s="18">
        <f t="shared" si="10"/>
        <v>25.286510464699099</v>
      </c>
    </row>
    <row r="111" spans="1:22" x14ac:dyDescent="0.15">
      <c r="A111" s="18">
        <v>55</v>
      </c>
      <c r="B111" s="18">
        <v>109</v>
      </c>
      <c r="D111">
        <v>1022.01000976563</v>
      </c>
      <c r="E111">
        <v>624.275390625</v>
      </c>
      <c r="F111">
        <v>461.58184814453102</v>
      </c>
      <c r="G111">
        <v>460.90612792968801</v>
      </c>
      <c r="I111" s="19">
        <f t="shared" si="7"/>
        <v>560.42816162109898</v>
      </c>
      <c r="J111" s="19">
        <f t="shared" si="7"/>
        <v>163.36926269531199</v>
      </c>
      <c r="K111" s="19">
        <f t="shared" si="8"/>
        <v>446.0696777343806</v>
      </c>
      <c r="L111" s="20">
        <f t="shared" si="9"/>
        <v>2.7304382132538136</v>
      </c>
      <c r="M111" s="20">
        <f t="shared" si="12"/>
        <v>2.9859240377492986</v>
      </c>
      <c r="P111" s="18">
        <f t="shared" si="10"/>
        <v>23.866907864404912</v>
      </c>
    </row>
    <row r="112" spans="1:22" x14ac:dyDescent="0.15">
      <c r="A112" s="18">
        <v>55.5</v>
      </c>
      <c r="B112" s="18">
        <v>110</v>
      </c>
      <c r="D112">
        <v>1021.54888916016</v>
      </c>
      <c r="E112">
        <v>625.44543457031295</v>
      </c>
      <c r="F112">
        <v>462.08383178710898</v>
      </c>
      <c r="G112">
        <v>461.18112182617199</v>
      </c>
      <c r="I112" s="19">
        <f t="shared" si="7"/>
        <v>559.46505737305097</v>
      </c>
      <c r="J112" s="19">
        <f t="shared" si="7"/>
        <v>164.26431274414097</v>
      </c>
      <c r="K112" s="19">
        <f t="shared" si="8"/>
        <v>444.48003845215231</v>
      </c>
      <c r="L112" s="20">
        <f t="shared" si="9"/>
        <v>2.70588316492382</v>
      </c>
      <c r="M112" s="20">
        <f t="shared" si="12"/>
        <v>2.963691587823809</v>
      </c>
      <c r="P112" s="18">
        <f t="shared" si="10"/>
        <v>22.944625585383374</v>
      </c>
    </row>
    <row r="113" spans="1:16" x14ac:dyDescent="0.15">
      <c r="A113" s="18">
        <v>56</v>
      </c>
      <c r="B113" s="18">
        <v>111</v>
      </c>
      <c r="D113">
        <v>1018.70336914063</v>
      </c>
      <c r="E113">
        <v>626.64764404296898</v>
      </c>
      <c r="F113">
        <v>462.32894897460898</v>
      </c>
      <c r="G113">
        <v>461.38290405273398</v>
      </c>
      <c r="I113" s="19">
        <f t="shared" si="7"/>
        <v>556.37442016602108</v>
      </c>
      <c r="J113" s="19">
        <f t="shared" si="7"/>
        <v>165.264739990235</v>
      </c>
      <c r="K113" s="19">
        <f t="shared" si="8"/>
        <v>440.68910217285656</v>
      </c>
      <c r="L113" s="20">
        <f t="shared" si="9"/>
        <v>2.66656458116169</v>
      </c>
      <c r="M113" s="20">
        <f t="shared" si="12"/>
        <v>2.9266956024661837</v>
      </c>
      <c r="P113" s="18">
        <f t="shared" si="10"/>
        <v>21.409898562287346</v>
      </c>
    </row>
    <row r="114" spans="1:16" x14ac:dyDescent="0.15">
      <c r="A114" s="18">
        <v>56.5</v>
      </c>
      <c r="B114" s="18">
        <v>112</v>
      </c>
      <c r="D114">
        <v>1021.95092773438</v>
      </c>
      <c r="E114">
        <v>628.97637939453102</v>
      </c>
      <c r="F114">
        <v>462.43423461914102</v>
      </c>
      <c r="G114">
        <v>461.399169921875</v>
      </c>
      <c r="I114" s="19">
        <f t="shared" si="7"/>
        <v>559.51669311523892</v>
      </c>
      <c r="J114" s="19">
        <f t="shared" si="7"/>
        <v>167.57720947265602</v>
      </c>
      <c r="K114" s="19">
        <f t="shared" si="8"/>
        <v>442.21264648437972</v>
      </c>
      <c r="L114" s="20">
        <f t="shared" si="9"/>
        <v>2.6388591138136634</v>
      </c>
      <c r="M114" s="20">
        <f t="shared" si="12"/>
        <v>2.9013127335226612</v>
      </c>
      <c r="P114" s="18">
        <f t="shared" si="10"/>
        <v>20.356925529814792</v>
      </c>
    </row>
    <row r="115" spans="1:16" x14ac:dyDescent="0.15">
      <c r="A115" s="18">
        <v>57</v>
      </c>
      <c r="B115" s="18">
        <v>113</v>
      </c>
      <c r="D115">
        <v>1018.29144287109</v>
      </c>
      <c r="E115">
        <v>629.29431152343795</v>
      </c>
      <c r="F115">
        <v>461.94366455078102</v>
      </c>
      <c r="G115">
        <v>460.92379760742199</v>
      </c>
      <c r="I115" s="19">
        <f t="shared" si="7"/>
        <v>556.34777832030898</v>
      </c>
      <c r="J115" s="19">
        <f t="shared" si="7"/>
        <v>168.37051391601597</v>
      </c>
      <c r="K115" s="19">
        <f t="shared" si="8"/>
        <v>438.48841857909781</v>
      </c>
      <c r="L115" s="20">
        <f t="shared" si="9"/>
        <v>2.6043064689926525</v>
      </c>
      <c r="M115" s="20">
        <f t="shared" si="12"/>
        <v>2.8690826871061548</v>
      </c>
      <c r="P115" s="18">
        <f t="shared" si="10"/>
        <v>19.01990685838599</v>
      </c>
    </row>
    <row r="116" spans="1:16" x14ac:dyDescent="0.15">
      <c r="A116" s="18">
        <v>57.5</v>
      </c>
      <c r="B116" s="18">
        <v>114</v>
      </c>
      <c r="D116">
        <v>1010.02893066406</v>
      </c>
      <c r="E116">
        <v>627.40295410156295</v>
      </c>
      <c r="F116">
        <v>462.16864013671898</v>
      </c>
      <c r="G116">
        <v>460.98822021484398</v>
      </c>
      <c r="I116" s="19">
        <f t="shared" si="7"/>
        <v>547.86029052734102</v>
      </c>
      <c r="J116" s="19">
        <f t="shared" si="7"/>
        <v>166.41473388671898</v>
      </c>
      <c r="K116" s="19">
        <f t="shared" si="8"/>
        <v>431.36997680663774</v>
      </c>
      <c r="L116" s="20">
        <f t="shared" si="9"/>
        <v>2.5921381282277434</v>
      </c>
      <c r="M116" s="20">
        <f t="shared" si="12"/>
        <v>2.8592369447457502</v>
      </c>
      <c r="P116" s="18">
        <f t="shared" si="10"/>
        <v>18.611469923489224</v>
      </c>
    </row>
    <row r="117" spans="1:16" x14ac:dyDescent="0.15">
      <c r="A117" s="18">
        <v>58</v>
      </c>
      <c r="B117" s="18">
        <v>115</v>
      </c>
      <c r="D117">
        <v>1004.42901611328</v>
      </c>
      <c r="E117">
        <v>627.56103515625</v>
      </c>
      <c r="F117">
        <v>462.78942871093801</v>
      </c>
      <c r="G117">
        <v>461.83038330078102</v>
      </c>
      <c r="I117" s="19">
        <f t="shared" si="7"/>
        <v>541.63958740234193</v>
      </c>
      <c r="J117" s="19">
        <f t="shared" si="7"/>
        <v>165.73065185546898</v>
      </c>
      <c r="K117" s="19">
        <f t="shared" si="8"/>
        <v>425.62813110351362</v>
      </c>
      <c r="L117" s="20">
        <f t="shared" si="9"/>
        <v>2.5681919810144538</v>
      </c>
      <c r="M117" s="20">
        <f t="shared" si="12"/>
        <v>2.8376133959369652</v>
      </c>
      <c r="P117" s="18">
        <f t="shared" si="10"/>
        <v>17.71444706083858</v>
      </c>
    </row>
    <row r="118" spans="1:16" x14ac:dyDescent="0.15">
      <c r="A118" s="18">
        <v>58.5</v>
      </c>
      <c r="B118" s="18">
        <v>116</v>
      </c>
      <c r="D118">
        <v>998.27209472656295</v>
      </c>
      <c r="E118">
        <v>625.94970703125</v>
      </c>
      <c r="F118">
        <v>462.03347778320301</v>
      </c>
      <c r="G118">
        <v>461.09622192382801</v>
      </c>
      <c r="I118" s="19">
        <f t="shared" si="7"/>
        <v>536.23861694335994</v>
      </c>
      <c r="J118" s="19">
        <f t="shared" si="7"/>
        <v>164.85348510742199</v>
      </c>
      <c r="K118" s="19">
        <f t="shared" si="8"/>
        <v>420.84117736816455</v>
      </c>
      <c r="L118" s="20">
        <f t="shared" si="9"/>
        <v>2.552819414730211</v>
      </c>
      <c r="M118" s="20">
        <f t="shared" si="12"/>
        <v>2.8245634280572265</v>
      </c>
      <c r="P118" s="18">
        <f t="shared" si="10"/>
        <v>17.173087284582696</v>
      </c>
    </row>
    <row r="119" spans="1:16" x14ac:dyDescent="0.15">
      <c r="A119" s="18">
        <v>59</v>
      </c>
      <c r="B119" s="18">
        <v>117</v>
      </c>
      <c r="D119">
        <v>992.41662597656295</v>
      </c>
      <c r="E119">
        <v>624.11053466796898</v>
      </c>
      <c r="F119">
        <v>461.93435668945301</v>
      </c>
      <c r="G119">
        <v>460.97863769531301</v>
      </c>
      <c r="I119" s="19">
        <f t="shared" si="7"/>
        <v>530.48226928710994</v>
      </c>
      <c r="J119" s="19">
        <f t="shared" si="7"/>
        <v>163.13189697265597</v>
      </c>
      <c r="K119" s="19">
        <f t="shared" si="8"/>
        <v>416.28994140625076</v>
      </c>
      <c r="L119" s="20">
        <f t="shared" si="9"/>
        <v>2.5518610960309553</v>
      </c>
      <c r="M119" s="20">
        <f t="shared" si="12"/>
        <v>2.8259277077624754</v>
      </c>
      <c r="P119" s="18">
        <f t="shared" si="10"/>
        <v>17.229682531620096</v>
      </c>
    </row>
    <row r="120" spans="1:16" x14ac:dyDescent="0.15">
      <c r="A120" s="18">
        <v>59.5</v>
      </c>
      <c r="B120" s="18">
        <v>118</v>
      </c>
      <c r="D120">
        <v>986.50994873046898</v>
      </c>
      <c r="E120">
        <v>622.498291015625</v>
      </c>
      <c r="F120">
        <v>462.31945800781301</v>
      </c>
      <c r="G120">
        <v>461.30126953125</v>
      </c>
      <c r="I120" s="19">
        <f t="shared" si="7"/>
        <v>524.19049072265602</v>
      </c>
      <c r="J120" s="19">
        <f t="shared" si="7"/>
        <v>161.197021484375</v>
      </c>
      <c r="K120" s="19">
        <f t="shared" si="8"/>
        <v>411.3525756835935</v>
      </c>
      <c r="L120" s="20">
        <f t="shared" si="9"/>
        <v>2.5518621367545946</v>
      </c>
      <c r="M120" s="20">
        <f t="shared" si="12"/>
        <v>2.8282513468906192</v>
      </c>
      <c r="P120" s="18">
        <f t="shared" si="10"/>
        <v>17.326075470675864</v>
      </c>
    </row>
    <row r="121" spans="1:16" x14ac:dyDescent="0.15">
      <c r="A121" s="18">
        <v>60</v>
      </c>
      <c r="B121" s="18">
        <v>119</v>
      </c>
      <c r="D121">
        <v>985.10882568359398</v>
      </c>
      <c r="E121">
        <v>623.76153564453102</v>
      </c>
      <c r="F121">
        <v>462.50717163085898</v>
      </c>
      <c r="G121">
        <v>461.47790527343801</v>
      </c>
      <c r="I121" s="19">
        <f t="shared" si="7"/>
        <v>522.60165405273506</v>
      </c>
      <c r="J121" s="19">
        <f t="shared" si="7"/>
        <v>162.28363037109301</v>
      </c>
      <c r="K121" s="19">
        <f t="shared" si="8"/>
        <v>409.00311279296994</v>
      </c>
      <c r="L121" s="20">
        <f t="shared" si="9"/>
        <v>2.5202980230212066</v>
      </c>
      <c r="M121" s="20">
        <f t="shared" si="12"/>
        <v>2.7990098315617353</v>
      </c>
      <c r="P121" s="18">
        <f t="shared" si="10"/>
        <v>16.113031856951306</v>
      </c>
    </row>
    <row r="122" spans="1:16" x14ac:dyDescent="0.15">
      <c r="A122" s="18">
        <v>60.5</v>
      </c>
      <c r="B122" s="18">
        <v>120</v>
      </c>
      <c r="D122">
        <v>988.0654296875</v>
      </c>
      <c r="E122">
        <v>625.97015380859398</v>
      </c>
      <c r="F122">
        <v>462.45477294921898</v>
      </c>
      <c r="G122">
        <v>461.31005859375</v>
      </c>
      <c r="I122" s="19">
        <f t="shared" si="7"/>
        <v>525.61065673828102</v>
      </c>
      <c r="J122" s="19">
        <f t="shared" si="7"/>
        <v>164.66009521484398</v>
      </c>
      <c r="K122" s="19">
        <f t="shared" si="8"/>
        <v>410.34859008789022</v>
      </c>
      <c r="L122" s="20">
        <f t="shared" si="9"/>
        <v>2.4920949398971173</v>
      </c>
      <c r="M122" s="20">
        <f t="shared" si="12"/>
        <v>2.7731293468421505</v>
      </c>
      <c r="P122" s="18">
        <f t="shared" si="10"/>
        <v>15.039415925762597</v>
      </c>
    </row>
    <row r="123" spans="1:16" x14ac:dyDescent="0.15">
      <c r="A123" s="18">
        <v>61</v>
      </c>
      <c r="B123" s="18">
        <v>121</v>
      </c>
      <c r="D123">
        <v>992.87609863281295</v>
      </c>
      <c r="E123">
        <v>629.588134765625</v>
      </c>
      <c r="F123">
        <v>462.69488525390602</v>
      </c>
      <c r="G123">
        <v>461.64688110351602</v>
      </c>
      <c r="I123" s="19">
        <f t="shared" si="7"/>
        <v>530.18121337890693</v>
      </c>
      <c r="J123" s="19">
        <f t="shared" si="7"/>
        <v>167.94125366210898</v>
      </c>
      <c r="K123" s="19">
        <f t="shared" si="8"/>
        <v>412.62233581543069</v>
      </c>
      <c r="L123" s="20">
        <f t="shared" si="9"/>
        <v>2.4569444780114011</v>
      </c>
      <c r="M123" s="20">
        <f t="shared" si="12"/>
        <v>2.7403014833609389</v>
      </c>
      <c r="P123" s="18">
        <f t="shared" si="10"/>
        <v>13.677597644451749</v>
      </c>
    </row>
    <row r="124" spans="1:16" x14ac:dyDescent="0.15">
      <c r="A124" s="18">
        <v>61.5</v>
      </c>
      <c r="B124" s="18">
        <v>122</v>
      </c>
      <c r="D124">
        <v>997.80261230468795</v>
      </c>
      <c r="E124">
        <v>633.22265625</v>
      </c>
      <c r="F124">
        <v>463.14483642578102</v>
      </c>
      <c r="G124">
        <v>462.07919311523398</v>
      </c>
      <c r="I124" s="19">
        <f t="shared" si="7"/>
        <v>534.65777587890693</v>
      </c>
      <c r="J124" s="19">
        <f t="shared" si="7"/>
        <v>171.14346313476602</v>
      </c>
      <c r="K124" s="19">
        <f t="shared" si="8"/>
        <v>414.85735168457074</v>
      </c>
      <c r="L124" s="20">
        <f t="shared" si="9"/>
        <v>2.4240327038251732</v>
      </c>
      <c r="M124" s="20">
        <f t="shared" si="12"/>
        <v>2.7097123075792151</v>
      </c>
      <c r="P124" s="18">
        <f t="shared" si="10"/>
        <v>12.408648210272943</v>
      </c>
    </row>
    <row r="125" spans="1:16" x14ac:dyDescent="0.15">
      <c r="A125" s="18">
        <v>62</v>
      </c>
      <c r="B125" s="18">
        <v>123</v>
      </c>
      <c r="D125">
        <v>1003.20623779297</v>
      </c>
      <c r="E125">
        <v>636.52374267578102</v>
      </c>
      <c r="F125">
        <v>462.48388671875</v>
      </c>
      <c r="G125">
        <v>461.58114624023398</v>
      </c>
      <c r="I125" s="19">
        <f t="shared" si="7"/>
        <v>540.72235107422</v>
      </c>
      <c r="J125" s="19">
        <f t="shared" si="7"/>
        <v>174.94259643554705</v>
      </c>
      <c r="K125" s="19">
        <f t="shared" si="8"/>
        <v>418.26253356933705</v>
      </c>
      <c r="L125" s="20">
        <f t="shared" si="9"/>
        <v>2.3908558698191884</v>
      </c>
      <c r="M125" s="20">
        <f t="shared" si="12"/>
        <v>2.6788580719777348</v>
      </c>
      <c r="P125" s="18">
        <f t="shared" si="10"/>
        <v>11.128703137940839</v>
      </c>
    </row>
    <row r="126" spans="1:16" x14ac:dyDescent="0.15">
      <c r="A126" s="18">
        <v>62.5</v>
      </c>
      <c r="B126" s="18">
        <v>124</v>
      </c>
      <c r="D126">
        <v>1001.29187011719</v>
      </c>
      <c r="E126">
        <v>637.09521484375</v>
      </c>
      <c r="F126">
        <v>461.59698486328102</v>
      </c>
      <c r="G126">
        <v>460.58837890625</v>
      </c>
      <c r="I126" s="19">
        <f t="shared" si="7"/>
        <v>539.69488525390898</v>
      </c>
      <c r="J126" s="19">
        <f t="shared" si="7"/>
        <v>176.5068359375</v>
      </c>
      <c r="K126" s="19">
        <f t="shared" si="8"/>
        <v>416.140100097659</v>
      </c>
      <c r="L126" s="20">
        <f t="shared" si="9"/>
        <v>2.3576429654260624</v>
      </c>
      <c r="M126" s="20">
        <f t="shared" si="12"/>
        <v>2.6479677659891134</v>
      </c>
      <c r="P126" s="18">
        <f t="shared" si="10"/>
        <v>9.8472617357409398</v>
      </c>
    </row>
    <row r="127" spans="1:16" x14ac:dyDescent="0.15">
      <c r="A127" s="18">
        <v>63</v>
      </c>
      <c r="B127" s="18">
        <v>125</v>
      </c>
      <c r="D127">
        <v>1004.86492919922</v>
      </c>
      <c r="E127">
        <v>638.85675048828102</v>
      </c>
      <c r="F127">
        <v>461.74612426757801</v>
      </c>
      <c r="G127">
        <v>460.845947265625</v>
      </c>
      <c r="I127" s="19">
        <f t="shared" si="7"/>
        <v>543.11880493164199</v>
      </c>
      <c r="J127" s="19">
        <f t="shared" si="7"/>
        <v>178.01080322265602</v>
      </c>
      <c r="K127" s="19">
        <f t="shared" si="8"/>
        <v>418.5112426757828</v>
      </c>
      <c r="L127" s="20">
        <f t="shared" si="9"/>
        <v>2.3510440664228041</v>
      </c>
      <c r="M127" s="20">
        <f t="shared" si="12"/>
        <v>2.6436914653903592</v>
      </c>
      <c r="P127" s="18">
        <f t="shared" si="10"/>
        <v>9.6698653500426417</v>
      </c>
    </row>
    <row r="128" spans="1:16" x14ac:dyDescent="0.15">
      <c r="A128" s="18">
        <v>63.5</v>
      </c>
      <c r="B128" s="18">
        <v>126</v>
      </c>
      <c r="D128">
        <v>1006.28698730469</v>
      </c>
      <c r="E128">
        <v>640.75250244140602</v>
      </c>
      <c r="F128">
        <v>462.86572265625</v>
      </c>
      <c r="G128">
        <v>461.783203125</v>
      </c>
      <c r="I128" s="19">
        <f t="shared" si="7"/>
        <v>543.42126464844</v>
      </c>
      <c r="J128" s="19">
        <f t="shared" si="7"/>
        <v>178.96929931640602</v>
      </c>
      <c r="K128" s="19">
        <f t="shared" si="8"/>
        <v>418.14275512695576</v>
      </c>
      <c r="L128" s="20">
        <f t="shared" si="9"/>
        <v>2.3363937654340741</v>
      </c>
      <c r="M128" s="20">
        <f t="shared" si="12"/>
        <v>2.6313637628061337</v>
      </c>
      <c r="P128" s="18">
        <f t="shared" si="10"/>
        <v>9.1584677455238594</v>
      </c>
    </row>
    <row r="129" spans="1:16" x14ac:dyDescent="0.15">
      <c r="A129" s="18">
        <v>64</v>
      </c>
      <c r="B129" s="18">
        <v>127</v>
      </c>
      <c r="D129">
        <v>1004.46398925781</v>
      </c>
      <c r="E129">
        <v>641.12335205078102</v>
      </c>
      <c r="F129">
        <v>462.92959594726602</v>
      </c>
      <c r="G129">
        <v>461.75051879882801</v>
      </c>
      <c r="I129" s="19">
        <f t="shared" si="7"/>
        <v>541.53439331054392</v>
      </c>
      <c r="J129" s="19">
        <f t="shared" si="7"/>
        <v>179.37283325195301</v>
      </c>
      <c r="K129" s="19">
        <f t="shared" si="8"/>
        <v>415.97341003417682</v>
      </c>
      <c r="L129" s="20">
        <f t="shared" si="9"/>
        <v>2.3190435390507926</v>
      </c>
      <c r="M129" s="20">
        <f t="shared" si="12"/>
        <v>2.6163361348273568</v>
      </c>
      <c r="P129" s="18">
        <f t="shared" si="10"/>
        <v>8.535067489276619</v>
      </c>
    </row>
    <row r="130" spans="1:16" x14ac:dyDescent="0.15">
      <c r="A130" s="18">
        <v>64.5</v>
      </c>
      <c r="B130" s="18">
        <v>128</v>
      </c>
      <c r="D130">
        <v>1006.69805908203</v>
      </c>
      <c r="E130">
        <v>643.084228515625</v>
      </c>
      <c r="F130">
        <v>462.53607177734398</v>
      </c>
      <c r="G130">
        <v>461.65744018554699</v>
      </c>
      <c r="I130" s="19">
        <f t="shared" ref="I130:J152" si="13">D130-F130</f>
        <v>544.16198730468602</v>
      </c>
      <c r="J130" s="19">
        <f t="shared" si="13"/>
        <v>181.42678833007801</v>
      </c>
      <c r="K130" s="19">
        <f t="shared" ref="K130:K152" si="14">I130-0.7*J130</f>
        <v>417.1632354736314</v>
      </c>
      <c r="L130" s="20">
        <f t="shared" ref="L130:L152" si="15">K130/J130</f>
        <v>2.2993475181551877</v>
      </c>
      <c r="M130" s="20">
        <f t="shared" si="12"/>
        <v>2.598962712336256</v>
      </c>
      <c r="P130" s="18">
        <f t="shared" si="10"/>
        <v>7.8143552086599026</v>
      </c>
    </row>
    <row r="131" spans="1:16" x14ac:dyDescent="0.15">
      <c r="A131" s="18">
        <v>65</v>
      </c>
      <c r="B131" s="18">
        <v>129</v>
      </c>
      <c r="D131">
        <v>1004.79473876953</v>
      </c>
      <c r="E131">
        <v>642.63818359375</v>
      </c>
      <c r="F131">
        <v>461.77001953125</v>
      </c>
      <c r="G131">
        <v>460.89419555664102</v>
      </c>
      <c r="I131" s="19">
        <f t="shared" si="13"/>
        <v>543.02471923828</v>
      </c>
      <c r="J131" s="19">
        <f t="shared" si="13"/>
        <v>181.74398803710898</v>
      </c>
      <c r="K131" s="19">
        <f t="shared" si="14"/>
        <v>415.80392761230371</v>
      </c>
      <c r="L131" s="20">
        <f t="shared" si="15"/>
        <v>2.2878551973196699</v>
      </c>
      <c r="M131" s="20">
        <f t="shared" si="12"/>
        <v>2.5897929899052428</v>
      </c>
      <c r="P131" s="18">
        <f t="shared" si="10"/>
        <v>7.4339620207740404</v>
      </c>
    </row>
    <row r="132" spans="1:16" x14ac:dyDescent="0.15">
      <c r="A132" s="18">
        <v>65.5</v>
      </c>
      <c r="B132" s="18">
        <v>130</v>
      </c>
      <c r="D132">
        <v>1001.77838134766</v>
      </c>
      <c r="E132">
        <v>642.99993896484398</v>
      </c>
      <c r="F132">
        <v>461.67861938476602</v>
      </c>
      <c r="G132">
        <v>461.07293701171898</v>
      </c>
      <c r="I132" s="19">
        <f t="shared" si="13"/>
        <v>540.09976196289404</v>
      </c>
      <c r="J132" s="19">
        <f t="shared" si="13"/>
        <v>181.927001953125</v>
      </c>
      <c r="K132" s="19">
        <f t="shared" si="14"/>
        <v>412.75086059570651</v>
      </c>
      <c r="L132" s="20">
        <f t="shared" si="15"/>
        <v>2.2687718489532149</v>
      </c>
      <c r="M132" s="20">
        <f t="shared" si="12"/>
        <v>2.5730322399432923</v>
      </c>
      <c r="P132" s="18">
        <f t="shared" si="10"/>
        <v>6.7386656083307601</v>
      </c>
    </row>
    <row r="133" spans="1:16" x14ac:dyDescent="0.15">
      <c r="A133" s="18">
        <v>66</v>
      </c>
      <c r="B133" s="18">
        <v>131</v>
      </c>
      <c r="D133">
        <v>1005.10638427734</v>
      </c>
      <c r="E133">
        <v>646.015380859375</v>
      </c>
      <c r="F133">
        <v>462.68264770507801</v>
      </c>
      <c r="G133">
        <v>461.74346923828102</v>
      </c>
      <c r="I133" s="19">
        <f t="shared" si="13"/>
        <v>542.42373657226199</v>
      </c>
      <c r="J133" s="19">
        <f t="shared" si="13"/>
        <v>184.27191162109398</v>
      </c>
      <c r="K133" s="19">
        <f t="shared" si="14"/>
        <v>413.43339843749618</v>
      </c>
      <c r="L133" s="20">
        <f t="shared" si="15"/>
        <v>2.2436050877228193</v>
      </c>
      <c r="M133" s="20">
        <f t="shared" si="12"/>
        <v>2.5501880771174008</v>
      </c>
      <c r="P133" s="18">
        <f t="shared" si="10"/>
        <v>5.7910072700004029</v>
      </c>
    </row>
    <row r="134" spans="1:16" x14ac:dyDescent="0.15">
      <c r="A134" s="18">
        <v>66.5</v>
      </c>
      <c r="B134" s="18">
        <v>132</v>
      </c>
      <c r="D134">
        <v>1000.24700927734</v>
      </c>
      <c r="E134">
        <v>644.84381103515602</v>
      </c>
      <c r="F134">
        <v>462.56744384765602</v>
      </c>
      <c r="G134">
        <v>461.50338745117199</v>
      </c>
      <c r="I134" s="19">
        <f t="shared" si="13"/>
        <v>537.67956542968398</v>
      </c>
      <c r="J134" s="19">
        <f t="shared" si="13"/>
        <v>183.34042358398403</v>
      </c>
      <c r="K134" s="19">
        <f t="shared" si="14"/>
        <v>409.34126892089512</v>
      </c>
      <c r="L134" s="20">
        <f t="shared" si="15"/>
        <v>2.2326842107102762</v>
      </c>
      <c r="M134" s="20">
        <f t="shared" si="12"/>
        <v>2.5415897985093623</v>
      </c>
      <c r="P134" s="18">
        <f t="shared" ref="P134:P152" si="16">(M134-$O$2)/$O$2*100</f>
        <v>5.4343196347258012</v>
      </c>
    </row>
    <row r="135" spans="1:16" x14ac:dyDescent="0.15">
      <c r="A135" s="18">
        <v>67</v>
      </c>
      <c r="B135" s="18">
        <v>133</v>
      </c>
      <c r="D135">
        <v>998.78552246093795</v>
      </c>
      <c r="E135">
        <v>645.99224853515602</v>
      </c>
      <c r="F135">
        <v>462.13973999023398</v>
      </c>
      <c r="G135">
        <v>461.28842163085898</v>
      </c>
      <c r="I135" s="19">
        <f t="shared" si="13"/>
        <v>536.64578247070403</v>
      </c>
      <c r="J135" s="19">
        <f t="shared" si="13"/>
        <v>184.70382690429705</v>
      </c>
      <c r="K135" s="19">
        <f t="shared" si="14"/>
        <v>407.35310363769611</v>
      </c>
      <c r="L135" s="20">
        <f t="shared" si="15"/>
        <v>2.2054394349325701</v>
      </c>
      <c r="M135" s="20">
        <f t="shared" si="12"/>
        <v>2.5166676211361607</v>
      </c>
      <c r="P135" s="18">
        <f t="shared" si="16"/>
        <v>4.4004577516239021</v>
      </c>
    </row>
    <row r="136" spans="1:16" x14ac:dyDescent="0.15">
      <c r="A136" s="18">
        <v>67.5</v>
      </c>
      <c r="B136" s="18">
        <v>134</v>
      </c>
      <c r="D136">
        <v>996.035888671875</v>
      </c>
      <c r="E136">
        <v>645.96453857421898</v>
      </c>
      <c r="F136">
        <v>461.77362060546898</v>
      </c>
      <c r="G136">
        <v>460.76165771484398</v>
      </c>
      <c r="I136" s="19">
        <f t="shared" si="13"/>
        <v>534.26226806640602</v>
      </c>
      <c r="J136" s="19">
        <f t="shared" si="13"/>
        <v>185.202880859375</v>
      </c>
      <c r="K136" s="19">
        <f t="shared" si="14"/>
        <v>404.62025146484353</v>
      </c>
      <c r="L136" s="20">
        <f t="shared" si="15"/>
        <v>2.1847405914386</v>
      </c>
      <c r="M136" s="20">
        <f t="shared" si="12"/>
        <v>2.4982913760466947</v>
      </c>
      <c r="P136" s="18">
        <f t="shared" si="16"/>
        <v>3.6381447695741818</v>
      </c>
    </row>
    <row r="137" spans="1:16" x14ac:dyDescent="0.15">
      <c r="A137" s="18">
        <v>68</v>
      </c>
      <c r="B137" s="18">
        <v>135</v>
      </c>
      <c r="D137">
        <v>995.94470214843795</v>
      </c>
      <c r="E137">
        <v>645.85357666015602</v>
      </c>
      <c r="F137">
        <v>461.62774658203102</v>
      </c>
      <c r="G137">
        <v>460.87194824218801</v>
      </c>
      <c r="I137" s="19">
        <f t="shared" si="13"/>
        <v>534.31695556640693</v>
      </c>
      <c r="J137" s="19">
        <f t="shared" si="13"/>
        <v>184.98162841796801</v>
      </c>
      <c r="K137" s="19">
        <f t="shared" si="14"/>
        <v>404.82981567382933</v>
      </c>
      <c r="L137" s="20">
        <f t="shared" si="15"/>
        <v>2.1884866034323793</v>
      </c>
      <c r="M137" s="20">
        <f t="shared" si="12"/>
        <v>2.5043599864449786</v>
      </c>
      <c r="P137" s="18">
        <f t="shared" si="16"/>
        <v>3.8898926357509143</v>
      </c>
    </row>
    <row r="138" spans="1:16" x14ac:dyDescent="0.15">
      <c r="A138" s="18">
        <v>68.5</v>
      </c>
      <c r="B138" s="18">
        <v>136</v>
      </c>
      <c r="D138">
        <v>992.48767089843795</v>
      </c>
      <c r="E138">
        <v>645.94348144531295</v>
      </c>
      <c r="F138">
        <v>462.15731811523398</v>
      </c>
      <c r="G138">
        <v>461.36215209960898</v>
      </c>
      <c r="I138" s="19">
        <f t="shared" si="13"/>
        <v>530.33035278320403</v>
      </c>
      <c r="J138" s="19">
        <f t="shared" si="13"/>
        <v>184.58132934570398</v>
      </c>
      <c r="K138" s="19">
        <f t="shared" si="14"/>
        <v>401.12342224121124</v>
      </c>
      <c r="L138" s="20">
        <f t="shared" si="15"/>
        <v>2.1731527433630284</v>
      </c>
      <c r="M138" s="20">
        <f t="shared" si="12"/>
        <v>2.4913487247801323</v>
      </c>
      <c r="P138" s="18">
        <f t="shared" si="16"/>
        <v>3.350138533012919</v>
      </c>
    </row>
    <row r="139" spans="1:16" x14ac:dyDescent="0.15">
      <c r="A139" s="18">
        <v>69</v>
      </c>
      <c r="B139" s="18">
        <v>137</v>
      </c>
      <c r="D139">
        <v>988.64172363281295</v>
      </c>
      <c r="E139">
        <v>645.15075683593795</v>
      </c>
      <c r="F139">
        <v>462.66146850585898</v>
      </c>
      <c r="G139">
        <v>461.68951416015602</v>
      </c>
      <c r="I139" s="19">
        <f t="shared" si="13"/>
        <v>525.98025512695403</v>
      </c>
      <c r="J139" s="19">
        <f t="shared" si="13"/>
        <v>183.46124267578193</v>
      </c>
      <c r="K139" s="19">
        <f t="shared" si="14"/>
        <v>397.55738525390666</v>
      </c>
      <c r="L139" s="20">
        <f t="shared" si="15"/>
        <v>2.1669829521240174</v>
      </c>
      <c r="M139" s="20">
        <f t="shared" si="12"/>
        <v>2.4875015319456253</v>
      </c>
      <c r="P139" s="18">
        <f t="shared" si="16"/>
        <v>3.1905430863961066</v>
      </c>
    </row>
    <row r="140" spans="1:16" x14ac:dyDescent="0.15">
      <c r="A140" s="18">
        <v>69.5</v>
      </c>
      <c r="B140" s="18">
        <v>138</v>
      </c>
      <c r="D140">
        <v>983.63714599609398</v>
      </c>
      <c r="E140">
        <v>644.30804443359398</v>
      </c>
      <c r="F140">
        <v>462.52816772460898</v>
      </c>
      <c r="G140">
        <v>461.63644409179699</v>
      </c>
      <c r="I140" s="19">
        <f t="shared" si="13"/>
        <v>521.10897827148506</v>
      </c>
      <c r="J140" s="19">
        <f t="shared" si="13"/>
        <v>182.67160034179699</v>
      </c>
      <c r="K140" s="19">
        <f t="shared" si="14"/>
        <v>393.2388580322272</v>
      </c>
      <c r="L140" s="20">
        <f t="shared" si="15"/>
        <v>2.1527093280862357</v>
      </c>
      <c r="M140" s="20">
        <f t="shared" si="12"/>
        <v>2.4755505063123482</v>
      </c>
      <c r="P140" s="18">
        <f t="shared" si="16"/>
        <v>2.6947714015550854</v>
      </c>
    </row>
    <row r="141" spans="1:16" x14ac:dyDescent="0.15">
      <c r="A141" s="18">
        <v>70</v>
      </c>
      <c r="B141" s="18">
        <v>139</v>
      </c>
      <c r="D141">
        <v>977.14709472656295</v>
      </c>
      <c r="E141">
        <v>642.09136962890602</v>
      </c>
      <c r="F141">
        <v>461.93829345703102</v>
      </c>
      <c r="G141">
        <v>460.92379760742199</v>
      </c>
      <c r="I141" s="19">
        <f t="shared" si="13"/>
        <v>515.20880126953193</v>
      </c>
      <c r="J141" s="19">
        <f t="shared" si="13"/>
        <v>181.16757202148403</v>
      </c>
      <c r="K141" s="19">
        <f t="shared" si="14"/>
        <v>388.39150085449313</v>
      </c>
      <c r="L141" s="20">
        <f t="shared" si="15"/>
        <v>2.1438246178429501</v>
      </c>
      <c r="M141" s="20">
        <f t="shared" si="12"/>
        <v>2.4689883944735671</v>
      </c>
      <c r="P141" s="18">
        <f t="shared" si="16"/>
        <v>2.4225513141536315</v>
      </c>
    </row>
    <row r="142" spans="1:16" x14ac:dyDescent="0.15">
      <c r="A142" s="18">
        <v>70.5</v>
      </c>
      <c r="B142" s="18">
        <v>140</v>
      </c>
      <c r="D142">
        <v>982.30645751953102</v>
      </c>
      <c r="E142">
        <v>645.2041015625</v>
      </c>
      <c r="F142">
        <v>461.51760864257801</v>
      </c>
      <c r="G142">
        <v>460.59558105468801</v>
      </c>
      <c r="I142" s="19">
        <f t="shared" si="13"/>
        <v>520.78884887695301</v>
      </c>
      <c r="J142" s="19">
        <f t="shared" si="13"/>
        <v>184.60852050781199</v>
      </c>
      <c r="K142" s="19">
        <f t="shared" si="14"/>
        <v>391.56288452148465</v>
      </c>
      <c r="L142" s="20">
        <f t="shared" si="15"/>
        <v>2.1210444861612716</v>
      </c>
      <c r="M142" s="20">
        <f t="shared" si="12"/>
        <v>2.4485308611963927</v>
      </c>
      <c r="P142" s="18">
        <f t="shared" si="16"/>
        <v>1.573898984911251</v>
      </c>
    </row>
    <row r="143" spans="1:16" x14ac:dyDescent="0.15">
      <c r="A143" s="18">
        <v>71</v>
      </c>
      <c r="B143" s="18">
        <v>141</v>
      </c>
      <c r="D143">
        <v>987.27783203125</v>
      </c>
      <c r="E143">
        <v>648.59460449218795</v>
      </c>
      <c r="F143">
        <v>462.393798828125</v>
      </c>
      <c r="G143">
        <v>461.67333984375</v>
      </c>
      <c r="I143" s="19">
        <f t="shared" si="13"/>
        <v>524.884033203125</v>
      </c>
      <c r="J143" s="19">
        <f t="shared" si="13"/>
        <v>186.92126464843795</v>
      </c>
      <c r="K143" s="19">
        <f t="shared" si="14"/>
        <v>394.03914794921843</v>
      </c>
      <c r="L143" s="20">
        <f t="shared" si="15"/>
        <v>2.1080488016723424</v>
      </c>
      <c r="M143" s="20">
        <f t="shared" si="12"/>
        <v>2.4378577751119681</v>
      </c>
      <c r="P143" s="18">
        <f t="shared" si="16"/>
        <v>1.1311408457441194</v>
      </c>
    </row>
    <row r="144" spans="1:16" x14ac:dyDescent="0.15">
      <c r="A144" s="18">
        <v>71.5</v>
      </c>
      <c r="B144" s="18">
        <v>142</v>
      </c>
      <c r="D144">
        <v>991.37060546875</v>
      </c>
      <c r="E144">
        <v>651.23376464843795</v>
      </c>
      <c r="F144">
        <v>462.60250854492199</v>
      </c>
      <c r="G144">
        <v>461.59338378906301</v>
      </c>
      <c r="I144" s="19">
        <f t="shared" si="13"/>
        <v>528.76809692382801</v>
      </c>
      <c r="J144" s="19">
        <f t="shared" si="13"/>
        <v>189.64038085937494</v>
      </c>
      <c r="K144" s="19">
        <f t="shared" si="14"/>
        <v>396.01983032226553</v>
      </c>
      <c r="L144" s="20">
        <f t="shared" si="15"/>
        <v>2.0882674276842348</v>
      </c>
      <c r="M144" s="20">
        <f t="shared" si="12"/>
        <v>2.420398999528365</v>
      </c>
      <c r="P144" s="18">
        <f t="shared" si="16"/>
        <v>0.40688781073738706</v>
      </c>
    </row>
    <row r="145" spans="1:16" x14ac:dyDescent="0.15">
      <c r="A145" s="18">
        <v>72</v>
      </c>
      <c r="B145" s="18">
        <v>143</v>
      </c>
      <c r="D145">
        <v>995.47052001953102</v>
      </c>
      <c r="E145">
        <v>652.91760253906295</v>
      </c>
      <c r="F145">
        <v>461.60638427734398</v>
      </c>
      <c r="G145">
        <v>460.74832153320301</v>
      </c>
      <c r="I145" s="19">
        <f t="shared" si="13"/>
        <v>533.86413574218705</v>
      </c>
      <c r="J145" s="19">
        <f t="shared" si="13"/>
        <v>192.16928100585994</v>
      </c>
      <c r="K145" s="19">
        <f t="shared" si="14"/>
        <v>399.3456390380851</v>
      </c>
      <c r="L145" s="20">
        <f t="shared" si="15"/>
        <v>2.0780930071019394</v>
      </c>
      <c r="M145" s="20">
        <f t="shared" si="12"/>
        <v>2.4125471773505742</v>
      </c>
      <c r="P145" s="18">
        <f t="shared" si="16"/>
        <v>8.1165882795373595E-2</v>
      </c>
    </row>
    <row r="146" spans="1:16" x14ac:dyDescent="0.15">
      <c r="A146" s="18">
        <v>72.5</v>
      </c>
      <c r="B146" s="18">
        <v>144</v>
      </c>
      <c r="D146">
        <v>995.02789306640602</v>
      </c>
      <c r="E146">
        <v>653.68640136718795</v>
      </c>
      <c r="F146">
        <v>462.09509277343801</v>
      </c>
      <c r="G146">
        <v>461.06240844726602</v>
      </c>
      <c r="I146" s="19">
        <f t="shared" si="13"/>
        <v>532.93280029296807</v>
      </c>
      <c r="J146" s="19">
        <f t="shared" si="13"/>
        <v>192.62399291992193</v>
      </c>
      <c r="K146" s="19">
        <f t="shared" si="14"/>
        <v>398.09600524902271</v>
      </c>
      <c r="L146" s="20">
        <f t="shared" si="15"/>
        <v>2.0666999952312279</v>
      </c>
      <c r="M146" s="20">
        <f t="shared" si="12"/>
        <v>2.4034767638843668</v>
      </c>
      <c r="P146" s="18">
        <f t="shared" si="16"/>
        <v>-0.29510761073852404</v>
      </c>
    </row>
    <row r="147" spans="1:16" x14ac:dyDescent="0.15">
      <c r="A147" s="18">
        <v>73</v>
      </c>
      <c r="B147" s="18">
        <v>145</v>
      </c>
      <c r="D147">
        <v>997.78179931640602</v>
      </c>
      <c r="E147">
        <v>655.8359375</v>
      </c>
      <c r="F147">
        <v>461.90798950195301</v>
      </c>
      <c r="G147">
        <v>461.28860473632801</v>
      </c>
      <c r="I147" s="19">
        <f t="shared" si="13"/>
        <v>535.87380981445301</v>
      </c>
      <c r="J147" s="19">
        <f t="shared" si="13"/>
        <v>194.54733276367199</v>
      </c>
      <c r="K147" s="19">
        <f t="shared" si="14"/>
        <v>399.69067687988263</v>
      </c>
      <c r="L147" s="20">
        <f t="shared" si="15"/>
        <v>2.0544649530888726</v>
      </c>
      <c r="M147" s="20">
        <f t="shared" si="12"/>
        <v>2.393564320146516</v>
      </c>
      <c r="P147" s="18">
        <f t="shared" si="16"/>
        <v>-0.70631155955463765</v>
      </c>
    </row>
    <row r="148" spans="1:16" x14ac:dyDescent="0.15">
      <c r="A148" s="18">
        <v>73.5</v>
      </c>
      <c r="B148" s="18">
        <v>146</v>
      </c>
      <c r="D148">
        <v>988.96527099609398</v>
      </c>
      <c r="E148">
        <v>653.19104003906295</v>
      </c>
      <c r="F148">
        <v>461.97213745117199</v>
      </c>
      <c r="G148">
        <v>461.16021728515602</v>
      </c>
      <c r="I148" s="19">
        <f t="shared" si="13"/>
        <v>526.99313354492199</v>
      </c>
      <c r="J148" s="19">
        <f t="shared" si="13"/>
        <v>192.03082275390693</v>
      </c>
      <c r="K148" s="19">
        <f t="shared" si="14"/>
        <v>392.57155761718718</v>
      </c>
      <c r="L148" s="20">
        <f t="shared" si="15"/>
        <v>2.0443153447312934</v>
      </c>
      <c r="M148" s="20">
        <f t="shared" si="12"/>
        <v>2.3857373101934414</v>
      </c>
      <c r="P148" s="18">
        <f t="shared" si="16"/>
        <v>-1.0310041868466768</v>
      </c>
    </row>
    <row r="149" spans="1:16" x14ac:dyDescent="0.15">
      <c r="A149" s="18">
        <v>74</v>
      </c>
      <c r="B149" s="18">
        <v>147</v>
      </c>
      <c r="D149">
        <v>981.20220947265602</v>
      </c>
      <c r="E149">
        <v>651.053466796875</v>
      </c>
      <c r="F149">
        <v>462.48748779296898</v>
      </c>
      <c r="G149">
        <v>461.59582519531301</v>
      </c>
      <c r="I149" s="19">
        <f t="shared" si="13"/>
        <v>518.71472167968705</v>
      </c>
      <c r="J149" s="19">
        <f t="shared" si="13"/>
        <v>189.45764160156199</v>
      </c>
      <c r="K149" s="19">
        <f t="shared" si="14"/>
        <v>386.09437255859365</v>
      </c>
      <c r="L149" s="20">
        <f t="shared" si="15"/>
        <v>2.0378928466267285</v>
      </c>
      <c r="M149" s="20">
        <f t="shared" si="12"/>
        <v>2.3816374104933806</v>
      </c>
      <c r="P149" s="18">
        <f t="shared" si="16"/>
        <v>-1.2010828264839808</v>
      </c>
    </row>
    <row r="150" spans="1:16" x14ac:dyDescent="0.15">
      <c r="A150" s="18">
        <v>74.5</v>
      </c>
      <c r="B150" s="18">
        <v>148</v>
      </c>
      <c r="D150">
        <v>982.328125</v>
      </c>
      <c r="E150">
        <v>652.853515625</v>
      </c>
      <c r="F150">
        <v>462.47351074218801</v>
      </c>
      <c r="G150">
        <v>461.6513671875</v>
      </c>
      <c r="I150" s="19">
        <f t="shared" si="13"/>
        <v>519.85461425781205</v>
      </c>
      <c r="J150" s="19">
        <f t="shared" si="13"/>
        <v>191.2021484375</v>
      </c>
      <c r="K150" s="19">
        <f t="shared" si="14"/>
        <v>386.01311035156209</v>
      </c>
      <c r="L150" s="20">
        <f t="shared" si="15"/>
        <v>2.0188743353882437</v>
      </c>
      <c r="M150" s="20">
        <f t="shared" si="12"/>
        <v>2.3649414976594003</v>
      </c>
      <c r="P150" s="18">
        <f t="shared" si="16"/>
        <v>-1.893689560805871</v>
      </c>
    </row>
    <row r="151" spans="1:16" x14ac:dyDescent="0.15">
      <c r="A151" s="18">
        <v>75</v>
      </c>
      <c r="B151" s="18">
        <v>149</v>
      </c>
      <c r="D151">
        <v>974.62316894531295</v>
      </c>
      <c r="E151">
        <v>650.216796875</v>
      </c>
      <c r="F151">
        <v>462.38482666015602</v>
      </c>
      <c r="G151">
        <v>461.37365722656301</v>
      </c>
      <c r="I151" s="19">
        <f t="shared" si="13"/>
        <v>512.23834228515693</v>
      </c>
      <c r="J151" s="19">
        <f t="shared" si="13"/>
        <v>188.84313964843699</v>
      </c>
      <c r="K151" s="19">
        <f t="shared" si="14"/>
        <v>380.04814453125107</v>
      </c>
      <c r="L151" s="20">
        <f t="shared" si="15"/>
        <v>2.0125070216412104</v>
      </c>
      <c r="M151" s="20">
        <f t="shared" si="12"/>
        <v>2.3608967823168712</v>
      </c>
      <c r="P151" s="18">
        <f t="shared" si="16"/>
        <v>-2.0614789540847589</v>
      </c>
    </row>
    <row r="152" spans="1:16" x14ac:dyDescent="0.15">
      <c r="A152" s="18">
        <v>75.5</v>
      </c>
      <c r="B152" s="18">
        <v>150</v>
      </c>
      <c r="D152">
        <v>971.71441650390602</v>
      </c>
      <c r="E152">
        <v>649.228515625</v>
      </c>
      <c r="F152">
        <v>462.13235473632801</v>
      </c>
      <c r="G152">
        <v>460.99832153320301</v>
      </c>
      <c r="I152" s="19">
        <f t="shared" si="13"/>
        <v>509.58206176757801</v>
      </c>
      <c r="J152" s="19">
        <f t="shared" si="13"/>
        <v>188.23019409179699</v>
      </c>
      <c r="K152" s="19">
        <f t="shared" si="14"/>
        <v>377.82092590332013</v>
      </c>
      <c r="L152" s="20">
        <f t="shared" si="15"/>
        <v>2.0072280524720845</v>
      </c>
      <c r="M152" s="20">
        <f t="shared" ref="M152" si="17">L152+ABS($N$2)*A152</f>
        <v>2.3579404115522498</v>
      </c>
      <c r="P152" s="18">
        <f t="shared" si="16"/>
        <v>-2.1841198854965338</v>
      </c>
    </row>
    <row r="153" spans="1:16" x14ac:dyDescent="0.15">
      <c r="D153">
        <v>959.9990234375</v>
      </c>
      <c r="E153">
        <v>644.93560791015602</v>
      </c>
      <c r="F153">
        <v>461.84912109375</v>
      </c>
      <c r="G153">
        <v>460.93759155273398</v>
      </c>
      <c r="I153" s="19"/>
      <c r="J153" s="19"/>
      <c r="K153" s="19"/>
      <c r="L153" s="20"/>
      <c r="M153" s="20"/>
    </row>
    <row r="154" spans="1:16" x14ac:dyDescent="0.15">
      <c r="D154">
        <v>961.505126953125</v>
      </c>
      <c r="E154">
        <v>645.6875</v>
      </c>
      <c r="F154">
        <v>461.96969604492199</v>
      </c>
      <c r="G154">
        <v>461.05447387695301</v>
      </c>
      <c r="I154" s="19"/>
      <c r="J154" s="19"/>
      <c r="K154" s="19"/>
      <c r="L154" s="20"/>
      <c r="M154" s="20"/>
    </row>
    <row r="155" spans="1:16" x14ac:dyDescent="0.15">
      <c r="D155">
        <v>969.73370361328102</v>
      </c>
      <c r="E155">
        <v>650.50134277343795</v>
      </c>
      <c r="F155">
        <v>461.71798706054699</v>
      </c>
      <c r="G155">
        <v>460.95123291015602</v>
      </c>
      <c r="I155" s="19"/>
      <c r="J155" s="19"/>
      <c r="K155" s="19"/>
      <c r="L155" s="20"/>
      <c r="M155" s="20"/>
    </row>
    <row r="156" spans="1:16" x14ac:dyDescent="0.15">
      <c r="D156">
        <v>978.38665771484398</v>
      </c>
      <c r="E156">
        <v>654.92047119140602</v>
      </c>
      <c r="F156">
        <v>461.96984863281301</v>
      </c>
      <c r="G156">
        <v>461.14596557617199</v>
      </c>
      <c r="I156" s="19"/>
      <c r="J156" s="19"/>
      <c r="K156" s="19"/>
      <c r="L156" s="20"/>
      <c r="M156" s="20"/>
    </row>
    <row r="157" spans="1:16" x14ac:dyDescent="0.15">
      <c r="D157">
        <v>979.28186035156295</v>
      </c>
      <c r="E157">
        <v>656.13287353515602</v>
      </c>
      <c r="F157">
        <v>462.08514404296898</v>
      </c>
      <c r="G157">
        <v>461.28448486328102</v>
      </c>
      <c r="I157" s="19"/>
      <c r="J157" s="19"/>
      <c r="K157" s="19"/>
      <c r="L157" s="20"/>
      <c r="M157" s="20"/>
    </row>
    <row r="158" spans="1:16" x14ac:dyDescent="0.15">
      <c r="D158">
        <v>975.194580078125</v>
      </c>
      <c r="E158">
        <v>655.51403808593795</v>
      </c>
      <c r="F158">
        <v>462.35610961914102</v>
      </c>
      <c r="G158">
        <v>461.63809204101602</v>
      </c>
      <c r="I158" s="19"/>
      <c r="J158" s="19"/>
      <c r="K158" s="19"/>
      <c r="L158" s="20"/>
      <c r="M158" s="20"/>
    </row>
    <row r="159" spans="1:16" x14ac:dyDescent="0.15">
      <c r="D159">
        <v>955.53570556640602</v>
      </c>
      <c r="E159">
        <v>647.32208251953102</v>
      </c>
      <c r="F159">
        <v>462.45266723632801</v>
      </c>
      <c r="G159">
        <v>461.66015625</v>
      </c>
      <c r="I159" s="19"/>
      <c r="J159" s="19"/>
      <c r="K159" s="19"/>
      <c r="L159" s="20"/>
      <c r="M159" s="20"/>
    </row>
    <row r="160" spans="1:16" x14ac:dyDescent="0.15">
      <c r="D160">
        <v>955.92254638671898</v>
      </c>
      <c r="E160">
        <v>647.38238525390602</v>
      </c>
      <c r="F160">
        <v>462.24063110351602</v>
      </c>
      <c r="G160">
        <v>461.197998046875</v>
      </c>
      <c r="I160" s="19"/>
      <c r="J160" s="19"/>
      <c r="K160" s="19"/>
      <c r="L160" s="20"/>
      <c r="M160" s="20"/>
    </row>
    <row r="161" spans="4:13" x14ac:dyDescent="0.15">
      <c r="D161">
        <v>952.41320800781295</v>
      </c>
      <c r="E161">
        <v>646.96966552734398</v>
      </c>
      <c r="F161">
        <v>462.26715087890602</v>
      </c>
      <c r="G161">
        <v>461.28738403320301</v>
      </c>
      <c r="I161" s="19"/>
      <c r="J161" s="19"/>
      <c r="K161" s="19"/>
      <c r="L161" s="20"/>
      <c r="M161" s="20"/>
    </row>
    <row r="162" spans="4:13" x14ac:dyDescent="0.15">
      <c r="D162">
        <v>951.88226318359398</v>
      </c>
      <c r="E162">
        <v>646.153076171875</v>
      </c>
      <c r="F162">
        <v>461.90737915039102</v>
      </c>
      <c r="G162">
        <v>461.10696411132801</v>
      </c>
      <c r="I162" s="19"/>
      <c r="J162" s="19"/>
      <c r="K162" s="19"/>
      <c r="L162" s="20"/>
      <c r="M162" s="20"/>
    </row>
    <row r="163" spans="4:13" x14ac:dyDescent="0.15">
      <c r="D163">
        <v>951.24163818359398</v>
      </c>
      <c r="E163">
        <v>646.80090332031295</v>
      </c>
      <c r="F163">
        <v>462.70358276367199</v>
      </c>
      <c r="G163">
        <v>461.66140747070301</v>
      </c>
      <c r="I163" s="19"/>
      <c r="J163" s="19"/>
      <c r="K163" s="19"/>
      <c r="L163" s="20"/>
      <c r="M163" s="20"/>
    </row>
    <row r="164" spans="4:13" x14ac:dyDescent="0.15">
      <c r="D164">
        <v>950.64929199218795</v>
      </c>
      <c r="E164">
        <v>647.16668701171898</v>
      </c>
      <c r="F164">
        <v>462.47006225585898</v>
      </c>
      <c r="G164">
        <v>461.56585693359398</v>
      </c>
      <c r="I164" s="19"/>
      <c r="J164" s="19"/>
      <c r="K164" s="19"/>
      <c r="L164" s="20"/>
      <c r="M164" s="20"/>
    </row>
    <row r="165" spans="4:13" x14ac:dyDescent="0.15">
      <c r="D165">
        <v>958.00274658203102</v>
      </c>
      <c r="E165">
        <v>650.70062255859398</v>
      </c>
      <c r="F165">
        <v>462.2431640625</v>
      </c>
      <c r="G165">
        <v>461.14685058593801</v>
      </c>
      <c r="I165" s="19"/>
      <c r="J165" s="19"/>
      <c r="K165" s="19"/>
      <c r="L165" s="20"/>
      <c r="M165" s="20"/>
    </row>
    <row r="166" spans="4:13" x14ac:dyDescent="0.15">
      <c r="D166">
        <v>965.38336181640602</v>
      </c>
      <c r="E166">
        <v>655.16168212890602</v>
      </c>
      <c r="F166">
        <v>461.52526855468801</v>
      </c>
      <c r="G166">
        <v>460.47824096679699</v>
      </c>
      <c r="I166" s="19"/>
      <c r="J166" s="19"/>
      <c r="K166" s="19"/>
      <c r="L166" s="20"/>
      <c r="M166" s="20"/>
    </row>
    <row r="167" spans="4:13" x14ac:dyDescent="0.15">
      <c r="D167">
        <v>968.68096923828102</v>
      </c>
      <c r="E167">
        <v>657.22064208984398</v>
      </c>
      <c r="F167">
        <v>461.26205444335898</v>
      </c>
      <c r="G167">
        <v>460.41937255859398</v>
      </c>
      <c r="I167" s="19"/>
      <c r="J167" s="19"/>
      <c r="K167" s="19"/>
      <c r="L167" s="20"/>
      <c r="M167" s="20"/>
    </row>
    <row r="168" spans="4:13" x14ac:dyDescent="0.15">
      <c r="D168">
        <v>970.61560058593795</v>
      </c>
      <c r="E168">
        <v>659.81939697265602</v>
      </c>
      <c r="F168">
        <v>461.95254516601602</v>
      </c>
      <c r="G168">
        <v>461.10836791992199</v>
      </c>
      <c r="I168" s="19"/>
      <c r="J168" s="19"/>
      <c r="K168" s="19"/>
      <c r="L168" s="20"/>
      <c r="M168" s="20"/>
    </row>
    <row r="169" spans="4:13" x14ac:dyDescent="0.15">
      <c r="D169">
        <v>978.35601806640602</v>
      </c>
      <c r="E169">
        <v>663.28070068359398</v>
      </c>
      <c r="F169">
        <v>462.216552734375</v>
      </c>
      <c r="G169">
        <v>461.42199707031301</v>
      </c>
      <c r="I169" s="19"/>
      <c r="J169" s="19"/>
      <c r="K169" s="19"/>
      <c r="L169" s="20"/>
      <c r="M169" s="20"/>
    </row>
    <row r="170" spans="4:13" x14ac:dyDescent="0.15">
      <c r="D170">
        <v>984.06549072265602</v>
      </c>
      <c r="E170">
        <v>665.718505859375</v>
      </c>
      <c r="F170">
        <v>462.39758300781301</v>
      </c>
      <c r="G170">
        <v>461.62466430664102</v>
      </c>
      <c r="I170" s="19"/>
      <c r="J170" s="19"/>
      <c r="K170" s="19"/>
      <c r="L170" s="20"/>
      <c r="M170" s="20"/>
    </row>
    <row r="171" spans="4:13" x14ac:dyDescent="0.15">
      <c r="D171">
        <v>980.43487548828102</v>
      </c>
      <c r="E171">
        <v>664.74401855468795</v>
      </c>
      <c r="F171">
        <v>462.23095703125</v>
      </c>
      <c r="G171">
        <v>461.24746704101602</v>
      </c>
      <c r="I171" s="19"/>
      <c r="J171" s="19"/>
      <c r="K171" s="19"/>
      <c r="L171" s="20"/>
      <c r="M171" s="20"/>
    </row>
    <row r="172" spans="4:13" x14ac:dyDescent="0.15">
      <c r="D172">
        <v>982.68280029296898</v>
      </c>
      <c r="E172">
        <v>666.43469238281295</v>
      </c>
      <c r="F172">
        <v>462.48043823242199</v>
      </c>
      <c r="G172">
        <v>461.645751953125</v>
      </c>
      <c r="I172" s="19"/>
      <c r="J172" s="19"/>
      <c r="K172" s="19"/>
      <c r="L172" s="20"/>
      <c r="M172" s="20"/>
    </row>
    <row r="173" spans="4:13" x14ac:dyDescent="0.15">
      <c r="D173">
        <v>959.06890869140602</v>
      </c>
      <c r="E173">
        <v>656.26947021484398</v>
      </c>
      <c r="F173">
        <v>462.33358764648398</v>
      </c>
      <c r="G173">
        <v>461.36953735351602</v>
      </c>
      <c r="I173" s="19"/>
      <c r="J173" s="19"/>
      <c r="K173" s="19"/>
      <c r="L173" s="20"/>
      <c r="M173" s="20"/>
    </row>
    <row r="174" spans="4:13" x14ac:dyDescent="0.15">
      <c r="D174">
        <v>960.64837646484398</v>
      </c>
      <c r="E174">
        <v>657.64392089843795</v>
      </c>
      <c r="F174">
        <v>462.05545043945301</v>
      </c>
      <c r="G174">
        <v>461.216796875</v>
      </c>
      <c r="I174" s="19"/>
      <c r="J174" s="19"/>
      <c r="K174" s="19"/>
      <c r="L174" s="20"/>
      <c r="M174" s="20"/>
    </row>
    <row r="175" spans="4:13" x14ac:dyDescent="0.15">
      <c r="D175">
        <v>963.42321777343795</v>
      </c>
      <c r="E175">
        <v>659.45635986328102</v>
      </c>
      <c r="F175">
        <v>461.99209594726602</v>
      </c>
      <c r="G175">
        <v>461.083740234375</v>
      </c>
      <c r="I175" s="19"/>
      <c r="J175" s="19"/>
      <c r="K175" s="19"/>
      <c r="L175" s="20"/>
      <c r="M175" s="20"/>
    </row>
    <row r="176" spans="4:13" x14ac:dyDescent="0.15">
      <c r="D176">
        <v>970.68548583984398</v>
      </c>
      <c r="E176">
        <v>662.84753417968795</v>
      </c>
      <c r="F176">
        <v>461.38464355468801</v>
      </c>
      <c r="G176">
        <v>460.548828125</v>
      </c>
      <c r="I176" s="19"/>
      <c r="J176" s="19"/>
      <c r="K176" s="19"/>
      <c r="L176" s="20"/>
      <c r="M176" s="20"/>
    </row>
    <row r="177" spans="4:13" x14ac:dyDescent="0.15">
      <c r="D177">
        <v>974.28259277343795</v>
      </c>
      <c r="E177">
        <v>665.47723388671898</v>
      </c>
      <c r="F177">
        <v>461.57122802734398</v>
      </c>
      <c r="G177">
        <v>460.74383544921898</v>
      </c>
      <c r="I177" s="19"/>
      <c r="J177" s="19"/>
      <c r="K177" s="19"/>
      <c r="L177" s="20"/>
      <c r="M177" s="20"/>
    </row>
    <row r="178" spans="4:13" x14ac:dyDescent="0.15">
      <c r="D178">
        <v>967.47357177734398</v>
      </c>
      <c r="E178">
        <v>662.11669921875</v>
      </c>
      <c r="F178">
        <v>461.70358276367199</v>
      </c>
      <c r="G178">
        <v>460.98522949218801</v>
      </c>
      <c r="I178" s="19"/>
      <c r="J178" s="19"/>
      <c r="K178" s="19"/>
      <c r="L178" s="20"/>
      <c r="M178" s="20"/>
    </row>
    <row r="179" spans="4:13" x14ac:dyDescent="0.15">
      <c r="D179">
        <v>959.312255859375</v>
      </c>
      <c r="E179">
        <v>659.76165771484398</v>
      </c>
      <c r="F179">
        <v>461.44055175781301</v>
      </c>
      <c r="G179">
        <v>460.72009277343801</v>
      </c>
      <c r="I179" s="19"/>
      <c r="J179" s="19"/>
      <c r="K179" s="19"/>
      <c r="L179" s="20"/>
      <c r="M179" s="20"/>
    </row>
    <row r="180" spans="4:13" x14ac:dyDescent="0.15">
      <c r="D180">
        <v>958.09338378906295</v>
      </c>
      <c r="E180">
        <v>659.22900390625</v>
      </c>
      <c r="F180">
        <v>461.52999877929699</v>
      </c>
      <c r="G180">
        <v>460.85992431640602</v>
      </c>
      <c r="I180" s="19"/>
      <c r="J180" s="19"/>
      <c r="K180" s="19"/>
      <c r="L180" s="20"/>
      <c r="M180" s="20"/>
    </row>
    <row r="181" spans="4:13" x14ac:dyDescent="0.15">
      <c r="D181">
        <v>950.388916015625</v>
      </c>
      <c r="E181">
        <v>657.099609375</v>
      </c>
      <c r="F181">
        <v>461.92669677734398</v>
      </c>
      <c r="G181">
        <v>461.19992065429699</v>
      </c>
      <c r="I181" s="19"/>
      <c r="J181" s="19"/>
      <c r="K181" s="19"/>
      <c r="L181" s="20"/>
      <c r="M181" s="20"/>
    </row>
    <row r="182" spans="4:13" x14ac:dyDescent="0.15">
      <c r="D182">
        <v>947.44488525390602</v>
      </c>
      <c r="E182">
        <v>656.07995605468795</v>
      </c>
      <c r="F182">
        <v>462.30212402343801</v>
      </c>
      <c r="G182">
        <v>461.39950561523398</v>
      </c>
      <c r="I182" s="19"/>
      <c r="J182" s="19"/>
      <c r="K182" s="19"/>
      <c r="L182" s="20"/>
      <c r="M182" s="20"/>
    </row>
    <row r="183" spans="4:13" x14ac:dyDescent="0.15">
      <c r="D183">
        <v>941.36016845703102</v>
      </c>
      <c r="E183">
        <v>653.83923339843795</v>
      </c>
      <c r="F183">
        <v>462.32614135742199</v>
      </c>
      <c r="G183">
        <v>461.53036499023398</v>
      </c>
      <c r="I183" s="19"/>
      <c r="J183" s="19"/>
      <c r="K183" s="19"/>
      <c r="L183" s="20"/>
      <c r="M183" s="20"/>
    </row>
    <row r="184" spans="4:13" x14ac:dyDescent="0.15">
      <c r="D184">
        <v>942.87243652343795</v>
      </c>
      <c r="E184">
        <v>654.26959228515602</v>
      </c>
      <c r="F184">
        <v>462.34176635742199</v>
      </c>
      <c r="G184">
        <v>461.46771240234398</v>
      </c>
      <c r="I184" s="19"/>
      <c r="J184" s="19"/>
      <c r="K184" s="19"/>
      <c r="L184" s="20"/>
      <c r="M184" s="20"/>
    </row>
    <row r="185" spans="4:13" x14ac:dyDescent="0.15">
      <c r="D185">
        <v>938.55255126953102</v>
      </c>
      <c r="E185">
        <v>652.49365234375</v>
      </c>
      <c r="F185">
        <v>461.83258056640602</v>
      </c>
      <c r="G185">
        <v>460.876953125</v>
      </c>
      <c r="I185" s="19"/>
      <c r="J185" s="19"/>
      <c r="K185" s="19"/>
      <c r="L185" s="20"/>
      <c r="M185" s="20"/>
    </row>
    <row r="186" spans="4:13" x14ac:dyDescent="0.15">
      <c r="D186">
        <v>939.31048583984398</v>
      </c>
      <c r="E186">
        <v>652.89898681640602</v>
      </c>
      <c r="F186">
        <v>461.79592895507801</v>
      </c>
      <c r="G186">
        <v>460.86386108398398</v>
      </c>
      <c r="I186" s="19"/>
      <c r="J186" s="19"/>
      <c r="K186" s="19"/>
      <c r="L186" s="20"/>
      <c r="M186" s="20"/>
    </row>
    <row r="187" spans="4:13" x14ac:dyDescent="0.15">
      <c r="D187">
        <v>937.38330078125</v>
      </c>
      <c r="E187">
        <v>652.50665283203102</v>
      </c>
      <c r="F187">
        <v>461.80709838867199</v>
      </c>
      <c r="G187">
        <v>461.11486816406301</v>
      </c>
      <c r="I187" s="19"/>
      <c r="J187" s="19"/>
      <c r="K187" s="19"/>
      <c r="L187" s="20"/>
      <c r="M187" s="20"/>
    </row>
    <row r="188" spans="4:13" x14ac:dyDescent="0.15">
      <c r="D188">
        <v>942.03680419921898</v>
      </c>
      <c r="E188">
        <v>656.09063720703102</v>
      </c>
      <c r="F188">
        <v>462.35415649414102</v>
      </c>
      <c r="G188">
        <v>461.68231201171898</v>
      </c>
      <c r="I188" s="19"/>
      <c r="J188" s="19"/>
      <c r="K188" s="19"/>
      <c r="L188" s="20"/>
      <c r="M188" s="20"/>
    </row>
    <row r="189" spans="4:13" x14ac:dyDescent="0.15"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V55" sqref="V5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1228.83203125</v>
      </c>
      <c r="E2">
        <v>683.65350341796898</v>
      </c>
      <c r="F2">
        <v>461.00863647460898</v>
      </c>
      <c r="G2">
        <v>460.85394287109398</v>
      </c>
      <c r="I2" s="19">
        <f t="shared" ref="I2:J65" si="0">D2-F2</f>
        <v>767.82339477539108</v>
      </c>
      <c r="J2" s="19">
        <f t="shared" si="0"/>
        <v>222.799560546875</v>
      </c>
      <c r="K2" s="19">
        <f t="shared" ref="K2:K65" si="1">I2-0.7*J2</f>
        <v>611.8637023925786</v>
      </c>
      <c r="L2" s="20">
        <f t="shared" ref="L2:L65" si="2">K2/J2</f>
        <v>2.7462518368111772</v>
      </c>
      <c r="M2" s="20"/>
      <c r="N2" s="18">
        <f>LINEST(V64:V104,U64:U104)</f>
        <v>-8.7692807471170323E-3</v>
      </c>
      <c r="O2" s="21">
        <f>AVERAGE(M38:M45)</f>
        <v>2.8243222966295378</v>
      </c>
    </row>
    <row r="3" spans="1:16" x14ac:dyDescent="0.15">
      <c r="A3" s="18">
        <v>1</v>
      </c>
      <c r="B3" s="18">
        <v>1</v>
      </c>
      <c r="C3" s="18" t="s">
        <v>7</v>
      </c>
      <c r="D3">
        <v>1220.24499511719</v>
      </c>
      <c r="E3">
        <v>679.82067871093795</v>
      </c>
      <c r="F3">
        <v>460.70596313476602</v>
      </c>
      <c r="G3">
        <v>460.76596069335898</v>
      </c>
      <c r="I3" s="19">
        <f t="shared" si="0"/>
        <v>759.53903198242392</v>
      </c>
      <c r="J3" s="19">
        <f t="shared" si="0"/>
        <v>219.05471801757898</v>
      </c>
      <c r="K3" s="19">
        <f t="shared" si="1"/>
        <v>606.20072937011867</v>
      </c>
      <c r="L3" s="20">
        <f t="shared" si="2"/>
        <v>2.7673484271700164</v>
      </c>
      <c r="M3" s="20"/>
    </row>
    <row r="4" spans="1:16" ht="15" x14ac:dyDescent="0.15">
      <c r="A4" s="18">
        <v>1.5</v>
      </c>
      <c r="B4" s="18">
        <v>2</v>
      </c>
      <c r="D4">
        <v>1216.18603515625</v>
      </c>
      <c r="E4">
        <v>678.63800048828102</v>
      </c>
      <c r="F4">
        <v>460.715576171875</v>
      </c>
      <c r="G4">
        <v>460.52944946289102</v>
      </c>
      <c r="I4" s="19">
        <f t="shared" si="0"/>
        <v>755.470458984375</v>
      </c>
      <c r="J4" s="19">
        <f t="shared" si="0"/>
        <v>218.10855102539</v>
      </c>
      <c r="K4" s="19">
        <f t="shared" si="1"/>
        <v>602.79447326660204</v>
      </c>
      <c r="L4" s="20">
        <f t="shared" si="2"/>
        <v>2.7637360866077678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1226.11206054688</v>
      </c>
      <c r="E5">
        <v>681.15478515625</v>
      </c>
      <c r="F5">
        <v>460.9072265625</v>
      </c>
      <c r="G5">
        <v>460.91232299804699</v>
      </c>
      <c r="I5" s="19">
        <f t="shared" si="0"/>
        <v>765.20483398438</v>
      </c>
      <c r="J5" s="19">
        <f t="shared" si="0"/>
        <v>220.24246215820301</v>
      </c>
      <c r="K5" s="19">
        <f t="shared" si="1"/>
        <v>611.03511047363793</v>
      </c>
      <c r="L5" s="20">
        <f t="shared" si="2"/>
        <v>2.774374680004819</v>
      </c>
      <c r="M5" s="20"/>
      <c r="N5" s="18">
        <f>RSQ(V64:V104,U64:U104)</f>
        <v>0.9291122345484305</v>
      </c>
    </row>
    <row r="6" spans="1:16" x14ac:dyDescent="0.15">
      <c r="A6" s="18">
        <v>2.5</v>
      </c>
      <c r="B6" s="18">
        <v>4</v>
      </c>
      <c r="C6" s="18" t="s">
        <v>5</v>
      </c>
      <c r="D6">
        <v>1229.45324707031</v>
      </c>
      <c r="E6">
        <v>682.50079345703102</v>
      </c>
      <c r="F6">
        <v>460.65322875976602</v>
      </c>
      <c r="G6">
        <v>460.68127441406301</v>
      </c>
      <c r="I6" s="19">
        <f t="shared" si="0"/>
        <v>768.80001831054392</v>
      </c>
      <c r="J6" s="19">
        <f t="shared" si="0"/>
        <v>221.81951904296801</v>
      </c>
      <c r="K6" s="19">
        <f t="shared" si="1"/>
        <v>613.52635498046629</v>
      </c>
      <c r="L6" s="20">
        <f t="shared" si="2"/>
        <v>2.7658808279248945</v>
      </c>
      <c r="M6" s="20">
        <f t="shared" ref="M6:M22" si="3">L6+ABS($N$2)*A6</f>
        <v>2.7878040297926869</v>
      </c>
      <c r="P6" s="18">
        <f t="shared" ref="P6:P69" si="4">(M6-$O$2)/$O$2*100</f>
        <v>-1.2929921942842961</v>
      </c>
    </row>
    <row r="7" spans="1:16" x14ac:dyDescent="0.15">
      <c r="A7" s="18">
        <v>3</v>
      </c>
      <c r="B7" s="18">
        <v>5</v>
      </c>
      <c r="C7" s="18" t="s">
        <v>8</v>
      </c>
      <c r="D7">
        <v>1225.40246582031</v>
      </c>
      <c r="E7">
        <v>681.81854248046898</v>
      </c>
      <c r="F7">
        <v>460.55917358398398</v>
      </c>
      <c r="G7">
        <v>460.54351806640602</v>
      </c>
      <c r="I7" s="19">
        <f t="shared" si="0"/>
        <v>764.84329223632608</v>
      </c>
      <c r="J7" s="19">
        <f t="shared" si="0"/>
        <v>221.27502441406295</v>
      </c>
      <c r="K7" s="19">
        <f t="shared" si="1"/>
        <v>609.95077514648199</v>
      </c>
      <c r="L7" s="20">
        <f t="shared" si="2"/>
        <v>2.7565278854296085</v>
      </c>
      <c r="M7" s="20">
        <f t="shared" si="3"/>
        <v>2.7828357276709594</v>
      </c>
      <c r="P7" s="18">
        <f t="shared" si="4"/>
        <v>-1.4689034961798524</v>
      </c>
    </row>
    <row r="8" spans="1:16" x14ac:dyDescent="0.15">
      <c r="A8" s="18">
        <v>3.5</v>
      </c>
      <c r="B8" s="18">
        <v>6</v>
      </c>
      <c r="D8">
        <v>1218.78601074219</v>
      </c>
      <c r="E8">
        <v>679.34283447265602</v>
      </c>
      <c r="F8">
        <v>460.816650390625</v>
      </c>
      <c r="G8">
        <v>460.57260131835898</v>
      </c>
      <c r="I8" s="19">
        <f t="shared" si="0"/>
        <v>757.969360351565</v>
      </c>
      <c r="J8" s="19">
        <f t="shared" si="0"/>
        <v>218.77023315429705</v>
      </c>
      <c r="K8" s="19">
        <f t="shared" si="1"/>
        <v>604.83019714355714</v>
      </c>
      <c r="L8" s="20">
        <f t="shared" si="2"/>
        <v>2.7646823263975535</v>
      </c>
      <c r="M8" s="20">
        <f t="shared" si="3"/>
        <v>2.795374809012463</v>
      </c>
      <c r="P8" s="18">
        <f t="shared" si="4"/>
        <v>-1.0249357041021785</v>
      </c>
    </row>
    <row r="9" spans="1:16" x14ac:dyDescent="0.15">
      <c r="A9" s="18">
        <v>4</v>
      </c>
      <c r="B9" s="18">
        <v>7</v>
      </c>
      <c r="D9">
        <v>1217.61950683594</v>
      </c>
      <c r="E9">
        <v>677.45379638671898</v>
      </c>
      <c r="F9">
        <v>460.51794433593801</v>
      </c>
      <c r="G9">
        <v>460.42166137695301</v>
      </c>
      <c r="I9" s="19">
        <f t="shared" si="0"/>
        <v>757.10156250000205</v>
      </c>
      <c r="J9" s="19">
        <f t="shared" si="0"/>
        <v>217.03213500976597</v>
      </c>
      <c r="K9" s="19">
        <f t="shared" si="1"/>
        <v>605.17906799316586</v>
      </c>
      <c r="L9" s="20">
        <f t="shared" si="2"/>
        <v>2.7884306992876153</v>
      </c>
      <c r="M9" s="20">
        <f t="shared" si="3"/>
        <v>2.8235078222760834</v>
      </c>
      <c r="P9" s="18">
        <f t="shared" si="4"/>
        <v>-2.8837868625204557E-2</v>
      </c>
    </row>
    <row r="10" spans="1:16" x14ac:dyDescent="0.15">
      <c r="A10" s="18">
        <v>4.5</v>
      </c>
      <c r="B10" s="18">
        <v>8</v>
      </c>
      <c r="D10">
        <v>1231.91760253906</v>
      </c>
      <c r="E10">
        <v>677.74548339843795</v>
      </c>
      <c r="F10">
        <v>460.85192871093801</v>
      </c>
      <c r="G10">
        <v>460.79504394531301</v>
      </c>
      <c r="I10" s="19">
        <f t="shared" si="0"/>
        <v>771.06567382812204</v>
      </c>
      <c r="J10" s="19">
        <f t="shared" si="0"/>
        <v>216.95043945312494</v>
      </c>
      <c r="K10" s="19">
        <f t="shared" si="1"/>
        <v>619.20036621093459</v>
      </c>
      <c r="L10" s="20">
        <f t="shared" si="2"/>
        <v>2.854109757840436</v>
      </c>
      <c r="M10" s="20">
        <f t="shared" si="3"/>
        <v>2.8935715212024626</v>
      </c>
      <c r="P10" s="18">
        <f t="shared" si="4"/>
        <v>2.4518881805934396</v>
      </c>
    </row>
    <row r="11" spans="1:16" x14ac:dyDescent="0.15">
      <c r="A11" s="18">
        <v>5</v>
      </c>
      <c r="B11" s="18">
        <v>9</v>
      </c>
      <c r="D11">
        <v>1258.2490234375</v>
      </c>
      <c r="E11">
        <v>673.62780761718795</v>
      </c>
      <c r="F11">
        <v>460.84243774414102</v>
      </c>
      <c r="G11">
        <v>460.72994995117199</v>
      </c>
      <c r="I11" s="19">
        <f t="shared" si="0"/>
        <v>797.40658569335892</v>
      </c>
      <c r="J11" s="19">
        <f t="shared" si="0"/>
        <v>212.89785766601597</v>
      </c>
      <c r="K11" s="19">
        <f t="shared" si="1"/>
        <v>648.3780853271478</v>
      </c>
      <c r="L11" s="20">
        <f t="shared" si="2"/>
        <v>3.0454890078992363</v>
      </c>
      <c r="M11" s="20">
        <f t="shared" si="3"/>
        <v>3.0893354116348215</v>
      </c>
      <c r="P11" s="18">
        <f t="shared" si="4"/>
        <v>9.3832462152617087</v>
      </c>
    </row>
    <row r="12" spans="1:16" x14ac:dyDescent="0.15">
      <c r="A12" s="18">
        <v>5.5</v>
      </c>
      <c r="B12" s="18">
        <v>10</v>
      </c>
      <c r="D12">
        <v>1266.89660644531</v>
      </c>
      <c r="E12">
        <v>668.98590087890602</v>
      </c>
      <c r="F12">
        <v>460.89572143554699</v>
      </c>
      <c r="G12">
        <v>460.76617431640602</v>
      </c>
      <c r="I12" s="19">
        <f t="shared" si="0"/>
        <v>806.00088500976301</v>
      </c>
      <c r="J12" s="19">
        <f t="shared" si="0"/>
        <v>208.2197265625</v>
      </c>
      <c r="K12" s="19">
        <f t="shared" si="1"/>
        <v>660.24707641601299</v>
      </c>
      <c r="L12" s="20">
        <f t="shared" si="2"/>
        <v>3.1709151064408432</v>
      </c>
      <c r="M12" s="20">
        <f t="shared" si="3"/>
        <v>3.219146150549987</v>
      </c>
      <c r="P12" s="18">
        <f t="shared" si="4"/>
        <v>13.979419218253533</v>
      </c>
    </row>
    <row r="13" spans="1:16" x14ac:dyDescent="0.15">
      <c r="A13" s="18">
        <v>6</v>
      </c>
      <c r="B13" s="18">
        <v>11</v>
      </c>
      <c r="D13">
        <v>1265.29089355469</v>
      </c>
      <c r="E13">
        <v>664.01922607421898</v>
      </c>
      <c r="F13">
        <v>460.732177734375</v>
      </c>
      <c r="G13">
        <v>460.591552734375</v>
      </c>
      <c r="I13" s="19">
        <f t="shared" si="0"/>
        <v>804.558715820315</v>
      </c>
      <c r="J13" s="19">
        <f t="shared" si="0"/>
        <v>203.42767333984398</v>
      </c>
      <c r="K13" s="19">
        <f t="shared" si="1"/>
        <v>662.15934448242422</v>
      </c>
      <c r="L13" s="20">
        <f t="shared" si="2"/>
        <v>3.2550111477519006</v>
      </c>
      <c r="M13" s="20">
        <f t="shared" si="3"/>
        <v>3.307626832234603</v>
      </c>
      <c r="P13" s="18">
        <f t="shared" si="4"/>
        <v>17.112230292620158</v>
      </c>
    </row>
    <row r="14" spans="1:16" x14ac:dyDescent="0.15">
      <c r="A14" s="18">
        <v>6.5</v>
      </c>
      <c r="B14" s="18">
        <v>12</v>
      </c>
      <c r="D14">
        <v>1264.28295898438</v>
      </c>
      <c r="E14">
        <v>663.64202880859398</v>
      </c>
      <c r="F14">
        <v>460.42611694335898</v>
      </c>
      <c r="G14">
        <v>460.27813720703102</v>
      </c>
      <c r="I14" s="19">
        <f t="shared" si="0"/>
        <v>803.85684204102108</v>
      </c>
      <c r="J14" s="19">
        <f t="shared" si="0"/>
        <v>203.36389160156295</v>
      </c>
      <c r="K14" s="19">
        <f t="shared" si="1"/>
        <v>661.50211791992706</v>
      </c>
      <c r="L14" s="20">
        <f t="shared" si="2"/>
        <v>3.2528002523474679</v>
      </c>
      <c r="M14" s="20">
        <f t="shared" si="3"/>
        <v>3.3098005772037284</v>
      </c>
      <c r="P14" s="18">
        <f t="shared" si="4"/>
        <v>17.189195480754655</v>
      </c>
    </row>
    <row r="15" spans="1:16" x14ac:dyDescent="0.15">
      <c r="A15" s="18">
        <v>7</v>
      </c>
      <c r="B15" s="18">
        <v>13</v>
      </c>
      <c r="D15">
        <v>1254.11560058594</v>
      </c>
      <c r="E15">
        <v>661.06848144531295</v>
      </c>
      <c r="F15">
        <v>461.13507080078102</v>
      </c>
      <c r="G15">
        <v>460.87332153320301</v>
      </c>
      <c r="I15" s="19">
        <f t="shared" si="0"/>
        <v>792.98052978515898</v>
      </c>
      <c r="J15" s="19">
        <f t="shared" si="0"/>
        <v>200.19515991210994</v>
      </c>
      <c r="K15" s="19">
        <f t="shared" si="1"/>
        <v>652.84391784668196</v>
      </c>
      <c r="L15" s="20">
        <f t="shared" si="2"/>
        <v>3.2610374703029521</v>
      </c>
      <c r="M15" s="20">
        <f t="shared" si="3"/>
        <v>3.3224224355327712</v>
      </c>
      <c r="P15" s="18">
        <f t="shared" si="4"/>
        <v>17.636094134782397</v>
      </c>
    </row>
    <row r="16" spans="1:16" x14ac:dyDescent="0.15">
      <c r="A16" s="18">
        <v>7.5</v>
      </c>
      <c r="B16" s="18">
        <v>14</v>
      </c>
      <c r="D16">
        <v>1257.99462890625</v>
      </c>
      <c r="E16">
        <v>663.61193847656295</v>
      </c>
      <c r="F16">
        <v>460.840087890625</v>
      </c>
      <c r="G16">
        <v>460.58154296875</v>
      </c>
      <c r="I16" s="19">
        <f t="shared" si="0"/>
        <v>797.154541015625</v>
      </c>
      <c r="J16" s="19">
        <f t="shared" si="0"/>
        <v>203.03039550781295</v>
      </c>
      <c r="K16" s="19">
        <f t="shared" si="1"/>
        <v>655.03326416015591</v>
      </c>
      <c r="L16" s="20">
        <f t="shared" si="2"/>
        <v>3.2262817718588797</v>
      </c>
      <c r="M16" s="20">
        <f t="shared" si="3"/>
        <v>3.2920513774622573</v>
      </c>
      <c r="P16" s="18">
        <f t="shared" si="4"/>
        <v>16.560754464562823</v>
      </c>
    </row>
    <row r="17" spans="1:16" x14ac:dyDescent="0.15">
      <c r="A17" s="18">
        <v>8</v>
      </c>
      <c r="B17" s="18">
        <v>15</v>
      </c>
      <c r="D17">
        <v>1245.57861328125</v>
      </c>
      <c r="E17">
        <v>661.94482421875</v>
      </c>
      <c r="F17">
        <v>460.60797119140602</v>
      </c>
      <c r="G17">
        <v>460.30383300781301</v>
      </c>
      <c r="I17" s="19">
        <f t="shared" si="0"/>
        <v>784.97064208984398</v>
      </c>
      <c r="J17" s="19">
        <f t="shared" si="0"/>
        <v>201.64099121093699</v>
      </c>
      <c r="K17" s="19">
        <f t="shared" si="1"/>
        <v>643.82194824218811</v>
      </c>
      <c r="L17" s="20">
        <f t="shared" si="2"/>
        <v>3.1929120382506198</v>
      </c>
      <c r="M17" s="20">
        <f t="shared" si="3"/>
        <v>3.263066284227556</v>
      </c>
      <c r="P17" s="18">
        <f t="shared" si="4"/>
        <v>15.534487268737077</v>
      </c>
    </row>
    <row r="18" spans="1:16" x14ac:dyDescent="0.15">
      <c r="A18" s="18">
        <v>8.5</v>
      </c>
      <c r="B18" s="18">
        <v>16</v>
      </c>
      <c r="D18">
        <v>1245.38732910156</v>
      </c>
      <c r="E18">
        <v>665.50689697265602</v>
      </c>
      <c r="F18">
        <v>461.08053588867199</v>
      </c>
      <c r="G18">
        <v>460.99777221679699</v>
      </c>
      <c r="I18" s="19">
        <f t="shared" si="0"/>
        <v>784.30679321288801</v>
      </c>
      <c r="J18" s="19">
        <f t="shared" si="0"/>
        <v>204.50912475585903</v>
      </c>
      <c r="K18" s="19">
        <f t="shared" si="1"/>
        <v>641.15040588378668</v>
      </c>
      <c r="L18" s="20">
        <f t="shared" si="2"/>
        <v>3.1350699224261298</v>
      </c>
      <c r="M18" s="20">
        <f t="shared" si="3"/>
        <v>3.2096088087766246</v>
      </c>
      <c r="P18" s="18">
        <f t="shared" si="4"/>
        <v>13.641733190538355</v>
      </c>
    </row>
    <row r="19" spans="1:16" x14ac:dyDescent="0.15">
      <c r="A19" s="18">
        <v>9</v>
      </c>
      <c r="B19" s="18">
        <v>17</v>
      </c>
      <c r="D19">
        <v>1245.92724609375</v>
      </c>
      <c r="E19">
        <v>668.87780761718795</v>
      </c>
      <c r="F19">
        <v>461.22244262695301</v>
      </c>
      <c r="G19">
        <v>461.33163452148398</v>
      </c>
      <c r="I19" s="19">
        <f t="shared" si="0"/>
        <v>784.70480346679699</v>
      </c>
      <c r="J19" s="19">
        <f t="shared" si="0"/>
        <v>207.54617309570398</v>
      </c>
      <c r="K19" s="19">
        <f t="shared" si="1"/>
        <v>639.42248229980419</v>
      </c>
      <c r="L19" s="20">
        <f t="shared" si="2"/>
        <v>3.0808685737845565</v>
      </c>
      <c r="M19" s="20">
        <f t="shared" si="3"/>
        <v>3.1597921005086098</v>
      </c>
      <c r="P19" s="18">
        <f t="shared" si="4"/>
        <v>11.877886751076947</v>
      </c>
    </row>
    <row r="20" spans="1:16" x14ac:dyDescent="0.15">
      <c r="A20" s="18">
        <v>9.5</v>
      </c>
      <c r="B20" s="18">
        <v>18</v>
      </c>
      <c r="D20">
        <v>1243.27001953125</v>
      </c>
      <c r="E20">
        <v>670.05621337890602</v>
      </c>
      <c r="F20">
        <v>461.72250366210898</v>
      </c>
      <c r="G20">
        <v>461.61871337890602</v>
      </c>
      <c r="I20" s="19">
        <f t="shared" si="0"/>
        <v>781.54751586914108</v>
      </c>
      <c r="J20" s="19">
        <f t="shared" si="0"/>
        <v>208.4375</v>
      </c>
      <c r="K20" s="19">
        <f t="shared" si="1"/>
        <v>635.64126586914108</v>
      </c>
      <c r="L20" s="20">
        <f t="shared" si="2"/>
        <v>3.049553299522116</v>
      </c>
      <c r="M20" s="20">
        <f t="shared" si="3"/>
        <v>3.1328614666197279</v>
      </c>
      <c r="P20" s="18">
        <f t="shared" si="4"/>
        <v>10.924361230245978</v>
      </c>
    </row>
    <row r="21" spans="1:16" x14ac:dyDescent="0.15">
      <c r="A21" s="18">
        <v>10</v>
      </c>
      <c r="B21" s="18">
        <v>19</v>
      </c>
      <c r="D21">
        <v>1238.17749023438</v>
      </c>
      <c r="E21">
        <v>670.60498046875</v>
      </c>
      <c r="F21">
        <v>461.63034057617199</v>
      </c>
      <c r="G21">
        <v>461.63003540039102</v>
      </c>
      <c r="I21" s="19">
        <f t="shared" si="0"/>
        <v>776.54714965820801</v>
      </c>
      <c r="J21" s="19">
        <f t="shared" si="0"/>
        <v>208.97494506835898</v>
      </c>
      <c r="K21" s="19">
        <f t="shared" si="1"/>
        <v>630.2646881103567</v>
      </c>
      <c r="L21" s="20">
        <f t="shared" si="2"/>
        <v>3.015982073373376</v>
      </c>
      <c r="M21" s="20">
        <f t="shared" si="3"/>
        <v>3.1036748808445465</v>
      </c>
      <c r="P21" s="18">
        <f t="shared" si="4"/>
        <v>9.8909598436545192</v>
      </c>
    </row>
    <row r="22" spans="1:16" x14ac:dyDescent="0.15">
      <c r="A22" s="18">
        <v>10.5</v>
      </c>
      <c r="B22" s="18">
        <v>20</v>
      </c>
      <c r="D22">
        <v>1235.44787597656</v>
      </c>
      <c r="E22">
        <v>672.96044921875</v>
      </c>
      <c r="F22">
        <v>461.87344360351602</v>
      </c>
      <c r="G22">
        <v>461.804931640625</v>
      </c>
      <c r="I22" s="19">
        <f t="shared" si="0"/>
        <v>773.57443237304392</v>
      </c>
      <c r="J22" s="19">
        <f t="shared" si="0"/>
        <v>211.155517578125</v>
      </c>
      <c r="K22" s="19">
        <f t="shared" si="1"/>
        <v>625.7655700683564</v>
      </c>
      <c r="L22" s="20">
        <f t="shared" si="2"/>
        <v>2.9635293325301371</v>
      </c>
      <c r="M22" s="20">
        <f t="shared" si="3"/>
        <v>3.0556067803748661</v>
      </c>
      <c r="P22" s="18">
        <f t="shared" si="4"/>
        <v>8.1890258778658609</v>
      </c>
    </row>
    <row r="23" spans="1:16" x14ac:dyDescent="0.15">
      <c r="A23" s="18">
        <v>11</v>
      </c>
      <c r="B23" s="18">
        <v>21</v>
      </c>
      <c r="D23">
        <v>1232.05212402344</v>
      </c>
      <c r="E23">
        <v>673.587646484375</v>
      </c>
      <c r="F23">
        <v>461.95812988281301</v>
      </c>
      <c r="G23">
        <v>462.03335571289102</v>
      </c>
      <c r="I23" s="19">
        <f t="shared" si="0"/>
        <v>770.09399414062705</v>
      </c>
      <c r="J23" s="19">
        <f t="shared" si="0"/>
        <v>211.55429077148398</v>
      </c>
      <c r="K23" s="19">
        <f t="shared" si="1"/>
        <v>622.00599060058823</v>
      </c>
      <c r="L23" s="20">
        <f t="shared" si="2"/>
        <v>2.9401719451413286</v>
      </c>
      <c r="M23" s="20">
        <f>L23+ABS($N$2)*A23</f>
        <v>3.0366340333596158</v>
      </c>
      <c r="P23" s="18">
        <f t="shared" si="4"/>
        <v>7.5172630610693574</v>
      </c>
    </row>
    <row r="24" spans="1:16" x14ac:dyDescent="0.15">
      <c r="A24" s="18">
        <v>11.5</v>
      </c>
      <c r="B24" s="18">
        <v>22</v>
      </c>
      <c r="D24">
        <v>1221.86755371094</v>
      </c>
      <c r="E24">
        <v>672.01104736328102</v>
      </c>
      <c r="F24">
        <v>461.78662109375</v>
      </c>
      <c r="G24">
        <v>461.83636474609398</v>
      </c>
      <c r="I24" s="19">
        <f t="shared" si="0"/>
        <v>760.08093261719</v>
      </c>
      <c r="J24" s="19">
        <f t="shared" si="0"/>
        <v>210.17468261718705</v>
      </c>
      <c r="K24" s="19">
        <f t="shared" si="1"/>
        <v>612.95865478515907</v>
      </c>
      <c r="L24" s="20">
        <f t="shared" si="2"/>
        <v>2.9164247908089114</v>
      </c>
      <c r="M24" s="20">
        <f t="shared" ref="M24:M87" si="5">L24+ABS($N$2)*A24</f>
        <v>3.0172715194007571</v>
      </c>
      <c r="P24" s="18">
        <f t="shared" si="4"/>
        <v>6.8316998736822327</v>
      </c>
    </row>
    <row r="25" spans="1:16" x14ac:dyDescent="0.15">
      <c r="A25" s="18">
        <v>12</v>
      </c>
      <c r="B25" s="18">
        <v>23</v>
      </c>
      <c r="D25">
        <v>1208.84350585938</v>
      </c>
      <c r="E25">
        <v>670.22039794921898</v>
      </c>
      <c r="F25">
        <v>462.28274536132801</v>
      </c>
      <c r="G25">
        <v>462.24331665039102</v>
      </c>
      <c r="I25" s="19">
        <f t="shared" si="0"/>
        <v>746.56076049805199</v>
      </c>
      <c r="J25" s="19">
        <f t="shared" si="0"/>
        <v>207.97708129882795</v>
      </c>
      <c r="K25" s="19">
        <f t="shared" si="1"/>
        <v>600.97680358887237</v>
      </c>
      <c r="L25" s="20">
        <f t="shared" si="2"/>
        <v>2.8896299526646887</v>
      </c>
      <c r="M25" s="20">
        <f t="shared" si="5"/>
        <v>2.994861321630093</v>
      </c>
      <c r="P25" s="18">
        <f t="shared" si="4"/>
        <v>6.038228186778519</v>
      </c>
    </row>
    <row r="26" spans="1:16" x14ac:dyDescent="0.15">
      <c r="A26" s="18">
        <v>12.5</v>
      </c>
      <c r="B26" s="18">
        <v>24</v>
      </c>
      <c r="D26">
        <v>1205.63671875</v>
      </c>
      <c r="E26">
        <v>670.6376953125</v>
      </c>
      <c r="F26">
        <v>461.841796875</v>
      </c>
      <c r="G26">
        <v>461.70492553710898</v>
      </c>
      <c r="I26" s="19">
        <f t="shared" si="0"/>
        <v>743.794921875</v>
      </c>
      <c r="J26" s="19">
        <f t="shared" si="0"/>
        <v>208.93276977539102</v>
      </c>
      <c r="K26" s="19">
        <f t="shared" si="1"/>
        <v>597.54198303222631</v>
      </c>
      <c r="L26" s="20">
        <f t="shared" si="2"/>
        <v>2.859972534105597</v>
      </c>
      <c r="M26" s="20">
        <f t="shared" si="5"/>
        <v>2.9695885434445599</v>
      </c>
      <c r="P26" s="18">
        <f t="shared" si="4"/>
        <v>5.1434019052421354</v>
      </c>
    </row>
    <row r="27" spans="1:16" x14ac:dyDescent="0.15">
      <c r="A27" s="18">
        <v>13</v>
      </c>
      <c r="B27" s="18">
        <v>25</v>
      </c>
      <c r="D27">
        <v>1203.88012695313</v>
      </c>
      <c r="E27">
        <v>671.36737060546898</v>
      </c>
      <c r="F27">
        <v>461.793212890625</v>
      </c>
      <c r="G27">
        <v>461.80282592773398</v>
      </c>
      <c r="I27" s="19">
        <f t="shared" si="0"/>
        <v>742.086914062505</v>
      </c>
      <c r="J27" s="19">
        <f t="shared" si="0"/>
        <v>209.564544677735</v>
      </c>
      <c r="K27" s="19">
        <f t="shared" si="1"/>
        <v>595.39173278809051</v>
      </c>
      <c r="L27" s="20">
        <f t="shared" si="2"/>
        <v>2.8410900026226975</v>
      </c>
      <c r="M27" s="20">
        <f t="shared" si="5"/>
        <v>2.9550906523352189</v>
      </c>
      <c r="P27" s="18">
        <f t="shared" si="4"/>
        <v>4.630079076376524</v>
      </c>
    </row>
    <row r="28" spans="1:16" x14ac:dyDescent="0.15">
      <c r="A28" s="18">
        <v>13.5</v>
      </c>
      <c r="B28" s="18">
        <v>26</v>
      </c>
      <c r="D28">
        <v>1194.45715332031</v>
      </c>
      <c r="E28">
        <v>669.32745361328102</v>
      </c>
      <c r="F28">
        <v>462.01501464843801</v>
      </c>
      <c r="G28">
        <v>461.80056762695301</v>
      </c>
      <c r="I28" s="19">
        <f t="shared" si="0"/>
        <v>732.44213867187204</v>
      </c>
      <c r="J28" s="19">
        <f t="shared" si="0"/>
        <v>207.52688598632801</v>
      </c>
      <c r="K28" s="19">
        <f t="shared" si="1"/>
        <v>587.17331848144249</v>
      </c>
      <c r="L28" s="20">
        <f t="shared" si="2"/>
        <v>2.8293843262319553</v>
      </c>
      <c r="M28" s="20">
        <f t="shared" si="5"/>
        <v>2.9477696163180354</v>
      </c>
      <c r="P28" s="18">
        <f t="shared" si="4"/>
        <v>4.3708651748356013</v>
      </c>
    </row>
    <row r="29" spans="1:16" x14ac:dyDescent="0.15">
      <c r="A29" s="18">
        <v>14</v>
      </c>
      <c r="B29" s="18">
        <v>27</v>
      </c>
      <c r="D29">
        <v>1197.32421875</v>
      </c>
      <c r="E29">
        <v>671.6552734375</v>
      </c>
      <c r="F29">
        <v>461.75347900390602</v>
      </c>
      <c r="G29">
        <v>461.68521118164102</v>
      </c>
      <c r="I29" s="19">
        <f t="shared" si="0"/>
        <v>735.57073974609398</v>
      </c>
      <c r="J29" s="19">
        <f t="shared" si="0"/>
        <v>209.97006225585898</v>
      </c>
      <c r="K29" s="19">
        <f t="shared" si="1"/>
        <v>588.59169616699273</v>
      </c>
      <c r="L29" s="20">
        <f t="shared" si="2"/>
        <v>2.8032172293675108</v>
      </c>
      <c r="M29" s="20">
        <f t="shared" si="5"/>
        <v>2.9259871598271494</v>
      </c>
      <c r="P29" s="18">
        <f t="shared" si="4"/>
        <v>3.5996197501586633</v>
      </c>
    </row>
    <row r="30" spans="1:16" x14ac:dyDescent="0.15">
      <c r="A30" s="18">
        <v>14.5</v>
      </c>
      <c r="B30" s="18">
        <v>28</v>
      </c>
      <c r="D30">
        <v>1196.6484375</v>
      </c>
      <c r="E30">
        <v>672.35150146484398</v>
      </c>
      <c r="F30">
        <v>461.77084350585898</v>
      </c>
      <c r="G30">
        <v>461.49472045898398</v>
      </c>
      <c r="I30" s="19">
        <f t="shared" si="0"/>
        <v>734.87759399414108</v>
      </c>
      <c r="J30" s="19">
        <f t="shared" si="0"/>
        <v>210.85678100586</v>
      </c>
      <c r="K30" s="19">
        <f t="shared" si="1"/>
        <v>587.27784729003906</v>
      </c>
      <c r="L30" s="20">
        <f t="shared" si="2"/>
        <v>2.7851978223727025</v>
      </c>
      <c r="M30" s="20">
        <f t="shared" si="5"/>
        <v>2.9123523932058997</v>
      </c>
      <c r="P30" s="18">
        <f t="shared" si="4"/>
        <v>3.1168573318071506</v>
      </c>
    </row>
    <row r="31" spans="1:16" x14ac:dyDescent="0.15">
      <c r="A31" s="18">
        <v>15</v>
      </c>
      <c r="B31" s="18">
        <v>29</v>
      </c>
      <c r="D31">
        <v>1184.64416503906</v>
      </c>
      <c r="E31">
        <v>669.06427001953102</v>
      </c>
      <c r="F31">
        <v>461.30221557617199</v>
      </c>
      <c r="G31">
        <v>461.15319824218801</v>
      </c>
      <c r="I31" s="19">
        <f t="shared" si="0"/>
        <v>723.34194946288801</v>
      </c>
      <c r="J31" s="19">
        <f t="shared" si="0"/>
        <v>207.91107177734301</v>
      </c>
      <c r="K31" s="19">
        <f t="shared" si="1"/>
        <v>577.80419921874795</v>
      </c>
      <c r="L31" s="20">
        <f t="shared" si="2"/>
        <v>2.7790929760466647</v>
      </c>
      <c r="M31" s="20">
        <f t="shared" si="5"/>
        <v>2.9106321872534204</v>
      </c>
      <c r="P31" s="18">
        <f t="shared" si="4"/>
        <v>3.0559504744512433</v>
      </c>
    </row>
    <row r="32" spans="1:16" x14ac:dyDescent="0.15">
      <c r="A32" s="18">
        <v>15.5</v>
      </c>
      <c r="B32" s="18">
        <v>30</v>
      </c>
      <c r="D32">
        <v>1181.68029785156</v>
      </c>
      <c r="E32">
        <v>669.77795410156295</v>
      </c>
      <c r="F32">
        <v>461.64801025390602</v>
      </c>
      <c r="G32">
        <v>461.549072265625</v>
      </c>
      <c r="I32" s="19">
        <f t="shared" si="0"/>
        <v>720.03228759765398</v>
      </c>
      <c r="J32" s="19">
        <f t="shared" si="0"/>
        <v>208.22888183593795</v>
      </c>
      <c r="K32" s="19">
        <f t="shared" si="1"/>
        <v>574.27207031249736</v>
      </c>
      <c r="L32" s="20">
        <f t="shared" si="2"/>
        <v>2.7578886523770616</v>
      </c>
      <c r="M32" s="20">
        <f t="shared" si="5"/>
        <v>2.8938125039573754</v>
      </c>
      <c r="P32" s="18">
        <f t="shared" si="4"/>
        <v>2.4604205904816587</v>
      </c>
    </row>
    <row r="33" spans="1:16" x14ac:dyDescent="0.15">
      <c r="A33" s="18">
        <v>16</v>
      </c>
      <c r="B33" s="18">
        <v>31</v>
      </c>
      <c r="D33">
        <v>1181.13781738281</v>
      </c>
      <c r="E33">
        <v>670.10205078125</v>
      </c>
      <c r="F33">
        <v>461.71173095703102</v>
      </c>
      <c r="G33">
        <v>461.56161499023398</v>
      </c>
      <c r="I33" s="19">
        <f t="shared" si="0"/>
        <v>719.42608642577898</v>
      </c>
      <c r="J33" s="19">
        <f t="shared" si="0"/>
        <v>208.54043579101602</v>
      </c>
      <c r="K33" s="19">
        <f t="shared" si="1"/>
        <v>573.44778137206777</v>
      </c>
      <c r="L33" s="20">
        <f t="shared" si="2"/>
        <v>2.7498157812748372</v>
      </c>
      <c r="M33" s="20">
        <f t="shared" si="5"/>
        <v>2.8901242732287096</v>
      </c>
      <c r="P33" s="18">
        <f t="shared" si="4"/>
        <v>2.329832423080676</v>
      </c>
    </row>
    <row r="34" spans="1:16" x14ac:dyDescent="0.15">
      <c r="A34" s="18">
        <v>16.5</v>
      </c>
      <c r="B34" s="18">
        <v>32</v>
      </c>
      <c r="D34">
        <v>1178.91052246094</v>
      </c>
      <c r="E34">
        <v>670.21618652343795</v>
      </c>
      <c r="F34">
        <v>461.68444824218801</v>
      </c>
      <c r="G34">
        <v>461.68923950195301</v>
      </c>
      <c r="I34" s="19">
        <f t="shared" si="0"/>
        <v>717.22607421875205</v>
      </c>
      <c r="J34" s="19">
        <f t="shared" si="0"/>
        <v>208.52694702148494</v>
      </c>
      <c r="K34" s="19">
        <f t="shared" si="1"/>
        <v>571.25721130371267</v>
      </c>
      <c r="L34" s="20">
        <f t="shared" si="2"/>
        <v>2.7394886822222304</v>
      </c>
      <c r="M34" s="20">
        <f t="shared" si="5"/>
        <v>2.8841818145496614</v>
      </c>
      <c r="P34" s="18">
        <f t="shared" si="4"/>
        <v>2.1194294288423858</v>
      </c>
    </row>
    <row r="35" spans="1:16" x14ac:dyDescent="0.15">
      <c r="A35" s="18">
        <v>17</v>
      </c>
      <c r="B35" s="18">
        <v>33</v>
      </c>
      <c r="D35">
        <v>1181.80920410156</v>
      </c>
      <c r="E35">
        <v>671.54870605468795</v>
      </c>
      <c r="F35">
        <v>461.60989379882801</v>
      </c>
      <c r="G35">
        <v>461.57867431640602</v>
      </c>
      <c r="I35" s="19">
        <f t="shared" si="0"/>
        <v>720.19931030273199</v>
      </c>
      <c r="J35" s="19">
        <f t="shared" si="0"/>
        <v>209.97003173828193</v>
      </c>
      <c r="K35" s="19">
        <f t="shared" si="1"/>
        <v>573.22028808593461</v>
      </c>
      <c r="L35" s="20">
        <f t="shared" si="2"/>
        <v>2.730010008287409</v>
      </c>
      <c r="M35" s="20">
        <f t="shared" si="5"/>
        <v>2.8790877809883986</v>
      </c>
      <c r="P35" s="18">
        <f t="shared" si="4"/>
        <v>1.93906638857103</v>
      </c>
    </row>
    <row r="36" spans="1:16" x14ac:dyDescent="0.15">
      <c r="A36" s="18">
        <v>17.5</v>
      </c>
      <c r="B36" s="18">
        <v>34</v>
      </c>
      <c r="D36">
        <v>1179.44653320313</v>
      </c>
      <c r="E36">
        <v>671.57263183593795</v>
      </c>
      <c r="F36">
        <v>461.9189453125</v>
      </c>
      <c r="G36">
        <v>461.88504028320301</v>
      </c>
      <c r="I36" s="19">
        <f t="shared" si="0"/>
        <v>717.52758789063</v>
      </c>
      <c r="J36" s="19">
        <f t="shared" si="0"/>
        <v>209.68759155273494</v>
      </c>
      <c r="K36" s="19">
        <f t="shared" si="1"/>
        <v>570.74627380371555</v>
      </c>
      <c r="L36" s="20">
        <f t="shared" si="2"/>
        <v>2.7218886419427299</v>
      </c>
      <c r="M36" s="20">
        <f t="shared" si="5"/>
        <v>2.8753510550172781</v>
      </c>
      <c r="P36" s="18">
        <f t="shared" si="4"/>
        <v>1.8067611635058944</v>
      </c>
    </row>
    <row r="37" spans="1:16" x14ac:dyDescent="0.15">
      <c r="A37" s="18">
        <v>18</v>
      </c>
      <c r="B37" s="18">
        <v>35</v>
      </c>
      <c r="D37">
        <v>1172.36328125</v>
      </c>
      <c r="E37">
        <v>669.46630859375</v>
      </c>
      <c r="F37">
        <v>462.14520263671898</v>
      </c>
      <c r="G37">
        <v>462.12313842773398</v>
      </c>
      <c r="I37" s="19">
        <f t="shared" si="0"/>
        <v>710.21807861328102</v>
      </c>
      <c r="J37" s="19">
        <f t="shared" si="0"/>
        <v>207.34317016601602</v>
      </c>
      <c r="K37" s="19">
        <f t="shared" si="1"/>
        <v>565.07785949706977</v>
      </c>
      <c r="L37" s="20">
        <f t="shared" si="2"/>
        <v>2.7253266121310959</v>
      </c>
      <c r="M37" s="20">
        <f t="shared" si="5"/>
        <v>2.8831736655792026</v>
      </c>
      <c r="P37" s="18">
        <f t="shared" si="4"/>
        <v>2.0837341765101058</v>
      </c>
    </row>
    <row r="38" spans="1:16" x14ac:dyDescent="0.15">
      <c r="A38" s="18">
        <v>18.5</v>
      </c>
      <c r="B38" s="18">
        <v>36</v>
      </c>
      <c r="D38">
        <v>1171.23168945313</v>
      </c>
      <c r="E38">
        <v>670.76300048828102</v>
      </c>
      <c r="F38">
        <v>462.59954833984398</v>
      </c>
      <c r="G38">
        <v>462.42910766601602</v>
      </c>
      <c r="I38" s="19">
        <f t="shared" si="0"/>
        <v>708.63214111328602</v>
      </c>
      <c r="J38" s="19">
        <f t="shared" si="0"/>
        <v>208.333892822265</v>
      </c>
      <c r="K38" s="19">
        <f t="shared" si="1"/>
        <v>562.79841613770054</v>
      </c>
      <c r="L38" s="20">
        <f t="shared" si="2"/>
        <v>2.7014251426571207</v>
      </c>
      <c r="M38" s="20">
        <f t="shared" si="5"/>
        <v>2.863656836478786</v>
      </c>
      <c r="P38" s="18">
        <f t="shared" si="4"/>
        <v>1.3927071954992121</v>
      </c>
    </row>
    <row r="39" spans="1:16" x14ac:dyDescent="0.15">
      <c r="A39" s="18">
        <v>19</v>
      </c>
      <c r="B39" s="18">
        <v>37</v>
      </c>
      <c r="D39">
        <v>1171.35095214844</v>
      </c>
      <c r="E39">
        <v>671.16046142578102</v>
      </c>
      <c r="F39">
        <v>462.25311279296898</v>
      </c>
      <c r="G39">
        <v>461.96377563476602</v>
      </c>
      <c r="I39" s="19">
        <f t="shared" si="0"/>
        <v>709.09783935547102</v>
      </c>
      <c r="J39" s="19">
        <f t="shared" si="0"/>
        <v>209.196685791015</v>
      </c>
      <c r="K39" s="19">
        <f t="shared" si="1"/>
        <v>562.66015930176059</v>
      </c>
      <c r="L39" s="20">
        <f t="shared" si="2"/>
        <v>2.6896227211928747</v>
      </c>
      <c r="M39" s="20">
        <f t="shared" si="5"/>
        <v>2.8562390553880985</v>
      </c>
      <c r="P39" s="18">
        <f t="shared" si="4"/>
        <v>1.1300678678438794</v>
      </c>
    </row>
    <row r="40" spans="1:16" x14ac:dyDescent="0.15">
      <c r="A40" s="18">
        <v>19.5</v>
      </c>
      <c r="B40" s="18">
        <v>38</v>
      </c>
      <c r="D40">
        <v>1171.65954589844</v>
      </c>
      <c r="E40">
        <v>673.10858154296898</v>
      </c>
      <c r="F40">
        <v>461.975830078125</v>
      </c>
      <c r="G40">
        <v>461.84808349609398</v>
      </c>
      <c r="I40" s="19">
        <f t="shared" si="0"/>
        <v>709.683715820315</v>
      </c>
      <c r="J40" s="19">
        <f t="shared" si="0"/>
        <v>211.260498046875</v>
      </c>
      <c r="K40" s="19">
        <f t="shared" si="1"/>
        <v>561.80136718750248</v>
      </c>
      <c r="L40" s="20">
        <f t="shared" si="2"/>
        <v>2.6592826031435779</v>
      </c>
      <c r="M40" s="20">
        <f t="shared" si="5"/>
        <v>2.8302835777123598</v>
      </c>
      <c r="P40" s="18">
        <f t="shared" si="4"/>
        <v>0.21106943389343444</v>
      </c>
    </row>
    <row r="41" spans="1:16" x14ac:dyDescent="0.15">
      <c r="A41" s="18">
        <v>20</v>
      </c>
      <c r="B41" s="18">
        <v>39</v>
      </c>
      <c r="D41">
        <v>1159.21350097656</v>
      </c>
      <c r="E41">
        <v>670.12823486328102</v>
      </c>
      <c r="F41">
        <v>461.96600341796898</v>
      </c>
      <c r="G41">
        <v>461.82220458984398</v>
      </c>
      <c r="I41" s="19">
        <f t="shared" si="0"/>
        <v>697.24749755859102</v>
      </c>
      <c r="J41" s="19">
        <f t="shared" si="0"/>
        <v>208.30603027343705</v>
      </c>
      <c r="K41" s="19">
        <f t="shared" si="1"/>
        <v>551.43327636718504</v>
      </c>
      <c r="L41" s="20">
        <f t="shared" si="2"/>
        <v>2.6472266580249033</v>
      </c>
      <c r="M41" s="20">
        <f t="shared" si="5"/>
        <v>2.8226122729672438</v>
      </c>
      <c r="P41" s="18">
        <f t="shared" si="4"/>
        <v>-6.0546335817788705E-2</v>
      </c>
    </row>
    <row r="42" spans="1:16" x14ac:dyDescent="0.15">
      <c r="A42" s="18">
        <v>20.5</v>
      </c>
      <c r="B42" s="18">
        <v>40</v>
      </c>
      <c r="D42">
        <v>1150.69323730469</v>
      </c>
      <c r="E42">
        <v>667.914794921875</v>
      </c>
      <c r="F42">
        <v>461.99990844726602</v>
      </c>
      <c r="G42">
        <v>461.86236572265602</v>
      </c>
      <c r="I42" s="19">
        <f t="shared" si="0"/>
        <v>688.69332885742392</v>
      </c>
      <c r="J42" s="19">
        <f t="shared" si="0"/>
        <v>206.05242919921898</v>
      </c>
      <c r="K42" s="19">
        <f t="shared" si="1"/>
        <v>544.45662841797071</v>
      </c>
      <c r="L42" s="20">
        <f t="shared" si="2"/>
        <v>2.6423208429713307</v>
      </c>
      <c r="M42" s="20">
        <f t="shared" si="5"/>
        <v>2.8220910982872298</v>
      </c>
      <c r="P42" s="18">
        <f t="shared" si="4"/>
        <v>-7.8999423860748846E-2</v>
      </c>
    </row>
    <row r="43" spans="1:16" x14ac:dyDescent="0.15">
      <c r="A43" s="18">
        <v>21</v>
      </c>
      <c r="B43" s="18">
        <v>41</v>
      </c>
      <c r="D43">
        <v>1147.69982910156</v>
      </c>
      <c r="E43">
        <v>667.85003662109398</v>
      </c>
      <c r="F43">
        <v>461.89730834960898</v>
      </c>
      <c r="G43">
        <v>461.65493774414102</v>
      </c>
      <c r="I43" s="19">
        <f t="shared" si="0"/>
        <v>685.80252075195108</v>
      </c>
      <c r="J43" s="19">
        <f t="shared" si="0"/>
        <v>206.19509887695295</v>
      </c>
      <c r="K43" s="19">
        <f t="shared" si="1"/>
        <v>541.46595153808403</v>
      </c>
      <c r="L43" s="20">
        <f t="shared" si="2"/>
        <v>2.6259884666861271</v>
      </c>
      <c r="M43" s="20">
        <f t="shared" si="5"/>
        <v>2.8101433623755847</v>
      </c>
      <c r="P43" s="18">
        <f t="shared" si="4"/>
        <v>-0.50202961152393377</v>
      </c>
    </row>
    <row r="44" spans="1:16" x14ac:dyDescent="0.15">
      <c r="A44" s="18">
        <v>21.5</v>
      </c>
      <c r="B44" s="18">
        <v>42</v>
      </c>
      <c r="D44">
        <v>1145.75891113281</v>
      </c>
      <c r="E44">
        <v>667.703369140625</v>
      </c>
      <c r="F44">
        <v>462.010986328125</v>
      </c>
      <c r="G44">
        <v>461.86706542968801</v>
      </c>
      <c r="I44" s="19">
        <f t="shared" si="0"/>
        <v>683.747924804685</v>
      </c>
      <c r="J44" s="19">
        <f t="shared" si="0"/>
        <v>205.83630371093699</v>
      </c>
      <c r="K44" s="19">
        <f t="shared" si="1"/>
        <v>539.66251220702907</v>
      </c>
      <c r="L44" s="20">
        <f t="shared" si="2"/>
        <v>2.6218043293514235</v>
      </c>
      <c r="M44" s="20">
        <f t="shared" si="5"/>
        <v>2.8103438654144397</v>
      </c>
      <c r="P44" s="18">
        <f t="shared" si="4"/>
        <v>-0.49493045576914374</v>
      </c>
    </row>
    <row r="45" spans="1:16" x14ac:dyDescent="0.15">
      <c r="A45" s="18">
        <v>22</v>
      </c>
      <c r="B45" s="18">
        <v>43</v>
      </c>
      <c r="D45">
        <v>1147.34069824219</v>
      </c>
      <c r="E45">
        <v>670.43133544921898</v>
      </c>
      <c r="F45">
        <v>462.015869140625</v>
      </c>
      <c r="G45">
        <v>461.890380859375</v>
      </c>
      <c r="I45" s="19">
        <f t="shared" si="0"/>
        <v>685.324829101565</v>
      </c>
      <c r="J45" s="19">
        <f t="shared" si="0"/>
        <v>208.54095458984398</v>
      </c>
      <c r="K45" s="19">
        <f t="shared" si="1"/>
        <v>539.34616088867426</v>
      </c>
      <c r="L45" s="20">
        <f t="shared" si="2"/>
        <v>2.5862841279759858</v>
      </c>
      <c r="M45" s="20">
        <f t="shared" si="5"/>
        <v>2.7792083044125606</v>
      </c>
      <c r="P45" s="18">
        <f t="shared" si="4"/>
        <v>-1.5973386702648953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1155.87915039063</v>
      </c>
      <c r="E46">
        <v>674.04180908203102</v>
      </c>
      <c r="F46">
        <v>461.71908569335898</v>
      </c>
      <c r="G46">
        <v>461.70352172851602</v>
      </c>
      <c r="I46" s="19">
        <f t="shared" si="0"/>
        <v>694.16006469727108</v>
      </c>
      <c r="J46" s="19">
        <f t="shared" si="0"/>
        <v>212.338287353515</v>
      </c>
      <c r="K46" s="19">
        <f t="shared" si="1"/>
        <v>545.52326354981062</v>
      </c>
      <c r="L46" s="20">
        <f t="shared" si="2"/>
        <v>2.5691234037391806</v>
      </c>
      <c r="M46" s="20">
        <f t="shared" si="5"/>
        <v>2.7664322205493139</v>
      </c>
      <c r="P46" s="18">
        <f t="shared" si="4"/>
        <v>-2.0496979452135538</v>
      </c>
    </row>
    <row r="47" spans="1:16" x14ac:dyDescent="0.15">
      <c r="A47" s="18">
        <v>23</v>
      </c>
      <c r="B47" s="18">
        <v>45</v>
      </c>
      <c r="D47">
        <v>1154.65112304688</v>
      </c>
      <c r="E47">
        <v>674.289306640625</v>
      </c>
      <c r="F47">
        <v>461.89294433593801</v>
      </c>
      <c r="G47">
        <v>461.81997680664102</v>
      </c>
      <c r="I47" s="19">
        <f t="shared" si="0"/>
        <v>692.75817871094205</v>
      </c>
      <c r="J47" s="19">
        <f t="shared" si="0"/>
        <v>212.46932983398398</v>
      </c>
      <c r="K47" s="19">
        <f t="shared" si="1"/>
        <v>544.02964782715321</v>
      </c>
      <c r="L47" s="20">
        <f t="shared" si="2"/>
        <v>2.5605090779560453</v>
      </c>
      <c r="M47" s="20">
        <f t="shared" si="5"/>
        <v>2.7622025351397372</v>
      </c>
      <c r="P47" s="18">
        <f t="shared" si="4"/>
        <v>-2.1994572490516564</v>
      </c>
    </row>
    <row r="48" spans="1:16" x14ac:dyDescent="0.15">
      <c r="A48" s="18">
        <v>23.5</v>
      </c>
      <c r="B48" s="18">
        <v>46</v>
      </c>
      <c r="D48">
        <v>1168.48864746094</v>
      </c>
      <c r="E48">
        <v>679.91778564453102</v>
      </c>
      <c r="F48">
        <v>461.97891235351602</v>
      </c>
      <c r="G48">
        <v>461.68466186523398</v>
      </c>
      <c r="I48" s="19">
        <f t="shared" si="0"/>
        <v>706.50973510742392</v>
      </c>
      <c r="J48" s="19">
        <f t="shared" si="0"/>
        <v>218.23312377929705</v>
      </c>
      <c r="K48" s="19">
        <f t="shared" si="1"/>
        <v>553.74654846191606</v>
      </c>
      <c r="L48" s="20">
        <f t="shared" si="2"/>
        <v>2.5374083405502161</v>
      </c>
      <c r="M48" s="20">
        <f t="shared" si="5"/>
        <v>2.7434864381074666</v>
      </c>
      <c r="P48" s="18">
        <f t="shared" si="4"/>
        <v>-2.8621329307401746</v>
      </c>
    </row>
    <row r="49" spans="1:22" x14ac:dyDescent="0.15">
      <c r="A49" s="18">
        <v>24</v>
      </c>
      <c r="B49" s="18">
        <v>47</v>
      </c>
      <c r="D49">
        <v>1170.97766113281</v>
      </c>
      <c r="E49">
        <v>682.46026611328102</v>
      </c>
      <c r="F49">
        <v>461.65570068359398</v>
      </c>
      <c r="G49">
        <v>461.56600952148398</v>
      </c>
      <c r="I49" s="19">
        <f t="shared" si="0"/>
        <v>709.32196044921602</v>
      </c>
      <c r="J49" s="19">
        <f t="shared" si="0"/>
        <v>220.89425659179705</v>
      </c>
      <c r="K49" s="19">
        <f t="shared" si="1"/>
        <v>554.69598083495816</v>
      </c>
      <c r="L49" s="20">
        <f t="shared" si="2"/>
        <v>2.5111380865823603</v>
      </c>
      <c r="M49" s="20">
        <f t="shared" si="5"/>
        <v>2.7216008245131689</v>
      </c>
      <c r="P49" s="18">
        <f t="shared" si="4"/>
        <v>-3.6370308105046547</v>
      </c>
    </row>
    <row r="50" spans="1:22" x14ac:dyDescent="0.15">
      <c r="A50" s="18">
        <v>24.5</v>
      </c>
      <c r="B50" s="18">
        <v>48</v>
      </c>
      <c r="D50">
        <v>1163.46069335938</v>
      </c>
      <c r="E50">
        <v>679.732666015625</v>
      </c>
      <c r="F50">
        <v>461.65921020507801</v>
      </c>
      <c r="G50">
        <v>461.51922607421898</v>
      </c>
      <c r="I50" s="19">
        <f t="shared" si="0"/>
        <v>701.80148315430199</v>
      </c>
      <c r="J50" s="19">
        <f t="shared" si="0"/>
        <v>218.21343994140602</v>
      </c>
      <c r="K50" s="19">
        <f t="shared" si="1"/>
        <v>549.0520751953178</v>
      </c>
      <c r="L50" s="20">
        <f t="shared" si="2"/>
        <v>2.5161240084146397</v>
      </c>
      <c r="M50" s="20">
        <f t="shared" si="5"/>
        <v>2.7309713867190069</v>
      </c>
      <c r="P50" s="18">
        <f t="shared" si="4"/>
        <v>-3.3052499009030649</v>
      </c>
    </row>
    <row r="51" spans="1:22" x14ac:dyDescent="0.15">
      <c r="A51" s="18">
        <v>25</v>
      </c>
      <c r="B51" s="18">
        <v>49</v>
      </c>
      <c r="D51">
        <v>1160.82592773438</v>
      </c>
      <c r="E51">
        <v>679.87243652343795</v>
      </c>
      <c r="F51">
        <v>461.75167846679699</v>
      </c>
      <c r="G51">
        <v>461.72738647460898</v>
      </c>
      <c r="I51" s="19">
        <f t="shared" si="0"/>
        <v>699.07424926758301</v>
      </c>
      <c r="J51" s="19">
        <f t="shared" si="0"/>
        <v>218.14505004882898</v>
      </c>
      <c r="K51" s="19">
        <f t="shared" si="1"/>
        <v>546.3727142334028</v>
      </c>
      <c r="L51" s="20">
        <f t="shared" si="2"/>
        <v>2.5046303554039127</v>
      </c>
      <c r="M51" s="20">
        <f t="shared" si="5"/>
        <v>2.7238623740818384</v>
      </c>
      <c r="P51" s="18">
        <f t="shared" si="4"/>
        <v>-3.5569567491495326</v>
      </c>
    </row>
    <row r="52" spans="1:22" x14ac:dyDescent="0.15">
      <c r="A52" s="18">
        <v>25.5</v>
      </c>
      <c r="B52" s="18">
        <v>50</v>
      </c>
      <c r="D52">
        <v>1157.16015625</v>
      </c>
      <c r="E52">
        <v>678.81146240234398</v>
      </c>
      <c r="F52">
        <v>461.71130371093801</v>
      </c>
      <c r="G52">
        <v>461.64535522460898</v>
      </c>
      <c r="I52" s="19">
        <f t="shared" si="0"/>
        <v>695.44885253906205</v>
      </c>
      <c r="J52" s="19">
        <f t="shared" si="0"/>
        <v>217.166107177735</v>
      </c>
      <c r="K52" s="19">
        <f t="shared" si="1"/>
        <v>543.43257751464762</v>
      </c>
      <c r="L52" s="20">
        <f t="shared" si="2"/>
        <v>2.5023820916487982</v>
      </c>
      <c r="M52" s="20">
        <f t="shared" si="5"/>
        <v>2.7259987507002825</v>
      </c>
      <c r="P52" s="18">
        <f t="shared" si="4"/>
        <v>-3.4813146518933658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1166.24731445313</v>
      </c>
      <c r="E53">
        <v>676.57415771484398</v>
      </c>
      <c r="F53">
        <v>461.57855224609398</v>
      </c>
      <c r="G53">
        <v>461.62533569335898</v>
      </c>
      <c r="I53" s="19">
        <f t="shared" si="0"/>
        <v>704.66876220703602</v>
      </c>
      <c r="J53" s="19">
        <f t="shared" si="0"/>
        <v>214.948822021485</v>
      </c>
      <c r="K53" s="19">
        <f t="shared" si="1"/>
        <v>554.20458679199658</v>
      </c>
      <c r="L53" s="20">
        <f t="shared" si="2"/>
        <v>2.5783094858579947</v>
      </c>
      <c r="M53" s="20">
        <f t="shared" si="5"/>
        <v>2.8063107852830376</v>
      </c>
      <c r="P53" s="18">
        <f t="shared" si="4"/>
        <v>-0.63772861078902554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1175.43933105469</v>
      </c>
      <c r="E54">
        <v>669.267578125</v>
      </c>
      <c r="F54">
        <v>461.082763671875</v>
      </c>
      <c r="G54">
        <v>461.00543212890602</v>
      </c>
      <c r="I54" s="19">
        <f t="shared" si="0"/>
        <v>714.356567382815</v>
      </c>
      <c r="J54" s="19">
        <f t="shared" si="0"/>
        <v>208.26214599609398</v>
      </c>
      <c r="K54" s="19">
        <f t="shared" si="1"/>
        <v>568.57306518554924</v>
      </c>
      <c r="L54" s="20">
        <f t="shared" si="2"/>
        <v>2.7300835803171499</v>
      </c>
      <c r="M54" s="20">
        <f t="shared" si="5"/>
        <v>2.9624695201157514</v>
      </c>
      <c r="P54" s="18">
        <f t="shared" si="4"/>
        <v>4.8913406111998743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1186.46899414063</v>
      </c>
      <c r="E55">
        <v>664.305419921875</v>
      </c>
      <c r="F55">
        <v>460.922119140625</v>
      </c>
      <c r="G55">
        <v>461.10046386718801</v>
      </c>
      <c r="I55" s="19">
        <f t="shared" si="0"/>
        <v>725.546875000005</v>
      </c>
      <c r="J55" s="19">
        <f t="shared" si="0"/>
        <v>203.20495605468699</v>
      </c>
      <c r="K55" s="19">
        <f t="shared" si="1"/>
        <v>583.30340576172409</v>
      </c>
      <c r="L55" s="20">
        <f t="shared" si="2"/>
        <v>2.8705176147610501</v>
      </c>
      <c r="M55" s="20">
        <f t="shared" si="5"/>
        <v>3.1072881949332101</v>
      </c>
      <c r="P55" s="18">
        <f t="shared" si="4"/>
        <v>10.018895458261095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1198.88854980469</v>
      </c>
      <c r="E56">
        <v>660.04107666015602</v>
      </c>
      <c r="F56">
        <v>461.51644897460898</v>
      </c>
      <c r="G56">
        <v>461.47225952148398</v>
      </c>
      <c r="I56" s="19">
        <f t="shared" si="0"/>
        <v>737.37210083008108</v>
      </c>
      <c r="J56" s="19">
        <f t="shared" si="0"/>
        <v>198.56881713867205</v>
      </c>
      <c r="K56" s="19">
        <f t="shared" si="1"/>
        <v>598.37392883301072</v>
      </c>
      <c r="L56" s="20">
        <f t="shared" si="2"/>
        <v>3.0134335161755623</v>
      </c>
      <c r="M56" s="20">
        <f t="shared" si="5"/>
        <v>3.2545887367212809</v>
      </c>
      <c r="P56" s="18">
        <f t="shared" si="4"/>
        <v>15.234325084117001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1203.66589355469</v>
      </c>
      <c r="E57">
        <v>653.47186279296898</v>
      </c>
      <c r="F57">
        <v>461.38436889648398</v>
      </c>
      <c r="G57">
        <v>461.30020141601602</v>
      </c>
      <c r="I57" s="19">
        <f t="shared" si="0"/>
        <v>742.28152465820608</v>
      </c>
      <c r="J57" s="19">
        <f t="shared" si="0"/>
        <v>192.17166137695295</v>
      </c>
      <c r="K57" s="19">
        <f t="shared" si="1"/>
        <v>607.76136169433903</v>
      </c>
      <c r="L57" s="20">
        <f t="shared" si="2"/>
        <v>3.1625961774987679</v>
      </c>
      <c r="M57" s="20">
        <f t="shared" si="5"/>
        <v>3.4081360384180446</v>
      </c>
      <c r="P57" s="18">
        <f t="shared" si="4"/>
        <v>20.670932013857367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1203.5322265625</v>
      </c>
      <c r="E58">
        <v>648.58636474609398</v>
      </c>
      <c r="F58">
        <v>461.58389282226602</v>
      </c>
      <c r="G58">
        <v>461.43463134765602</v>
      </c>
      <c r="I58" s="19">
        <f t="shared" si="0"/>
        <v>741.94833374023392</v>
      </c>
      <c r="J58" s="19">
        <f t="shared" si="0"/>
        <v>187.15173339843795</v>
      </c>
      <c r="K58" s="19">
        <f t="shared" si="1"/>
        <v>610.9421203613274</v>
      </c>
      <c r="L58" s="20">
        <f t="shared" si="2"/>
        <v>3.2644213829463071</v>
      </c>
      <c r="M58" s="20">
        <f t="shared" si="5"/>
        <v>3.5143458842391424</v>
      </c>
      <c r="P58" s="18">
        <f t="shared" si="4"/>
        <v>24.431474709280106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1216.89233398438</v>
      </c>
      <c r="E59">
        <v>646.67858886718795</v>
      </c>
      <c r="F59">
        <v>461.59719848632801</v>
      </c>
      <c r="G59">
        <v>461.67584228515602</v>
      </c>
      <c r="I59" s="19">
        <f t="shared" si="0"/>
        <v>755.29513549805199</v>
      </c>
      <c r="J59" s="19">
        <f t="shared" si="0"/>
        <v>185.00274658203193</v>
      </c>
      <c r="K59" s="19">
        <f t="shared" si="1"/>
        <v>625.79321289062966</v>
      </c>
      <c r="L59" s="20">
        <f t="shared" si="2"/>
        <v>3.3826157959938565</v>
      </c>
      <c r="M59" s="20">
        <f t="shared" si="5"/>
        <v>3.6369249376602504</v>
      </c>
      <c r="P59" s="18">
        <f t="shared" si="4"/>
        <v>28.7715974200412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1208.47705078125</v>
      </c>
      <c r="E60">
        <v>642.00775146484398</v>
      </c>
      <c r="F60">
        <v>461.87152099609398</v>
      </c>
      <c r="G60">
        <v>461.702880859375</v>
      </c>
      <c r="I60" s="19">
        <f t="shared" si="0"/>
        <v>746.60552978515602</v>
      </c>
      <c r="J60" s="19">
        <f t="shared" si="0"/>
        <v>180.30487060546898</v>
      </c>
      <c r="K60" s="19">
        <f t="shared" si="1"/>
        <v>620.39212036132778</v>
      </c>
      <c r="L60" s="20">
        <f t="shared" si="2"/>
        <v>3.4407951281517413</v>
      </c>
      <c r="M60" s="20">
        <f t="shared" si="5"/>
        <v>3.6994889101916937</v>
      </c>
      <c r="P60" s="18">
        <f t="shared" si="4"/>
        <v>30.986782726835166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1206.51538085938</v>
      </c>
      <c r="E61">
        <v>639.23248291015602</v>
      </c>
      <c r="F61">
        <v>461.840087890625</v>
      </c>
      <c r="G61">
        <v>461.90176391601602</v>
      </c>
      <c r="I61" s="19">
        <f t="shared" si="0"/>
        <v>744.675292968755</v>
      </c>
      <c r="J61" s="19">
        <f t="shared" si="0"/>
        <v>177.33071899414</v>
      </c>
      <c r="K61" s="19">
        <f t="shared" si="1"/>
        <v>620.54378967285697</v>
      </c>
      <c r="L61" s="20">
        <f t="shared" si="2"/>
        <v>3.4993586739664844</v>
      </c>
      <c r="M61" s="20">
        <f t="shared" si="5"/>
        <v>3.7624370963799953</v>
      </c>
      <c r="P61" s="18">
        <f t="shared" si="4"/>
        <v>33.215571780528578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1203.7841796875</v>
      </c>
      <c r="E62">
        <v>635.77685546875</v>
      </c>
      <c r="F62">
        <v>462.00787353515602</v>
      </c>
      <c r="G62">
        <v>461.88122558593801</v>
      </c>
      <c r="I62" s="19">
        <f t="shared" si="0"/>
        <v>741.77630615234398</v>
      </c>
      <c r="J62" s="19">
        <f t="shared" si="0"/>
        <v>173.89562988281199</v>
      </c>
      <c r="K62" s="19">
        <f t="shared" si="1"/>
        <v>620.04936523437561</v>
      </c>
      <c r="L62" s="20">
        <f t="shared" si="2"/>
        <v>3.565640871206631</v>
      </c>
      <c r="M62" s="20">
        <f t="shared" si="5"/>
        <v>3.8331039339937005</v>
      </c>
      <c r="P62" s="18">
        <f t="shared" si="4"/>
        <v>35.717652994773744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1203.85131835938</v>
      </c>
      <c r="E63">
        <v>633.76312255859398</v>
      </c>
      <c r="F63">
        <v>462.32992553710898</v>
      </c>
      <c r="G63">
        <v>462.13977050781301</v>
      </c>
      <c r="I63" s="19">
        <f t="shared" si="0"/>
        <v>741.52139282227108</v>
      </c>
      <c r="J63" s="19">
        <f t="shared" si="0"/>
        <v>171.62335205078097</v>
      </c>
      <c r="K63" s="19">
        <f t="shared" si="1"/>
        <v>621.38504638672441</v>
      </c>
      <c r="L63" s="20">
        <f t="shared" si="2"/>
        <v>3.6206322680544383</v>
      </c>
      <c r="M63" s="20">
        <f t="shared" si="5"/>
        <v>3.8924799712150664</v>
      </c>
      <c r="P63" s="18">
        <f t="shared" si="4"/>
        <v>37.819963955963388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1196.00378417969</v>
      </c>
      <c r="E64">
        <v>630.11193847656295</v>
      </c>
      <c r="F64">
        <v>462.78140258789102</v>
      </c>
      <c r="G64">
        <v>462.62246704101602</v>
      </c>
      <c r="I64" s="19">
        <f t="shared" si="0"/>
        <v>733.22238159179892</v>
      </c>
      <c r="J64" s="19">
        <f t="shared" si="0"/>
        <v>167.48947143554693</v>
      </c>
      <c r="K64" s="19">
        <f t="shared" si="1"/>
        <v>615.97975158691611</v>
      </c>
      <c r="L64" s="20">
        <f t="shared" si="2"/>
        <v>3.6777222252083863</v>
      </c>
      <c r="M64" s="20">
        <f t="shared" si="5"/>
        <v>3.953954568742573</v>
      </c>
      <c r="P64" s="18">
        <f t="shared" si="4"/>
        <v>39.996578062677365</v>
      </c>
      <c r="R64" s="29"/>
      <c r="S64" s="29"/>
      <c r="T64" s="29"/>
      <c r="U64" s="18">
        <v>12.5</v>
      </c>
      <c r="V64" s="20">
        <f t="shared" ref="V64:V83" si="6">L26</f>
        <v>2.859972534105597</v>
      </c>
    </row>
    <row r="65" spans="1:22" x14ac:dyDescent="0.15">
      <c r="A65" s="18">
        <v>32</v>
      </c>
      <c r="B65" s="18">
        <v>63</v>
      </c>
      <c r="D65">
        <v>1192.9482421875</v>
      </c>
      <c r="E65">
        <v>628.03900146484398</v>
      </c>
      <c r="F65">
        <v>462.26525878906301</v>
      </c>
      <c r="G65">
        <v>462.2509765625</v>
      </c>
      <c r="I65" s="19">
        <f t="shared" si="0"/>
        <v>730.68298339843705</v>
      </c>
      <c r="J65" s="19">
        <f t="shared" si="0"/>
        <v>165.78802490234398</v>
      </c>
      <c r="K65" s="19">
        <f t="shared" si="1"/>
        <v>614.63136596679624</v>
      </c>
      <c r="L65" s="20">
        <f t="shared" si="2"/>
        <v>3.7073326998668308</v>
      </c>
      <c r="M65" s="20">
        <f t="shared" si="5"/>
        <v>3.987949683774576</v>
      </c>
      <c r="P65" s="18">
        <f t="shared" si="4"/>
        <v>41.200233717436447</v>
      </c>
      <c r="R65" s="29"/>
      <c r="S65" s="29"/>
      <c r="T65" s="29"/>
      <c r="U65" s="18">
        <v>13</v>
      </c>
      <c r="V65" s="20">
        <f t="shared" si="6"/>
        <v>2.8410900026226975</v>
      </c>
    </row>
    <row r="66" spans="1:22" x14ac:dyDescent="0.15">
      <c r="A66" s="18">
        <v>32.5</v>
      </c>
      <c r="B66" s="18">
        <v>64</v>
      </c>
      <c r="D66">
        <v>1196.29577636719</v>
      </c>
      <c r="E66">
        <v>626.50537109375</v>
      </c>
      <c r="F66">
        <v>462.02313232421898</v>
      </c>
      <c r="G66">
        <v>462.10534667968801</v>
      </c>
      <c r="I66" s="19">
        <f t="shared" ref="I66:J129" si="7">D66-F66</f>
        <v>734.27264404297102</v>
      </c>
      <c r="J66" s="19">
        <f t="shared" si="7"/>
        <v>164.40002441406199</v>
      </c>
      <c r="K66" s="19">
        <f t="shared" ref="K66:K129" si="8">I66-0.7*J66</f>
        <v>619.19262695312761</v>
      </c>
      <c r="L66" s="20">
        <f t="shared" ref="L66:L129" si="9">K66/J66</f>
        <v>3.7663779501249568</v>
      </c>
      <c r="M66" s="20">
        <f t="shared" si="5"/>
        <v>4.0513795744062602</v>
      </c>
      <c r="P66" s="18">
        <f t="shared" si="4"/>
        <v>43.44607834739881</v>
      </c>
      <c r="R66" s="29"/>
      <c r="S66" s="29"/>
      <c r="T66" s="29"/>
      <c r="U66" s="18">
        <v>13.5</v>
      </c>
      <c r="V66" s="20">
        <f t="shared" si="6"/>
        <v>2.8293843262319553</v>
      </c>
    </row>
    <row r="67" spans="1:22" x14ac:dyDescent="0.15">
      <c r="A67" s="18">
        <v>33</v>
      </c>
      <c r="B67" s="18">
        <v>65</v>
      </c>
      <c r="D67">
        <v>1196.91931152344</v>
      </c>
      <c r="E67">
        <v>624.38397216796898</v>
      </c>
      <c r="F67">
        <v>462.04452514648398</v>
      </c>
      <c r="G67">
        <v>462.01458740234398</v>
      </c>
      <c r="I67" s="19">
        <f t="shared" si="7"/>
        <v>734.87478637695608</v>
      </c>
      <c r="J67" s="19">
        <f t="shared" si="7"/>
        <v>162.369384765625</v>
      </c>
      <c r="K67" s="19">
        <f t="shared" si="8"/>
        <v>621.21621704101858</v>
      </c>
      <c r="L67" s="20">
        <f t="shared" si="9"/>
        <v>3.8259442686053426</v>
      </c>
      <c r="M67" s="20">
        <f t="shared" si="5"/>
        <v>4.115330533260205</v>
      </c>
      <c r="P67" s="18">
        <f t="shared" si="4"/>
        <v>45.710372296083847</v>
      </c>
      <c r="R67" s="29"/>
      <c r="S67" s="29"/>
      <c r="T67" s="29"/>
      <c r="U67" s="18">
        <v>14</v>
      </c>
      <c r="V67" s="20">
        <f t="shared" si="6"/>
        <v>2.8032172293675108</v>
      </c>
    </row>
    <row r="68" spans="1:22" x14ac:dyDescent="0.15">
      <c r="A68" s="18">
        <v>33.5</v>
      </c>
      <c r="B68" s="18">
        <v>66</v>
      </c>
      <c r="D68">
        <v>1194.06774902344</v>
      </c>
      <c r="E68">
        <v>623.58197021484398</v>
      </c>
      <c r="F68">
        <v>462.22732543945301</v>
      </c>
      <c r="G68">
        <v>462.17864990234398</v>
      </c>
      <c r="I68" s="19">
        <f t="shared" si="7"/>
        <v>731.84042358398699</v>
      </c>
      <c r="J68" s="19">
        <f t="shared" si="7"/>
        <v>161.4033203125</v>
      </c>
      <c r="K68" s="19">
        <f t="shared" si="8"/>
        <v>618.85809936523697</v>
      </c>
      <c r="L68" s="20">
        <f t="shared" si="9"/>
        <v>3.834234005639034</v>
      </c>
      <c r="M68" s="20">
        <f t="shared" si="5"/>
        <v>4.128004910667455</v>
      </c>
      <c r="P68" s="18">
        <f t="shared" si="4"/>
        <v>46.159130478617591</v>
      </c>
      <c r="R68" s="29"/>
      <c r="S68" s="29"/>
      <c r="T68" s="29"/>
      <c r="U68" s="18">
        <v>14.5</v>
      </c>
      <c r="V68" s="20">
        <f t="shared" si="6"/>
        <v>2.7851978223727025</v>
      </c>
    </row>
    <row r="69" spans="1:22" x14ac:dyDescent="0.15">
      <c r="A69" s="18">
        <v>34</v>
      </c>
      <c r="B69" s="18">
        <v>67</v>
      </c>
      <c r="D69">
        <v>1193.8583984375</v>
      </c>
      <c r="E69">
        <v>622.56982421875</v>
      </c>
      <c r="F69">
        <v>462.2109375</v>
      </c>
      <c r="G69">
        <v>462.1640625</v>
      </c>
      <c r="I69" s="19">
        <f t="shared" si="7"/>
        <v>731.6474609375</v>
      </c>
      <c r="J69" s="19">
        <f t="shared" si="7"/>
        <v>160.40576171875</v>
      </c>
      <c r="K69" s="19">
        <f t="shared" si="8"/>
        <v>619.36342773437502</v>
      </c>
      <c r="L69" s="20">
        <f t="shared" si="9"/>
        <v>3.8612293043459736</v>
      </c>
      <c r="M69" s="20">
        <f t="shared" si="5"/>
        <v>4.1593848497479531</v>
      </c>
      <c r="P69" s="18">
        <f t="shared" si="4"/>
        <v>47.270191320290863</v>
      </c>
      <c r="U69" s="18">
        <v>15</v>
      </c>
      <c r="V69" s="20">
        <f t="shared" si="6"/>
        <v>2.7790929760466647</v>
      </c>
    </row>
    <row r="70" spans="1:22" x14ac:dyDescent="0.15">
      <c r="A70" s="18">
        <v>34.5</v>
      </c>
      <c r="B70" s="18">
        <v>68</v>
      </c>
      <c r="D70">
        <v>1187.53503417969</v>
      </c>
      <c r="E70">
        <v>620.83050537109398</v>
      </c>
      <c r="F70">
        <v>462.064453125</v>
      </c>
      <c r="G70">
        <v>462.1513671875</v>
      </c>
      <c r="I70" s="19">
        <f t="shared" si="7"/>
        <v>725.47058105469</v>
      </c>
      <c r="J70" s="19">
        <f t="shared" si="7"/>
        <v>158.67913818359398</v>
      </c>
      <c r="K70" s="19">
        <f t="shared" si="8"/>
        <v>614.39518432617422</v>
      </c>
      <c r="L70" s="20">
        <f t="shared" si="9"/>
        <v>3.8719342149143161</v>
      </c>
      <c r="M70" s="20">
        <f t="shared" si="5"/>
        <v>4.1744744006898538</v>
      </c>
      <c r="P70" s="18">
        <f t="shared" ref="P70:P133" si="10">(M70-$O$2)/$O$2*100</f>
        <v>47.804462885540623</v>
      </c>
      <c r="U70" s="18">
        <v>15.5</v>
      </c>
      <c r="V70" s="20">
        <f t="shared" si="6"/>
        <v>2.7578886523770616</v>
      </c>
    </row>
    <row r="71" spans="1:22" x14ac:dyDescent="0.15">
      <c r="A71" s="18">
        <v>35</v>
      </c>
      <c r="B71" s="18">
        <v>69</v>
      </c>
      <c r="D71">
        <v>1188.32702636719</v>
      </c>
      <c r="E71">
        <v>621.078125</v>
      </c>
      <c r="F71">
        <v>461.77084350585898</v>
      </c>
      <c r="G71">
        <v>461.58825683593801</v>
      </c>
      <c r="I71" s="19">
        <f t="shared" si="7"/>
        <v>726.55618286133108</v>
      </c>
      <c r="J71" s="19">
        <f t="shared" si="7"/>
        <v>159.48986816406199</v>
      </c>
      <c r="K71" s="19">
        <f t="shared" si="8"/>
        <v>614.91327514648765</v>
      </c>
      <c r="L71" s="20">
        <f t="shared" si="9"/>
        <v>3.8555005545176484</v>
      </c>
      <c r="M71" s="20">
        <f t="shared" si="5"/>
        <v>4.1624253806667442</v>
      </c>
      <c r="P71" s="18">
        <f t="shared" si="10"/>
        <v>47.377846559298803</v>
      </c>
      <c r="U71" s="18">
        <v>16</v>
      </c>
      <c r="V71" s="20">
        <f t="shared" si="6"/>
        <v>2.7498157812748372</v>
      </c>
    </row>
    <row r="72" spans="1:22" x14ac:dyDescent="0.15">
      <c r="A72" s="18">
        <v>35.5</v>
      </c>
      <c r="B72" s="18">
        <v>70</v>
      </c>
      <c r="D72">
        <v>1186.52453613281</v>
      </c>
      <c r="E72">
        <v>619.53009033203102</v>
      </c>
      <c r="F72">
        <v>460.98733520507801</v>
      </c>
      <c r="G72">
        <v>460.99798583984398</v>
      </c>
      <c r="I72" s="19">
        <f t="shared" si="7"/>
        <v>725.53720092773199</v>
      </c>
      <c r="J72" s="19">
        <f t="shared" si="7"/>
        <v>158.53210449218705</v>
      </c>
      <c r="K72" s="19">
        <f t="shared" si="8"/>
        <v>614.56472778320108</v>
      </c>
      <c r="L72" s="20">
        <f t="shared" si="9"/>
        <v>3.8765947739846522</v>
      </c>
      <c r="M72" s="20">
        <f t="shared" si="5"/>
        <v>4.187904240507307</v>
      </c>
      <c r="P72" s="18">
        <f t="shared" si="10"/>
        <v>48.279969517113095</v>
      </c>
      <c r="U72" s="18">
        <v>16.5</v>
      </c>
      <c r="V72" s="20">
        <f t="shared" si="6"/>
        <v>2.7394886822222304</v>
      </c>
    </row>
    <row r="73" spans="1:22" x14ac:dyDescent="0.15">
      <c r="A73" s="18">
        <v>36</v>
      </c>
      <c r="B73" s="18">
        <v>71</v>
      </c>
      <c r="D73">
        <v>1190.22912597656</v>
      </c>
      <c r="E73">
        <v>617.94195556640602</v>
      </c>
      <c r="F73">
        <v>461.44049072265602</v>
      </c>
      <c r="G73">
        <v>461.42218017578102</v>
      </c>
      <c r="I73" s="19">
        <f t="shared" si="7"/>
        <v>728.78863525390398</v>
      </c>
      <c r="J73" s="19">
        <f t="shared" si="7"/>
        <v>156.519775390625</v>
      </c>
      <c r="K73" s="19">
        <f t="shared" si="8"/>
        <v>619.22479248046648</v>
      </c>
      <c r="L73" s="20">
        <f t="shared" si="9"/>
        <v>3.9562080314456924</v>
      </c>
      <c r="M73" s="20">
        <f t="shared" si="5"/>
        <v>4.2719021383419058</v>
      </c>
      <c r="P73" s="18">
        <f t="shared" si="10"/>
        <v>51.254059901020035</v>
      </c>
      <c r="U73" s="18">
        <v>17</v>
      </c>
      <c r="V73" s="20">
        <f t="shared" si="6"/>
        <v>2.730010008287409</v>
      </c>
    </row>
    <row r="74" spans="1:22" x14ac:dyDescent="0.15">
      <c r="A74" s="18">
        <v>36.5</v>
      </c>
      <c r="B74" s="18">
        <v>72</v>
      </c>
      <c r="D74">
        <v>1187.93615722656</v>
      </c>
      <c r="E74">
        <v>615.48419189453102</v>
      </c>
      <c r="F74">
        <v>461.72738647460898</v>
      </c>
      <c r="G74">
        <v>461.43005371093801</v>
      </c>
      <c r="I74" s="19">
        <f t="shared" si="7"/>
        <v>726.20877075195108</v>
      </c>
      <c r="J74" s="19">
        <f t="shared" si="7"/>
        <v>154.05413818359301</v>
      </c>
      <c r="K74" s="19">
        <f t="shared" si="8"/>
        <v>618.37087402343593</v>
      </c>
      <c r="L74" s="20">
        <f t="shared" si="9"/>
        <v>4.0139841831869294</v>
      </c>
      <c r="M74" s="20">
        <f t="shared" si="5"/>
        <v>4.3340629304567013</v>
      </c>
      <c r="P74" s="18">
        <f t="shared" si="10"/>
        <v>53.454969910085794</v>
      </c>
      <c r="U74" s="18">
        <v>17.5</v>
      </c>
      <c r="V74" s="20">
        <f t="shared" si="6"/>
        <v>2.7218886419427299</v>
      </c>
    </row>
    <row r="75" spans="1:22" x14ac:dyDescent="0.15">
      <c r="A75" s="18">
        <v>37</v>
      </c>
      <c r="B75" s="18">
        <v>73</v>
      </c>
      <c r="D75">
        <v>1190.06335449219</v>
      </c>
      <c r="E75">
        <v>614.80877685546898</v>
      </c>
      <c r="F75">
        <v>462.24481201171898</v>
      </c>
      <c r="G75">
        <v>462.15319824218801</v>
      </c>
      <c r="I75" s="19">
        <f t="shared" si="7"/>
        <v>727.81854248047102</v>
      </c>
      <c r="J75" s="19">
        <f t="shared" si="7"/>
        <v>152.65557861328097</v>
      </c>
      <c r="K75" s="19">
        <f t="shared" si="8"/>
        <v>620.95963745117433</v>
      </c>
      <c r="L75" s="20">
        <f t="shared" si="9"/>
        <v>4.0677166408981211</v>
      </c>
      <c r="M75" s="20">
        <f t="shared" si="5"/>
        <v>4.3921800285414516</v>
      </c>
      <c r="P75" s="18">
        <f t="shared" si="10"/>
        <v>55.512705960752015</v>
      </c>
      <c r="U75" s="18">
        <v>18</v>
      </c>
      <c r="V75" s="20">
        <f t="shared" si="6"/>
        <v>2.7253266121310959</v>
      </c>
    </row>
    <row r="76" spans="1:22" x14ac:dyDescent="0.15">
      <c r="A76" s="18">
        <v>37.5</v>
      </c>
      <c r="B76" s="18">
        <v>74</v>
      </c>
      <c r="D76">
        <v>1188.44055175781</v>
      </c>
      <c r="E76">
        <v>613.186279296875</v>
      </c>
      <c r="F76">
        <v>462.62875366210898</v>
      </c>
      <c r="G76">
        <v>462.45211791992199</v>
      </c>
      <c r="I76" s="19">
        <f t="shared" si="7"/>
        <v>725.81179809570108</v>
      </c>
      <c r="J76" s="19">
        <f t="shared" si="7"/>
        <v>150.73416137695301</v>
      </c>
      <c r="K76" s="19">
        <f t="shared" si="8"/>
        <v>620.29788513183394</v>
      </c>
      <c r="L76" s="20">
        <f t="shared" si="9"/>
        <v>4.1151778698698918</v>
      </c>
      <c r="M76" s="20">
        <f t="shared" si="5"/>
        <v>4.4440258978867808</v>
      </c>
      <c r="P76" s="18">
        <f t="shared" si="10"/>
        <v>57.348398346397964</v>
      </c>
      <c r="U76" s="18">
        <v>18.5</v>
      </c>
      <c r="V76" s="20">
        <f t="shared" si="6"/>
        <v>2.7014251426571207</v>
      </c>
    </row>
    <row r="77" spans="1:22" x14ac:dyDescent="0.15">
      <c r="A77" s="18">
        <v>38</v>
      </c>
      <c r="B77" s="18">
        <v>75</v>
      </c>
      <c r="D77">
        <v>1183.08911132813</v>
      </c>
      <c r="E77">
        <v>610.79669189453102</v>
      </c>
      <c r="F77">
        <v>462.75967407226602</v>
      </c>
      <c r="G77">
        <v>462.717041015625</v>
      </c>
      <c r="I77" s="19">
        <f t="shared" si="7"/>
        <v>720.32943725586392</v>
      </c>
      <c r="J77" s="19">
        <f t="shared" si="7"/>
        <v>148.07965087890602</v>
      </c>
      <c r="K77" s="19">
        <f t="shared" si="8"/>
        <v>616.67368164062975</v>
      </c>
      <c r="L77" s="20">
        <f t="shared" si="9"/>
        <v>4.1644728224333969</v>
      </c>
      <c r="M77" s="20">
        <f t="shared" si="5"/>
        <v>4.4977054908238445</v>
      </c>
      <c r="P77" s="18">
        <f t="shared" si="10"/>
        <v>59.249016877120312</v>
      </c>
      <c r="U77" s="18">
        <v>19</v>
      </c>
      <c r="V77" s="20">
        <f t="shared" si="6"/>
        <v>2.6896227211928747</v>
      </c>
    </row>
    <row r="78" spans="1:22" x14ac:dyDescent="0.15">
      <c r="A78" s="18">
        <v>38.5</v>
      </c>
      <c r="B78" s="18">
        <v>76</v>
      </c>
      <c r="D78">
        <v>1174.31701660156</v>
      </c>
      <c r="E78">
        <v>609.37799072265602</v>
      </c>
      <c r="F78">
        <v>462.47991943359398</v>
      </c>
      <c r="G78">
        <v>462.16128540039102</v>
      </c>
      <c r="I78" s="19">
        <f t="shared" si="7"/>
        <v>711.83709716796602</v>
      </c>
      <c r="J78" s="19">
        <f t="shared" si="7"/>
        <v>147.216705322265</v>
      </c>
      <c r="K78" s="19">
        <f t="shared" si="8"/>
        <v>608.78540344238058</v>
      </c>
      <c r="L78" s="20">
        <f t="shared" si="9"/>
        <v>4.1353010998970383</v>
      </c>
      <c r="M78" s="20">
        <f t="shared" si="5"/>
        <v>4.4729184086610445</v>
      </c>
      <c r="P78" s="18">
        <f t="shared" si="10"/>
        <v>58.371387500601202</v>
      </c>
      <c r="U78" s="18">
        <v>19.5</v>
      </c>
      <c r="V78" s="20">
        <f t="shared" si="6"/>
        <v>2.6592826031435779</v>
      </c>
    </row>
    <row r="79" spans="1:22" x14ac:dyDescent="0.15">
      <c r="A79" s="18">
        <v>39</v>
      </c>
      <c r="B79" s="18">
        <v>77</v>
      </c>
      <c r="D79">
        <v>1172.404296875</v>
      </c>
      <c r="E79">
        <v>609.825927734375</v>
      </c>
      <c r="F79">
        <v>462.69415283203102</v>
      </c>
      <c r="G79">
        <v>462.77777099609398</v>
      </c>
      <c r="I79" s="19">
        <f t="shared" si="7"/>
        <v>709.71014404296898</v>
      </c>
      <c r="J79" s="19">
        <f t="shared" si="7"/>
        <v>147.04815673828102</v>
      </c>
      <c r="K79" s="19">
        <f t="shared" si="8"/>
        <v>606.77643432617231</v>
      </c>
      <c r="L79" s="20">
        <f t="shared" si="9"/>
        <v>4.126379056937953</v>
      </c>
      <c r="M79" s="20">
        <f t="shared" si="5"/>
        <v>4.4683810060755169</v>
      </c>
      <c r="P79" s="18">
        <f t="shared" si="10"/>
        <v>58.210732939648913</v>
      </c>
      <c r="U79" s="18">
        <v>20</v>
      </c>
      <c r="V79" s="20">
        <f t="shared" si="6"/>
        <v>2.6472266580249033</v>
      </c>
    </row>
    <row r="80" spans="1:22" x14ac:dyDescent="0.15">
      <c r="A80" s="18">
        <v>39.5</v>
      </c>
      <c r="B80" s="18">
        <v>78</v>
      </c>
      <c r="D80">
        <v>1165.71752929688</v>
      </c>
      <c r="E80">
        <v>608.90911865234398</v>
      </c>
      <c r="F80">
        <v>462.39404296875</v>
      </c>
      <c r="G80">
        <v>462.22894287109398</v>
      </c>
      <c r="I80" s="19">
        <f t="shared" si="7"/>
        <v>703.32348632813</v>
      </c>
      <c r="J80" s="19">
        <f t="shared" si="7"/>
        <v>146.68017578125</v>
      </c>
      <c r="K80" s="19">
        <f t="shared" si="8"/>
        <v>600.64736328125502</v>
      </c>
      <c r="L80" s="20">
        <f t="shared" si="9"/>
        <v>4.0949457558397286</v>
      </c>
      <c r="M80" s="20">
        <f t="shared" si="5"/>
        <v>4.4413323453508511</v>
      </c>
      <c r="P80" s="18">
        <f t="shared" si="10"/>
        <v>57.253028475220582</v>
      </c>
      <c r="U80" s="18">
        <v>20.5</v>
      </c>
      <c r="V80" s="20">
        <f t="shared" si="6"/>
        <v>2.6423208429713307</v>
      </c>
    </row>
    <row r="81" spans="1:22" x14ac:dyDescent="0.15">
      <c r="A81" s="18">
        <v>40</v>
      </c>
      <c r="B81" s="18">
        <v>79</v>
      </c>
      <c r="D81">
        <v>1171.57006835938</v>
      </c>
      <c r="E81">
        <v>611.12103271484398</v>
      </c>
      <c r="F81">
        <v>462.92446899414102</v>
      </c>
      <c r="G81">
        <v>462.7841796875</v>
      </c>
      <c r="I81" s="19">
        <f t="shared" si="7"/>
        <v>708.64559936523892</v>
      </c>
      <c r="J81" s="19">
        <f t="shared" si="7"/>
        <v>148.33685302734398</v>
      </c>
      <c r="K81" s="19">
        <f t="shared" si="8"/>
        <v>604.80980224609812</v>
      </c>
      <c r="L81" s="20">
        <f t="shared" si="9"/>
        <v>4.0772727066995902</v>
      </c>
      <c r="M81" s="20">
        <f t="shared" si="5"/>
        <v>4.4280439365842712</v>
      </c>
      <c r="P81" s="18">
        <f t="shared" si="10"/>
        <v>56.78252945382922</v>
      </c>
      <c r="U81" s="18">
        <v>21</v>
      </c>
      <c r="V81" s="20">
        <f t="shared" si="6"/>
        <v>2.6259884666861271</v>
      </c>
    </row>
    <row r="82" spans="1:22" x14ac:dyDescent="0.15">
      <c r="A82" s="18">
        <v>40.5</v>
      </c>
      <c r="B82" s="18">
        <v>80</v>
      </c>
      <c r="D82">
        <v>1163.3515625</v>
      </c>
      <c r="E82">
        <v>609.565673828125</v>
      </c>
      <c r="F82">
        <v>462.68222045898398</v>
      </c>
      <c r="G82">
        <v>462.61203002929699</v>
      </c>
      <c r="I82" s="19">
        <f t="shared" si="7"/>
        <v>700.66934204101608</v>
      </c>
      <c r="J82" s="19">
        <f t="shared" si="7"/>
        <v>146.95364379882801</v>
      </c>
      <c r="K82" s="19">
        <f t="shared" si="8"/>
        <v>597.80179138183644</v>
      </c>
      <c r="L82" s="20">
        <f t="shared" si="9"/>
        <v>4.0679616777668768</v>
      </c>
      <c r="M82" s="20">
        <f t="shared" si="5"/>
        <v>4.4231175480251164</v>
      </c>
      <c r="P82" s="18">
        <f t="shared" si="10"/>
        <v>56.608102173874883</v>
      </c>
      <c r="U82" s="18">
        <v>21.5</v>
      </c>
      <c r="V82" s="20">
        <f t="shared" si="6"/>
        <v>2.6218043293514235</v>
      </c>
    </row>
    <row r="83" spans="1:22" x14ac:dyDescent="0.15">
      <c r="A83" s="18">
        <v>41</v>
      </c>
      <c r="B83" s="18">
        <v>81</v>
      </c>
      <c r="D83">
        <v>1197.36999511719</v>
      </c>
      <c r="E83">
        <v>619.11785888671898</v>
      </c>
      <c r="F83">
        <v>462.50228881835898</v>
      </c>
      <c r="G83">
        <v>462.47705078125</v>
      </c>
      <c r="I83" s="19">
        <f t="shared" si="7"/>
        <v>734.86770629883108</v>
      </c>
      <c r="J83" s="19">
        <f t="shared" si="7"/>
        <v>156.64080810546898</v>
      </c>
      <c r="K83" s="19">
        <f t="shared" si="8"/>
        <v>625.21914062500286</v>
      </c>
      <c r="L83" s="20">
        <f t="shared" si="9"/>
        <v>3.9914192743696262</v>
      </c>
      <c r="M83" s="20">
        <f t="shared" si="5"/>
        <v>4.3509597850014243</v>
      </c>
      <c r="P83" s="18">
        <f t="shared" si="10"/>
        <v>54.053232175156865</v>
      </c>
      <c r="U83" s="18">
        <v>22</v>
      </c>
      <c r="V83" s="20">
        <f t="shared" si="6"/>
        <v>2.5862841279759858</v>
      </c>
    </row>
    <row r="84" spans="1:22" x14ac:dyDescent="0.15">
      <c r="A84" s="18">
        <v>41.5</v>
      </c>
      <c r="B84" s="18">
        <v>82</v>
      </c>
      <c r="D84">
        <v>1213.32788085938</v>
      </c>
      <c r="E84">
        <v>622.65808105468795</v>
      </c>
      <c r="F84">
        <v>462.2333984375</v>
      </c>
      <c r="G84">
        <v>462.09439086914102</v>
      </c>
      <c r="I84" s="19">
        <f t="shared" si="7"/>
        <v>751.09448242188</v>
      </c>
      <c r="J84" s="19">
        <f t="shared" si="7"/>
        <v>160.56369018554693</v>
      </c>
      <c r="K84" s="19">
        <f t="shared" si="8"/>
        <v>638.6998992919971</v>
      </c>
      <c r="L84" s="20">
        <f t="shared" si="9"/>
        <v>3.9778601161565068</v>
      </c>
      <c r="M84" s="20">
        <f t="shared" si="5"/>
        <v>4.341785267161864</v>
      </c>
      <c r="P84" s="18">
        <f t="shared" si="10"/>
        <v>53.728392554320777</v>
      </c>
      <c r="U84" s="18">
        <v>65</v>
      </c>
      <c r="V84" s="20">
        <f t="shared" ref="V84:V104" si="11">L131</f>
        <v>2.4697333270271997</v>
      </c>
    </row>
    <row r="85" spans="1:22" x14ac:dyDescent="0.15">
      <c r="A85" s="18">
        <v>42</v>
      </c>
      <c r="B85" s="18">
        <v>83</v>
      </c>
      <c r="D85">
        <v>1213.4619140625</v>
      </c>
      <c r="E85">
        <v>621.91064453125</v>
      </c>
      <c r="F85">
        <v>461.98083496093801</v>
      </c>
      <c r="G85">
        <v>461.86087036132801</v>
      </c>
      <c r="I85" s="19">
        <f t="shared" si="7"/>
        <v>751.48107910156205</v>
      </c>
      <c r="J85" s="19">
        <f t="shared" si="7"/>
        <v>160.04977416992199</v>
      </c>
      <c r="K85" s="19">
        <f t="shared" si="8"/>
        <v>639.44623718261664</v>
      </c>
      <c r="L85" s="20">
        <f t="shared" si="9"/>
        <v>3.995296091475443</v>
      </c>
      <c r="M85" s="20">
        <f t="shared" si="5"/>
        <v>4.3636058828543582</v>
      </c>
      <c r="P85" s="18">
        <f t="shared" si="10"/>
        <v>54.500989071316532</v>
      </c>
      <c r="U85" s="18">
        <v>65.5</v>
      </c>
      <c r="V85" s="20">
        <f t="shared" si="11"/>
        <v>2.46443038922519</v>
      </c>
    </row>
    <row r="86" spans="1:22" x14ac:dyDescent="0.15">
      <c r="A86" s="18">
        <v>42.5</v>
      </c>
      <c r="B86" s="18">
        <v>84</v>
      </c>
      <c r="D86">
        <v>1211.70959472656</v>
      </c>
      <c r="E86">
        <v>621.68145751953102</v>
      </c>
      <c r="F86">
        <v>461.67507934570301</v>
      </c>
      <c r="G86">
        <v>461.68838500976602</v>
      </c>
      <c r="I86" s="19">
        <f t="shared" si="7"/>
        <v>750.03451538085699</v>
      </c>
      <c r="J86" s="19">
        <f t="shared" si="7"/>
        <v>159.993072509765</v>
      </c>
      <c r="K86" s="19">
        <f t="shared" si="8"/>
        <v>638.03936462402146</v>
      </c>
      <c r="L86" s="20">
        <f t="shared" si="9"/>
        <v>3.9879186930739108</v>
      </c>
      <c r="M86" s="20">
        <f t="shared" si="5"/>
        <v>4.3606131248263846</v>
      </c>
      <c r="P86" s="18">
        <f t="shared" si="10"/>
        <v>54.395025313867706</v>
      </c>
      <c r="U86" s="18">
        <v>66</v>
      </c>
      <c r="V86" s="20">
        <f t="shared" si="11"/>
        <v>2.434576096319363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1201.12512207031</v>
      </c>
      <c r="E87">
        <v>619.849609375</v>
      </c>
      <c r="F87">
        <v>461.73944091796898</v>
      </c>
      <c r="G87">
        <v>461.63406372070301</v>
      </c>
      <c r="I87" s="19">
        <f t="shared" si="7"/>
        <v>739.38568115234102</v>
      </c>
      <c r="J87" s="19">
        <f t="shared" si="7"/>
        <v>158.21554565429699</v>
      </c>
      <c r="K87" s="19">
        <f t="shared" si="8"/>
        <v>628.63479919433314</v>
      </c>
      <c r="L87" s="20">
        <f t="shared" si="9"/>
        <v>3.97328085931523</v>
      </c>
      <c r="M87" s="20">
        <f t="shared" si="5"/>
        <v>4.350359931441262</v>
      </c>
      <c r="P87" s="18">
        <f t="shared" si="10"/>
        <v>54.031993325721082</v>
      </c>
      <c r="U87" s="18">
        <v>66.5</v>
      </c>
      <c r="V87" s="20">
        <f t="shared" si="11"/>
        <v>2.3997062517406631</v>
      </c>
    </row>
    <row r="88" spans="1:22" x14ac:dyDescent="0.15">
      <c r="A88" s="18">
        <v>43.5</v>
      </c>
      <c r="B88" s="18">
        <v>86</v>
      </c>
      <c r="D88">
        <v>1195.27307128906</v>
      </c>
      <c r="E88">
        <v>618.86730957031295</v>
      </c>
      <c r="F88">
        <v>462.05178833007801</v>
      </c>
      <c r="G88">
        <v>462.10055541992199</v>
      </c>
      <c r="I88" s="19">
        <f t="shared" si="7"/>
        <v>733.22128295898199</v>
      </c>
      <c r="J88" s="19">
        <f t="shared" si="7"/>
        <v>156.76675415039097</v>
      </c>
      <c r="K88" s="19">
        <f t="shared" si="8"/>
        <v>623.48455505370828</v>
      </c>
      <c r="L88" s="20">
        <f t="shared" si="9"/>
        <v>3.9771478234191235</v>
      </c>
      <c r="M88" s="20">
        <f t="shared" ref="M88:M151" si="12">L88+ABS($N$2)*A88</f>
        <v>4.3586115359187145</v>
      </c>
      <c r="P88" s="18">
        <f t="shared" si="10"/>
        <v>54.324155607883419</v>
      </c>
      <c r="U88" s="18">
        <v>67</v>
      </c>
      <c r="V88" s="20">
        <f t="shared" si="11"/>
        <v>2.3543909326873291</v>
      </c>
    </row>
    <row r="89" spans="1:22" x14ac:dyDescent="0.15">
      <c r="A89" s="18">
        <v>44</v>
      </c>
      <c r="B89" s="18">
        <v>87</v>
      </c>
      <c r="D89">
        <v>1191.80847167969</v>
      </c>
      <c r="E89">
        <v>618.74859619140602</v>
      </c>
      <c r="F89">
        <v>462.26718139648398</v>
      </c>
      <c r="G89">
        <v>462.05239868164102</v>
      </c>
      <c r="I89" s="19">
        <f t="shared" si="7"/>
        <v>729.54129028320608</v>
      </c>
      <c r="J89" s="19">
        <f t="shared" si="7"/>
        <v>156.696197509765</v>
      </c>
      <c r="K89" s="19">
        <f t="shared" si="8"/>
        <v>619.85395202637062</v>
      </c>
      <c r="L89" s="20">
        <f t="shared" si="9"/>
        <v>3.9557689457508536</v>
      </c>
      <c r="M89" s="20">
        <f t="shared" si="12"/>
        <v>4.3416172986240031</v>
      </c>
      <c r="P89" s="18">
        <f t="shared" si="10"/>
        <v>53.722445338662659</v>
      </c>
      <c r="U89" s="18">
        <v>67.5</v>
      </c>
      <c r="V89" s="20">
        <f t="shared" si="11"/>
        <v>2.3255052790702457</v>
      </c>
    </row>
    <row r="90" spans="1:22" x14ac:dyDescent="0.15">
      <c r="A90" s="18">
        <v>44.5</v>
      </c>
      <c r="B90" s="18">
        <v>88</v>
      </c>
      <c r="D90">
        <v>1190.26086425781</v>
      </c>
      <c r="E90">
        <v>619.598876953125</v>
      </c>
      <c r="F90">
        <v>462.52435302734398</v>
      </c>
      <c r="G90">
        <v>462.44177246093801</v>
      </c>
      <c r="I90" s="19">
        <f t="shared" si="7"/>
        <v>727.73651123046602</v>
      </c>
      <c r="J90" s="19">
        <f t="shared" si="7"/>
        <v>157.15710449218699</v>
      </c>
      <c r="K90" s="19">
        <f t="shared" si="8"/>
        <v>617.72653808593509</v>
      </c>
      <c r="L90" s="20">
        <f t="shared" si="9"/>
        <v>3.9306306901107684</v>
      </c>
      <c r="M90" s="20">
        <f t="shared" si="12"/>
        <v>4.3208636833574765</v>
      </c>
      <c r="P90" s="18">
        <f t="shared" si="10"/>
        <v>52.987627811240479</v>
      </c>
      <c r="U90" s="18">
        <v>68</v>
      </c>
      <c r="V90" s="20">
        <f t="shared" si="11"/>
        <v>2.3306611028198354</v>
      </c>
    </row>
    <row r="91" spans="1:22" x14ac:dyDescent="0.15">
      <c r="A91" s="18">
        <v>45</v>
      </c>
      <c r="B91" s="18">
        <v>89</v>
      </c>
      <c r="D91">
        <v>1178.24096679688</v>
      </c>
      <c r="E91">
        <v>618.45104980468795</v>
      </c>
      <c r="F91">
        <v>462.66357421875</v>
      </c>
      <c r="G91">
        <v>462.64962768554699</v>
      </c>
      <c r="I91" s="19">
        <f t="shared" si="7"/>
        <v>715.57739257813</v>
      </c>
      <c r="J91" s="19">
        <f t="shared" si="7"/>
        <v>155.80142211914097</v>
      </c>
      <c r="K91" s="19">
        <f t="shared" si="8"/>
        <v>606.51639709473136</v>
      </c>
      <c r="L91" s="20">
        <f t="shared" si="9"/>
        <v>3.8928810074078126</v>
      </c>
      <c r="M91" s="20">
        <f t="shared" si="12"/>
        <v>4.2874986410280789</v>
      </c>
      <c r="P91" s="18">
        <f t="shared" si="10"/>
        <v>51.806280966752702</v>
      </c>
      <c r="U91" s="18">
        <v>68.5</v>
      </c>
      <c r="V91" s="20">
        <f t="shared" si="11"/>
        <v>2.3005018899550285</v>
      </c>
    </row>
    <row r="92" spans="1:22" x14ac:dyDescent="0.15">
      <c r="A92" s="18">
        <v>45.5</v>
      </c>
      <c r="B92" s="18">
        <v>90</v>
      </c>
      <c r="D92">
        <v>1181.19287109375</v>
      </c>
      <c r="E92">
        <v>619.49108886718795</v>
      </c>
      <c r="F92">
        <v>462.74252319335898</v>
      </c>
      <c r="G92">
        <v>462.54724121093801</v>
      </c>
      <c r="I92" s="19">
        <f t="shared" si="7"/>
        <v>718.45034790039108</v>
      </c>
      <c r="J92" s="19">
        <f t="shared" si="7"/>
        <v>156.94384765624994</v>
      </c>
      <c r="K92" s="19">
        <f t="shared" si="8"/>
        <v>608.5896545410161</v>
      </c>
      <c r="L92" s="20">
        <f t="shared" si="9"/>
        <v>3.877754137097456</v>
      </c>
      <c r="M92" s="20">
        <f t="shared" si="12"/>
        <v>4.2767564110912808</v>
      </c>
      <c r="P92" s="18">
        <f t="shared" si="10"/>
        <v>51.425933796402582</v>
      </c>
      <c r="U92" s="18">
        <v>69</v>
      </c>
      <c r="V92" s="20">
        <f t="shared" si="11"/>
        <v>2.2941077642281695</v>
      </c>
    </row>
    <row r="93" spans="1:22" x14ac:dyDescent="0.15">
      <c r="A93" s="18">
        <v>46</v>
      </c>
      <c r="B93" s="18">
        <v>91</v>
      </c>
      <c r="D93">
        <v>1175.99572753906</v>
      </c>
      <c r="E93">
        <v>619.64013671875</v>
      </c>
      <c r="F93">
        <v>462.60595703125</v>
      </c>
      <c r="G93">
        <v>462.70553588867199</v>
      </c>
      <c r="I93" s="19">
        <f t="shared" si="7"/>
        <v>713.38977050781</v>
      </c>
      <c r="J93" s="19">
        <f t="shared" si="7"/>
        <v>156.93460083007801</v>
      </c>
      <c r="K93" s="19">
        <f t="shared" si="8"/>
        <v>603.53554992675538</v>
      </c>
      <c r="L93" s="20">
        <f t="shared" si="9"/>
        <v>3.8457774559240607</v>
      </c>
      <c r="M93" s="20">
        <f t="shared" si="12"/>
        <v>4.2491643702914441</v>
      </c>
      <c r="P93" s="18">
        <f t="shared" si="10"/>
        <v>50.448990023633996</v>
      </c>
      <c r="U93" s="18">
        <v>69.5</v>
      </c>
      <c r="V93" s="20">
        <f t="shared" si="11"/>
        <v>2.2755639108043524</v>
      </c>
    </row>
    <row r="94" spans="1:22" x14ac:dyDescent="0.15">
      <c r="A94" s="18">
        <v>46.5</v>
      </c>
      <c r="B94" s="18">
        <v>92</v>
      </c>
      <c r="D94">
        <v>1174.13916015625</v>
      </c>
      <c r="E94">
        <v>621.55401611328102</v>
      </c>
      <c r="F94">
        <v>462.80889892578102</v>
      </c>
      <c r="G94">
        <v>462.69467163085898</v>
      </c>
      <c r="I94" s="19">
        <f t="shared" si="7"/>
        <v>711.33026123046898</v>
      </c>
      <c r="J94" s="19">
        <f t="shared" si="7"/>
        <v>158.85934448242205</v>
      </c>
      <c r="K94" s="19">
        <f t="shared" si="8"/>
        <v>600.12872009277351</v>
      </c>
      <c r="L94" s="20">
        <f t="shared" si="9"/>
        <v>3.7777363493979315</v>
      </c>
      <c r="M94" s="20">
        <f t="shared" si="12"/>
        <v>4.1855079041388734</v>
      </c>
      <c r="P94" s="18">
        <f t="shared" si="10"/>
        <v>48.195123096741973</v>
      </c>
      <c r="U94" s="18">
        <v>70</v>
      </c>
      <c r="V94" s="20">
        <f t="shared" si="11"/>
        <v>2.2531712258849663</v>
      </c>
    </row>
    <row r="95" spans="1:22" x14ac:dyDescent="0.15">
      <c r="A95" s="18">
        <v>47</v>
      </c>
      <c r="B95" s="18">
        <v>93</v>
      </c>
      <c r="D95">
        <v>1167.94885253906</v>
      </c>
      <c r="E95">
        <v>621.52008056640602</v>
      </c>
      <c r="F95">
        <v>462.61999511718801</v>
      </c>
      <c r="G95">
        <v>462.54989624023398</v>
      </c>
      <c r="I95" s="19">
        <f t="shared" si="7"/>
        <v>705.32885742187204</v>
      </c>
      <c r="J95" s="19">
        <f t="shared" si="7"/>
        <v>158.97018432617205</v>
      </c>
      <c r="K95" s="19">
        <f t="shared" si="8"/>
        <v>594.04972839355162</v>
      </c>
      <c r="L95" s="20">
        <f t="shared" si="9"/>
        <v>3.7368625501162627</v>
      </c>
      <c r="M95" s="20">
        <f t="shared" si="12"/>
        <v>4.1490187452307632</v>
      </c>
      <c r="P95" s="18">
        <f t="shared" si="10"/>
        <v>46.903161518856351</v>
      </c>
      <c r="U95" s="18">
        <v>70.5</v>
      </c>
      <c r="V95" s="20">
        <f t="shared" si="11"/>
        <v>2.2358776154665194</v>
      </c>
    </row>
    <row r="96" spans="1:22" x14ac:dyDescent="0.15">
      <c r="A96" s="18">
        <v>47.5</v>
      </c>
      <c r="B96" s="18">
        <v>94</v>
      </c>
      <c r="D96">
        <v>1171.68127441406</v>
      </c>
      <c r="E96">
        <v>624.30560302734398</v>
      </c>
      <c r="F96">
        <v>462.57217407226602</v>
      </c>
      <c r="G96">
        <v>462.53860473632801</v>
      </c>
      <c r="I96" s="19">
        <f t="shared" si="7"/>
        <v>709.10910034179392</v>
      </c>
      <c r="J96" s="19">
        <f t="shared" si="7"/>
        <v>161.76699829101597</v>
      </c>
      <c r="K96" s="19">
        <f t="shared" si="8"/>
        <v>595.87220153808278</v>
      </c>
      <c r="L96" s="20">
        <f t="shared" si="9"/>
        <v>3.6835214093922866</v>
      </c>
      <c r="M96" s="20">
        <f t="shared" si="12"/>
        <v>4.1000622448803457</v>
      </c>
      <c r="P96" s="18">
        <f t="shared" si="10"/>
        <v>45.16977222370258</v>
      </c>
      <c r="U96" s="18">
        <v>71</v>
      </c>
      <c r="V96" s="20">
        <f t="shared" si="11"/>
        <v>2.2137188967870971</v>
      </c>
    </row>
    <row r="97" spans="1:22" x14ac:dyDescent="0.15">
      <c r="A97" s="18">
        <v>48</v>
      </c>
      <c r="B97" s="18">
        <v>95</v>
      </c>
      <c r="D97">
        <v>1162.06494140625</v>
      </c>
      <c r="E97">
        <v>624.06103515625</v>
      </c>
      <c r="F97">
        <v>461.81356811523398</v>
      </c>
      <c r="G97">
        <v>461.47979736328102</v>
      </c>
      <c r="I97" s="19">
        <f t="shared" si="7"/>
        <v>700.25137329101608</v>
      </c>
      <c r="J97" s="19">
        <f t="shared" si="7"/>
        <v>162.58123779296898</v>
      </c>
      <c r="K97" s="19">
        <f t="shared" si="8"/>
        <v>586.44450683593777</v>
      </c>
      <c r="L97" s="20">
        <f t="shared" si="9"/>
        <v>3.6070860008011287</v>
      </c>
      <c r="M97" s="20">
        <f t="shared" si="12"/>
        <v>4.0280114766627459</v>
      </c>
      <c r="P97" s="18">
        <f t="shared" si="10"/>
        <v>42.618690560551642</v>
      </c>
      <c r="U97" s="18">
        <v>71.5</v>
      </c>
      <c r="V97" s="20">
        <f t="shared" si="11"/>
        <v>2.1994412108122776</v>
      </c>
    </row>
    <row r="98" spans="1:22" x14ac:dyDescent="0.15">
      <c r="A98" s="18">
        <v>48.5</v>
      </c>
      <c r="B98" s="18">
        <v>96</v>
      </c>
      <c r="D98">
        <v>1161.34460449219</v>
      </c>
      <c r="E98">
        <v>626.06506347656295</v>
      </c>
      <c r="F98">
        <v>462.26760864257801</v>
      </c>
      <c r="G98">
        <v>462.21688842773398</v>
      </c>
      <c r="I98" s="19">
        <f t="shared" si="7"/>
        <v>699.07699584961199</v>
      </c>
      <c r="J98" s="19">
        <f t="shared" si="7"/>
        <v>163.84817504882898</v>
      </c>
      <c r="K98" s="19">
        <f t="shared" si="8"/>
        <v>584.38327331543167</v>
      </c>
      <c r="L98" s="20">
        <f t="shared" si="9"/>
        <v>3.5666144779536149</v>
      </c>
      <c r="M98" s="20">
        <f t="shared" si="12"/>
        <v>3.9919245941887911</v>
      </c>
      <c r="P98" s="18">
        <f t="shared" si="10"/>
        <v>41.34097227333563</v>
      </c>
      <c r="U98" s="18">
        <v>72</v>
      </c>
      <c r="V98" s="20">
        <f t="shared" si="11"/>
        <v>2.2032103159621919</v>
      </c>
    </row>
    <row r="99" spans="1:22" x14ac:dyDescent="0.15">
      <c r="A99" s="18">
        <v>49</v>
      </c>
      <c r="B99" s="18">
        <v>97</v>
      </c>
      <c r="D99">
        <v>1155.67309570313</v>
      </c>
      <c r="E99">
        <v>626.91906738281295</v>
      </c>
      <c r="F99">
        <v>462.19738769531301</v>
      </c>
      <c r="G99">
        <v>461.98541259765602</v>
      </c>
      <c r="I99" s="19">
        <f t="shared" si="7"/>
        <v>693.47570800781705</v>
      </c>
      <c r="J99" s="19">
        <f t="shared" si="7"/>
        <v>164.93365478515693</v>
      </c>
      <c r="K99" s="19">
        <f t="shared" si="8"/>
        <v>578.02214965820724</v>
      </c>
      <c r="L99" s="20">
        <f t="shared" si="9"/>
        <v>3.5045737051733958</v>
      </c>
      <c r="M99" s="20">
        <f t="shared" si="12"/>
        <v>3.9342684617821302</v>
      </c>
      <c r="P99" s="18">
        <f t="shared" si="10"/>
        <v>39.299557507199836</v>
      </c>
      <c r="U99" s="18">
        <v>72.5</v>
      </c>
      <c r="V99" s="20">
        <f t="shared" si="11"/>
        <v>2.191074932655539</v>
      </c>
    </row>
    <row r="100" spans="1:22" x14ac:dyDescent="0.15">
      <c r="A100" s="18">
        <v>49.5</v>
      </c>
      <c r="B100" s="18">
        <v>98</v>
      </c>
      <c r="D100">
        <v>1152.68237304688</v>
      </c>
      <c r="E100">
        <v>629.50750732421898</v>
      </c>
      <c r="F100">
        <v>462.64611816406301</v>
      </c>
      <c r="G100">
        <v>462.46435546875</v>
      </c>
      <c r="I100" s="19">
        <f t="shared" si="7"/>
        <v>690.03625488281705</v>
      </c>
      <c r="J100" s="19">
        <f t="shared" si="7"/>
        <v>167.04315185546898</v>
      </c>
      <c r="K100" s="19">
        <f t="shared" si="8"/>
        <v>573.10604858398881</v>
      </c>
      <c r="L100" s="20">
        <f t="shared" si="9"/>
        <v>3.4308862244161813</v>
      </c>
      <c r="M100" s="20">
        <f t="shared" si="12"/>
        <v>3.8649656213984742</v>
      </c>
      <c r="P100" s="18">
        <f t="shared" si="10"/>
        <v>36.845770966394639</v>
      </c>
      <c r="U100" s="18">
        <v>73</v>
      </c>
      <c r="V100" s="20">
        <f t="shared" si="11"/>
        <v>2.178432341229227</v>
      </c>
    </row>
    <row r="101" spans="1:22" x14ac:dyDescent="0.15">
      <c r="A101" s="18">
        <v>50</v>
      </c>
      <c r="B101" s="18">
        <v>99</v>
      </c>
      <c r="D101">
        <v>1147.671875</v>
      </c>
      <c r="E101">
        <v>630.57092285156295</v>
      </c>
      <c r="F101">
        <v>462.89718627929699</v>
      </c>
      <c r="G101">
        <v>462.73709106445301</v>
      </c>
      <c r="I101" s="19">
        <f t="shared" si="7"/>
        <v>684.77468872070301</v>
      </c>
      <c r="J101" s="19">
        <f t="shared" si="7"/>
        <v>167.83383178710994</v>
      </c>
      <c r="K101" s="19">
        <f t="shared" si="8"/>
        <v>567.29100646972609</v>
      </c>
      <c r="L101" s="20">
        <f t="shared" si="9"/>
        <v>3.3800754021353128</v>
      </c>
      <c r="M101" s="20">
        <f t="shared" si="12"/>
        <v>3.8185394394911643</v>
      </c>
      <c r="P101" s="18">
        <f t="shared" si="10"/>
        <v>35.201971957948835</v>
      </c>
      <c r="U101" s="18">
        <v>73.5</v>
      </c>
      <c r="V101" s="20">
        <f t="shared" si="11"/>
        <v>2.1756805838139517</v>
      </c>
    </row>
    <row r="102" spans="1:22" x14ac:dyDescent="0.15">
      <c r="A102" s="18">
        <v>50.5</v>
      </c>
      <c r="B102" s="18">
        <v>100</v>
      </c>
      <c r="D102">
        <v>1159.93432617188</v>
      </c>
      <c r="E102">
        <v>636.66717529296898</v>
      </c>
      <c r="F102">
        <v>462.44592285156301</v>
      </c>
      <c r="G102">
        <v>462.33236694335898</v>
      </c>
      <c r="I102" s="19">
        <f t="shared" si="7"/>
        <v>697.48840332031705</v>
      </c>
      <c r="J102" s="19">
        <f t="shared" si="7"/>
        <v>174.33480834961</v>
      </c>
      <c r="K102" s="19">
        <f t="shared" si="8"/>
        <v>575.4540374755901</v>
      </c>
      <c r="L102" s="20">
        <f t="shared" si="9"/>
        <v>3.3008556519681251</v>
      </c>
      <c r="M102" s="20">
        <f t="shared" si="12"/>
        <v>3.7437043296975352</v>
      </c>
      <c r="P102" s="18">
        <f t="shared" si="10"/>
        <v>32.552305881136881</v>
      </c>
      <c r="U102" s="18">
        <v>74</v>
      </c>
      <c r="V102" s="20">
        <f t="shared" si="11"/>
        <v>2.1784458985844348</v>
      </c>
    </row>
    <row r="103" spans="1:22" x14ac:dyDescent="0.15">
      <c r="A103" s="18">
        <v>51</v>
      </c>
      <c r="B103" s="18">
        <v>101</v>
      </c>
      <c r="D103">
        <v>1164.62329101563</v>
      </c>
      <c r="E103">
        <v>640.24621582031295</v>
      </c>
      <c r="F103">
        <v>462.50921630859398</v>
      </c>
      <c r="G103">
        <v>462.23895263671898</v>
      </c>
      <c r="I103" s="19">
        <f t="shared" si="7"/>
        <v>702.11407470703602</v>
      </c>
      <c r="J103" s="19">
        <f t="shared" si="7"/>
        <v>178.00726318359398</v>
      </c>
      <c r="K103" s="19">
        <f t="shared" si="8"/>
        <v>577.50899047852022</v>
      </c>
      <c r="L103" s="20">
        <f t="shared" si="9"/>
        <v>3.2443001490500207</v>
      </c>
      <c r="M103" s="20">
        <f t="shared" si="12"/>
        <v>3.6915334671529894</v>
      </c>
      <c r="P103" s="18">
        <f t="shared" si="10"/>
        <v>30.705106550989434</v>
      </c>
      <c r="U103" s="18">
        <v>74.5</v>
      </c>
      <c r="V103" s="20">
        <f t="shared" si="11"/>
        <v>2.165919152203565</v>
      </c>
    </row>
    <row r="104" spans="1:22" x14ac:dyDescent="0.15">
      <c r="A104" s="18">
        <v>51.5</v>
      </c>
      <c r="B104" s="18">
        <v>102</v>
      </c>
      <c r="D104">
        <v>1159.8798828125</v>
      </c>
      <c r="E104">
        <v>640.58581542968795</v>
      </c>
      <c r="F104">
        <v>462.059326171875</v>
      </c>
      <c r="G104">
        <v>462.30392456054699</v>
      </c>
      <c r="I104" s="19">
        <f t="shared" si="7"/>
        <v>697.820556640625</v>
      </c>
      <c r="J104" s="19">
        <f t="shared" si="7"/>
        <v>178.28189086914097</v>
      </c>
      <c r="K104" s="19">
        <f t="shared" si="8"/>
        <v>573.02323303222636</v>
      </c>
      <c r="L104" s="20">
        <f t="shared" si="9"/>
        <v>3.2141415498718588</v>
      </c>
      <c r="M104" s="20">
        <f t="shared" si="12"/>
        <v>3.665759508348386</v>
      </c>
      <c r="P104" s="18">
        <f t="shared" si="10"/>
        <v>29.792535105607261</v>
      </c>
      <c r="U104" s="18">
        <v>75</v>
      </c>
      <c r="V104" s="20">
        <f t="shared" si="11"/>
        <v>2.1482101655371713</v>
      </c>
    </row>
    <row r="105" spans="1:22" x14ac:dyDescent="0.15">
      <c r="A105" s="18">
        <v>52</v>
      </c>
      <c r="B105" s="18">
        <v>103</v>
      </c>
      <c r="D105">
        <v>1161.14831542969</v>
      </c>
      <c r="E105">
        <v>644.10260009765602</v>
      </c>
      <c r="F105">
        <v>462.53488159179699</v>
      </c>
      <c r="G105">
        <v>462.48077392578102</v>
      </c>
      <c r="I105" s="19">
        <f t="shared" si="7"/>
        <v>698.61343383789301</v>
      </c>
      <c r="J105" s="19">
        <f t="shared" si="7"/>
        <v>181.621826171875</v>
      </c>
      <c r="K105" s="19">
        <f t="shared" si="8"/>
        <v>571.47815551758049</v>
      </c>
      <c r="L105" s="20">
        <f t="shared" si="9"/>
        <v>3.1465279672761963</v>
      </c>
      <c r="M105" s="20">
        <f t="shared" si="12"/>
        <v>3.6025305661262821</v>
      </c>
      <c r="P105" s="18">
        <f t="shared" si="10"/>
        <v>27.553805400518023</v>
      </c>
      <c r="V105" s="20"/>
    </row>
    <row r="106" spans="1:22" x14ac:dyDescent="0.15">
      <c r="A106" s="18">
        <v>52.5</v>
      </c>
      <c r="B106" s="18">
        <v>104</v>
      </c>
      <c r="D106">
        <v>1157.9111328125</v>
      </c>
      <c r="E106">
        <v>644.96630859375</v>
      </c>
      <c r="F106">
        <v>462.81729125976602</v>
      </c>
      <c r="G106">
        <v>462.68966674804699</v>
      </c>
      <c r="I106" s="19">
        <f t="shared" si="7"/>
        <v>695.09384155273392</v>
      </c>
      <c r="J106" s="19">
        <f t="shared" si="7"/>
        <v>182.27664184570301</v>
      </c>
      <c r="K106" s="19">
        <f t="shared" si="8"/>
        <v>567.50019226074187</v>
      </c>
      <c r="L106" s="20">
        <f t="shared" si="9"/>
        <v>3.1134005241391827</v>
      </c>
      <c r="M106" s="20">
        <f t="shared" si="12"/>
        <v>3.573787763362827</v>
      </c>
      <c r="P106" s="18">
        <f t="shared" si="10"/>
        <v>26.536116916531761</v>
      </c>
    </row>
    <row r="107" spans="1:22" x14ac:dyDescent="0.15">
      <c r="A107" s="18">
        <v>53</v>
      </c>
      <c r="B107" s="18">
        <v>105</v>
      </c>
      <c r="D107">
        <v>1161.60803222656</v>
      </c>
      <c r="E107">
        <v>647.62878417968795</v>
      </c>
      <c r="F107">
        <v>462.85073852539102</v>
      </c>
      <c r="G107">
        <v>462.77404785156301</v>
      </c>
      <c r="I107" s="19">
        <f t="shared" si="7"/>
        <v>698.75729370116892</v>
      </c>
      <c r="J107" s="19">
        <f t="shared" si="7"/>
        <v>184.85473632812494</v>
      </c>
      <c r="K107" s="19">
        <f t="shared" si="8"/>
        <v>569.35897827148142</v>
      </c>
      <c r="L107" s="20">
        <f t="shared" si="9"/>
        <v>3.0800345697437002</v>
      </c>
      <c r="M107" s="20">
        <f t="shared" si="12"/>
        <v>3.5448064493409031</v>
      </c>
      <c r="P107" s="18">
        <f t="shared" si="10"/>
        <v>25.509983530249702</v>
      </c>
    </row>
    <row r="108" spans="1:22" x14ac:dyDescent="0.15">
      <c r="A108" s="18">
        <v>53.5</v>
      </c>
      <c r="B108" s="18">
        <v>106</v>
      </c>
      <c r="D108">
        <v>1158.77893066406</v>
      </c>
      <c r="E108">
        <v>649.40960693359398</v>
      </c>
      <c r="F108">
        <v>462.66708374023398</v>
      </c>
      <c r="G108">
        <v>462.57696533203102</v>
      </c>
      <c r="I108" s="19">
        <f t="shared" si="7"/>
        <v>696.11184692382608</v>
      </c>
      <c r="J108" s="19">
        <f t="shared" si="7"/>
        <v>186.83264160156295</v>
      </c>
      <c r="K108" s="19">
        <f t="shared" si="8"/>
        <v>565.32899780273203</v>
      </c>
      <c r="L108" s="20">
        <f t="shared" si="9"/>
        <v>3.0258577567422393</v>
      </c>
      <c r="M108" s="20">
        <f t="shared" si="12"/>
        <v>3.4950142767130004</v>
      </c>
      <c r="P108" s="18">
        <f t="shared" si="10"/>
        <v>23.747005817425524</v>
      </c>
    </row>
    <row r="109" spans="1:22" x14ac:dyDescent="0.15">
      <c r="A109" s="18">
        <v>54</v>
      </c>
      <c r="B109" s="18">
        <v>107</v>
      </c>
      <c r="D109">
        <v>1155.47399902344</v>
      </c>
      <c r="E109">
        <v>651.07586669921898</v>
      </c>
      <c r="F109">
        <v>462.39981079101602</v>
      </c>
      <c r="G109">
        <v>462.26110839843801</v>
      </c>
      <c r="I109" s="19">
        <f t="shared" si="7"/>
        <v>693.07418823242392</v>
      </c>
      <c r="J109" s="19">
        <f t="shared" si="7"/>
        <v>188.81475830078097</v>
      </c>
      <c r="K109" s="19">
        <f t="shared" si="8"/>
        <v>560.90385742187732</v>
      </c>
      <c r="L109" s="20">
        <f t="shared" si="9"/>
        <v>2.9706568621524823</v>
      </c>
      <c r="M109" s="20">
        <f t="shared" si="12"/>
        <v>3.4441980224968018</v>
      </c>
      <c r="P109" s="18">
        <f t="shared" si="10"/>
        <v>21.947768730466962</v>
      </c>
    </row>
    <row r="110" spans="1:22" x14ac:dyDescent="0.15">
      <c r="A110" s="18">
        <v>54.5</v>
      </c>
      <c r="B110" s="18">
        <v>108</v>
      </c>
      <c r="D110">
        <v>1148.02795410156</v>
      </c>
      <c r="E110">
        <v>649.87799072265602</v>
      </c>
      <c r="F110">
        <v>462.38415527343801</v>
      </c>
      <c r="G110">
        <v>462.23138427734398</v>
      </c>
      <c r="I110" s="19">
        <f t="shared" si="7"/>
        <v>685.64379882812204</v>
      </c>
      <c r="J110" s="19">
        <f t="shared" si="7"/>
        <v>187.64660644531205</v>
      </c>
      <c r="K110" s="19">
        <f t="shared" si="8"/>
        <v>554.29117431640361</v>
      </c>
      <c r="L110" s="20">
        <f t="shared" si="9"/>
        <v>2.9539099311020416</v>
      </c>
      <c r="M110" s="20">
        <f t="shared" si="12"/>
        <v>3.4318357318199197</v>
      </c>
      <c r="P110" s="18">
        <f t="shared" si="10"/>
        <v>21.510060516654576</v>
      </c>
    </row>
    <row r="111" spans="1:22" x14ac:dyDescent="0.15">
      <c r="A111" s="18">
        <v>55</v>
      </c>
      <c r="B111" s="18">
        <v>109</v>
      </c>
      <c r="D111">
        <v>1119.74987792969</v>
      </c>
      <c r="E111">
        <v>641.29016113281295</v>
      </c>
      <c r="F111">
        <v>462.23532104492199</v>
      </c>
      <c r="G111">
        <v>462.15179443359398</v>
      </c>
      <c r="I111" s="19">
        <f t="shared" si="7"/>
        <v>657.51455688476801</v>
      </c>
      <c r="J111" s="19">
        <f t="shared" si="7"/>
        <v>179.13836669921898</v>
      </c>
      <c r="K111" s="19">
        <f t="shared" si="8"/>
        <v>532.11770019531468</v>
      </c>
      <c r="L111" s="20">
        <f t="shared" si="9"/>
        <v>2.9704284458993824</v>
      </c>
      <c r="M111" s="20">
        <f t="shared" si="12"/>
        <v>3.4527388869908191</v>
      </c>
      <c r="P111" s="18">
        <f t="shared" si="10"/>
        <v>22.250172762195554</v>
      </c>
    </row>
    <row r="112" spans="1:22" x14ac:dyDescent="0.15">
      <c r="A112" s="18">
        <v>55.5</v>
      </c>
      <c r="B112" s="18">
        <v>110</v>
      </c>
      <c r="D112">
        <v>1118.21020507813</v>
      </c>
      <c r="E112">
        <v>643.49163818359398</v>
      </c>
      <c r="F112">
        <v>462.24362182617199</v>
      </c>
      <c r="G112">
        <v>462.21307373046898</v>
      </c>
      <c r="I112" s="19">
        <f t="shared" si="7"/>
        <v>655.96658325195801</v>
      </c>
      <c r="J112" s="19">
        <f t="shared" si="7"/>
        <v>181.278564453125</v>
      </c>
      <c r="K112" s="19">
        <f t="shared" si="8"/>
        <v>529.07158813477054</v>
      </c>
      <c r="L112" s="20">
        <f t="shared" si="9"/>
        <v>2.9185557031017741</v>
      </c>
      <c r="M112" s="20">
        <f t="shared" si="12"/>
        <v>3.4052507845667694</v>
      </c>
      <c r="P112" s="18">
        <f t="shared" si="10"/>
        <v>20.568774627120085</v>
      </c>
    </row>
    <row r="113" spans="1:16" x14ac:dyDescent="0.15">
      <c r="A113" s="18">
        <v>56</v>
      </c>
      <c r="B113" s="18">
        <v>111</v>
      </c>
      <c r="D113">
        <v>1116.87927246094</v>
      </c>
      <c r="E113">
        <v>644.64923095703102</v>
      </c>
      <c r="F113">
        <v>462.87600708007801</v>
      </c>
      <c r="G113">
        <v>462.73858642578102</v>
      </c>
      <c r="I113" s="19">
        <f t="shared" si="7"/>
        <v>654.00326538086199</v>
      </c>
      <c r="J113" s="19">
        <f t="shared" si="7"/>
        <v>181.91064453125</v>
      </c>
      <c r="K113" s="19">
        <f t="shared" si="8"/>
        <v>526.66581420898706</v>
      </c>
      <c r="L113" s="20">
        <f t="shared" si="9"/>
        <v>2.8951896441580272</v>
      </c>
      <c r="M113" s="20">
        <f t="shared" si="12"/>
        <v>3.386269365996581</v>
      </c>
      <c r="P113" s="18">
        <f t="shared" si="10"/>
        <v>19.896704778971369</v>
      </c>
    </row>
    <row r="114" spans="1:16" x14ac:dyDescent="0.15">
      <c r="A114" s="18">
        <v>56.5</v>
      </c>
      <c r="B114" s="18">
        <v>112</v>
      </c>
      <c r="D114">
        <v>1115.62097167969</v>
      </c>
      <c r="E114">
        <v>645.80499267578102</v>
      </c>
      <c r="F114">
        <v>462.69149780273398</v>
      </c>
      <c r="G114">
        <v>462.59069824218801</v>
      </c>
      <c r="I114" s="19">
        <f t="shared" si="7"/>
        <v>652.92947387695608</v>
      </c>
      <c r="J114" s="19">
        <f t="shared" si="7"/>
        <v>183.21429443359301</v>
      </c>
      <c r="K114" s="19">
        <f t="shared" si="8"/>
        <v>524.67946777344105</v>
      </c>
      <c r="L114" s="20">
        <f t="shared" si="9"/>
        <v>2.8637474461012316</v>
      </c>
      <c r="M114" s="20">
        <f t="shared" si="12"/>
        <v>3.359211808313344</v>
      </c>
      <c r="P114" s="18">
        <f t="shared" si="10"/>
        <v>18.938685302386606</v>
      </c>
    </row>
    <row r="115" spans="1:16" x14ac:dyDescent="0.15">
      <c r="A115" s="18">
        <v>57</v>
      </c>
      <c r="B115" s="18">
        <v>113</v>
      </c>
      <c r="D115">
        <v>1117.07299804688</v>
      </c>
      <c r="E115">
        <v>648.66094970703102</v>
      </c>
      <c r="F115">
        <v>462.62268066406301</v>
      </c>
      <c r="G115">
        <v>462.44775390625</v>
      </c>
      <c r="I115" s="19">
        <f t="shared" si="7"/>
        <v>654.45031738281705</v>
      </c>
      <c r="J115" s="19">
        <f t="shared" si="7"/>
        <v>186.21319580078102</v>
      </c>
      <c r="K115" s="19">
        <f t="shared" si="8"/>
        <v>524.10108032227038</v>
      </c>
      <c r="L115" s="20">
        <f t="shared" si="9"/>
        <v>2.814521699541511</v>
      </c>
      <c r="M115" s="20">
        <f t="shared" si="12"/>
        <v>3.314370702127182</v>
      </c>
      <c r="P115" s="18">
        <f t="shared" si="10"/>
        <v>17.351008632494008</v>
      </c>
    </row>
    <row r="116" spans="1:16" x14ac:dyDescent="0.15">
      <c r="A116" s="18">
        <v>57.5</v>
      </c>
      <c r="B116" s="18">
        <v>114</v>
      </c>
      <c r="D116">
        <v>1116.78820800781</v>
      </c>
      <c r="E116">
        <v>649.49768066406295</v>
      </c>
      <c r="F116">
        <v>462.071044921875</v>
      </c>
      <c r="G116">
        <v>462.20550537109398</v>
      </c>
      <c r="I116" s="19">
        <f t="shared" si="7"/>
        <v>654.717163085935</v>
      </c>
      <c r="J116" s="19">
        <f t="shared" si="7"/>
        <v>187.29217529296898</v>
      </c>
      <c r="K116" s="19">
        <f t="shared" si="8"/>
        <v>523.61264038085676</v>
      </c>
      <c r="L116" s="20">
        <f t="shared" si="9"/>
        <v>2.7956994976528171</v>
      </c>
      <c r="M116" s="20">
        <f t="shared" si="12"/>
        <v>3.2999331406120467</v>
      </c>
      <c r="P116" s="18">
        <f t="shared" si="10"/>
        <v>16.839821876918535</v>
      </c>
    </row>
    <row r="117" spans="1:16" x14ac:dyDescent="0.15">
      <c r="A117" s="18">
        <v>58</v>
      </c>
      <c r="B117" s="18">
        <v>115</v>
      </c>
      <c r="D117">
        <v>1119.50244140625</v>
      </c>
      <c r="E117">
        <v>651.64593505859398</v>
      </c>
      <c r="F117">
        <v>461.94992065429699</v>
      </c>
      <c r="G117">
        <v>461.79821777343801</v>
      </c>
      <c r="I117" s="19">
        <f t="shared" si="7"/>
        <v>657.55252075195301</v>
      </c>
      <c r="J117" s="19">
        <f t="shared" si="7"/>
        <v>189.84771728515597</v>
      </c>
      <c r="K117" s="19">
        <f t="shared" si="8"/>
        <v>524.65911865234386</v>
      </c>
      <c r="L117" s="20">
        <f t="shared" si="9"/>
        <v>2.7635787575169677</v>
      </c>
      <c r="M117" s="20">
        <f t="shared" si="12"/>
        <v>3.2721970408497558</v>
      </c>
      <c r="P117" s="18">
        <f t="shared" si="10"/>
        <v>15.857777448228852</v>
      </c>
    </row>
    <row r="118" spans="1:16" x14ac:dyDescent="0.15">
      <c r="A118" s="18">
        <v>58.5</v>
      </c>
      <c r="B118" s="18">
        <v>116</v>
      </c>
      <c r="D118">
        <v>1117.58520507813</v>
      </c>
      <c r="E118">
        <v>653.16754150390602</v>
      </c>
      <c r="F118">
        <v>462.37286376953102</v>
      </c>
      <c r="G118">
        <v>462.32608032226602</v>
      </c>
      <c r="I118" s="19">
        <f t="shared" si="7"/>
        <v>655.21234130859898</v>
      </c>
      <c r="J118" s="19">
        <f t="shared" si="7"/>
        <v>190.84146118164</v>
      </c>
      <c r="K118" s="19">
        <f t="shared" si="8"/>
        <v>521.62331848145095</v>
      </c>
      <c r="L118" s="20">
        <f t="shared" si="9"/>
        <v>2.7332808879773656</v>
      </c>
      <c r="M118" s="20">
        <f t="shared" si="12"/>
        <v>3.2462838116837118</v>
      </c>
      <c r="P118" s="18">
        <f t="shared" si="10"/>
        <v>14.940274895599922</v>
      </c>
    </row>
    <row r="119" spans="1:16" x14ac:dyDescent="0.15">
      <c r="A119" s="18">
        <v>59</v>
      </c>
      <c r="B119" s="18">
        <v>117</v>
      </c>
      <c r="D119">
        <v>1121.04956054688</v>
      </c>
      <c r="E119">
        <v>656.01617431640602</v>
      </c>
      <c r="F119">
        <v>462.63577270507801</v>
      </c>
      <c r="G119">
        <v>462.6201171875</v>
      </c>
      <c r="I119" s="19">
        <f t="shared" si="7"/>
        <v>658.41378784180199</v>
      </c>
      <c r="J119" s="19">
        <f t="shared" si="7"/>
        <v>193.39605712890602</v>
      </c>
      <c r="K119" s="19">
        <f t="shared" si="8"/>
        <v>523.03654785156778</v>
      </c>
      <c r="L119" s="20">
        <f t="shared" si="9"/>
        <v>2.7044840293871322</v>
      </c>
      <c r="M119" s="20">
        <f t="shared" si="12"/>
        <v>3.221871593467037</v>
      </c>
      <c r="P119" s="18">
        <f t="shared" si="10"/>
        <v>14.075918223353003</v>
      </c>
    </row>
    <row r="120" spans="1:16" x14ac:dyDescent="0.15">
      <c r="A120" s="18">
        <v>59.5</v>
      </c>
      <c r="B120" s="18">
        <v>118</v>
      </c>
      <c r="D120">
        <v>1125.42553710938</v>
      </c>
      <c r="E120">
        <v>659.36389160156295</v>
      </c>
      <c r="F120">
        <v>462.67837524414102</v>
      </c>
      <c r="G120">
        <v>462.53329467773398</v>
      </c>
      <c r="I120" s="19">
        <f t="shared" si="7"/>
        <v>662.74716186523892</v>
      </c>
      <c r="J120" s="19">
        <f t="shared" si="7"/>
        <v>196.83059692382898</v>
      </c>
      <c r="K120" s="19">
        <f t="shared" si="8"/>
        <v>524.96574401855867</v>
      </c>
      <c r="L120" s="20">
        <f t="shared" si="9"/>
        <v>2.6670942029491176</v>
      </c>
      <c r="M120" s="20">
        <f t="shared" si="12"/>
        <v>3.188866407402581</v>
      </c>
      <c r="P120" s="18">
        <f t="shared" si="10"/>
        <v>12.907312710312107</v>
      </c>
    </row>
    <row r="121" spans="1:16" x14ac:dyDescent="0.15">
      <c r="A121" s="18">
        <v>60</v>
      </c>
      <c r="B121" s="18">
        <v>119</v>
      </c>
      <c r="D121">
        <v>1120.19458007813</v>
      </c>
      <c r="E121">
        <v>659.23272705078102</v>
      </c>
      <c r="F121">
        <v>462.78170776367199</v>
      </c>
      <c r="G121">
        <v>462.71078491210898</v>
      </c>
      <c r="I121" s="19">
        <f t="shared" si="7"/>
        <v>657.41287231445801</v>
      </c>
      <c r="J121" s="19">
        <f t="shared" si="7"/>
        <v>196.52194213867205</v>
      </c>
      <c r="K121" s="19">
        <f t="shared" si="8"/>
        <v>519.84751281738761</v>
      </c>
      <c r="L121" s="20">
        <f t="shared" si="9"/>
        <v>2.6452390362118794</v>
      </c>
      <c r="M121" s="20">
        <f t="shared" si="12"/>
        <v>3.1713958810389014</v>
      </c>
      <c r="P121" s="18">
        <f t="shared" si="10"/>
        <v>12.288738605489566</v>
      </c>
    </row>
    <row r="122" spans="1:16" x14ac:dyDescent="0.15">
      <c r="A122" s="18">
        <v>60.5</v>
      </c>
      <c r="B122" s="18">
        <v>120</v>
      </c>
      <c r="D122">
        <v>1113.978515625</v>
      </c>
      <c r="E122">
        <v>657.58355712890602</v>
      </c>
      <c r="F122">
        <v>462.02630615234398</v>
      </c>
      <c r="G122">
        <v>461.89358520507801</v>
      </c>
      <c r="I122" s="19">
        <f t="shared" si="7"/>
        <v>651.95220947265602</v>
      </c>
      <c r="J122" s="19">
        <f t="shared" si="7"/>
        <v>195.68997192382801</v>
      </c>
      <c r="K122" s="19">
        <f t="shared" si="8"/>
        <v>514.96922912597643</v>
      </c>
      <c r="L122" s="20">
        <f t="shared" si="9"/>
        <v>2.6315565588942254</v>
      </c>
      <c r="M122" s="20">
        <f t="shared" si="12"/>
        <v>3.1620980440948059</v>
      </c>
      <c r="P122" s="18">
        <f t="shared" si="10"/>
        <v>11.959532659157194</v>
      </c>
    </row>
    <row r="123" spans="1:16" x14ac:dyDescent="0.15">
      <c r="A123" s="18">
        <v>61</v>
      </c>
      <c r="B123" s="18">
        <v>121</v>
      </c>
      <c r="D123">
        <v>1105.85888671875</v>
      </c>
      <c r="E123">
        <v>656.20843505859398</v>
      </c>
      <c r="F123">
        <v>462.5791015625</v>
      </c>
      <c r="G123">
        <v>462.71160888671898</v>
      </c>
      <c r="I123" s="19">
        <f t="shared" si="7"/>
        <v>643.27978515625</v>
      </c>
      <c r="J123" s="19">
        <f t="shared" si="7"/>
        <v>193.496826171875</v>
      </c>
      <c r="K123" s="19">
        <f t="shared" si="8"/>
        <v>507.83200683593748</v>
      </c>
      <c r="L123" s="20">
        <f t="shared" si="9"/>
        <v>2.6244978632613432</v>
      </c>
      <c r="M123" s="20">
        <f t="shared" si="12"/>
        <v>3.1594239888354823</v>
      </c>
      <c r="P123" s="18">
        <f t="shared" si="10"/>
        <v>11.86485312267105</v>
      </c>
    </row>
    <row r="124" spans="1:16" x14ac:dyDescent="0.15">
      <c r="A124" s="18">
        <v>61.5</v>
      </c>
      <c r="B124" s="18">
        <v>122</v>
      </c>
      <c r="D124">
        <v>1104.515625</v>
      </c>
      <c r="E124">
        <v>657.44061279296898</v>
      </c>
      <c r="F124">
        <v>463.31640625</v>
      </c>
      <c r="G124">
        <v>463.31820678710898</v>
      </c>
      <c r="I124" s="19">
        <f t="shared" si="7"/>
        <v>641.19921875</v>
      </c>
      <c r="J124" s="19">
        <f t="shared" si="7"/>
        <v>194.12240600586</v>
      </c>
      <c r="K124" s="19">
        <f t="shared" si="8"/>
        <v>505.31353454589805</v>
      </c>
      <c r="L124" s="20">
        <f t="shared" si="9"/>
        <v>2.6030665132526951</v>
      </c>
      <c r="M124" s="20">
        <f t="shared" si="12"/>
        <v>3.1423772792003923</v>
      </c>
      <c r="P124" s="18">
        <f t="shared" si="10"/>
        <v>11.261284979777693</v>
      </c>
    </row>
    <row r="125" spans="1:16" x14ac:dyDescent="0.15">
      <c r="A125" s="18">
        <v>62</v>
      </c>
      <c r="B125" s="18">
        <v>123</v>
      </c>
      <c r="D125">
        <v>1107.56274414063</v>
      </c>
      <c r="E125">
        <v>658.90020751953102</v>
      </c>
      <c r="F125">
        <v>463.23629760742199</v>
      </c>
      <c r="G125">
        <v>463.19378662109398</v>
      </c>
      <c r="I125" s="19">
        <f t="shared" si="7"/>
        <v>644.32644653320801</v>
      </c>
      <c r="J125" s="19">
        <f t="shared" si="7"/>
        <v>195.70642089843705</v>
      </c>
      <c r="K125" s="19">
        <f t="shared" si="8"/>
        <v>507.33195190430206</v>
      </c>
      <c r="L125" s="20">
        <f t="shared" si="9"/>
        <v>2.5923112260460011</v>
      </c>
      <c r="M125" s="20">
        <f t="shared" si="12"/>
        <v>3.1360066323672573</v>
      </c>
      <c r="P125" s="18">
        <f t="shared" si="10"/>
        <v>11.035721245754223</v>
      </c>
    </row>
    <row r="126" spans="1:16" x14ac:dyDescent="0.15">
      <c r="A126" s="18">
        <v>62.5</v>
      </c>
      <c r="B126" s="18">
        <v>124</v>
      </c>
      <c r="D126">
        <v>1104.59289550781</v>
      </c>
      <c r="E126">
        <v>658.97503662109398</v>
      </c>
      <c r="F126">
        <v>463.258544921875</v>
      </c>
      <c r="G126">
        <v>463.28506469726602</v>
      </c>
      <c r="I126" s="19">
        <f t="shared" si="7"/>
        <v>641.334350585935</v>
      </c>
      <c r="J126" s="19">
        <f t="shared" si="7"/>
        <v>195.68997192382795</v>
      </c>
      <c r="K126" s="19">
        <f t="shared" si="8"/>
        <v>504.3513702392554</v>
      </c>
      <c r="L126" s="20">
        <f t="shared" si="9"/>
        <v>2.5772979845670041</v>
      </c>
      <c r="M126" s="20">
        <f t="shared" si="12"/>
        <v>3.1253780312618185</v>
      </c>
      <c r="P126" s="18">
        <f t="shared" si="10"/>
        <v>10.659397300072715</v>
      </c>
    </row>
    <row r="127" spans="1:16" x14ac:dyDescent="0.15">
      <c r="A127" s="18">
        <v>63</v>
      </c>
      <c r="B127" s="18">
        <v>125</v>
      </c>
      <c r="D127">
        <v>1105.5927734375</v>
      </c>
      <c r="E127">
        <v>660.24835205078102</v>
      </c>
      <c r="F127">
        <v>463.10739135742199</v>
      </c>
      <c r="G127">
        <v>462.97113037109398</v>
      </c>
      <c r="I127" s="19">
        <f t="shared" si="7"/>
        <v>642.48538208007801</v>
      </c>
      <c r="J127" s="19">
        <f t="shared" si="7"/>
        <v>197.27722167968705</v>
      </c>
      <c r="K127" s="19">
        <f t="shared" si="8"/>
        <v>504.3913269042971</v>
      </c>
      <c r="L127" s="20">
        <f t="shared" si="9"/>
        <v>2.5567641444345854</v>
      </c>
      <c r="M127" s="20">
        <f t="shared" si="12"/>
        <v>3.1092288315029584</v>
      </c>
      <c r="P127" s="18">
        <f t="shared" si="10"/>
        <v>10.08760704164038</v>
      </c>
    </row>
    <row r="128" spans="1:16" x14ac:dyDescent="0.15">
      <c r="A128" s="18">
        <v>63.5</v>
      </c>
      <c r="B128" s="18">
        <v>126</v>
      </c>
      <c r="D128">
        <v>1106.83581542969</v>
      </c>
      <c r="E128">
        <v>663.00103759765602</v>
      </c>
      <c r="F128">
        <v>463.06988525390602</v>
      </c>
      <c r="G128">
        <v>462.95761108398398</v>
      </c>
      <c r="I128" s="19">
        <f t="shared" si="7"/>
        <v>643.76593017578398</v>
      </c>
      <c r="J128" s="19">
        <f t="shared" si="7"/>
        <v>200.04342651367205</v>
      </c>
      <c r="K128" s="19">
        <f t="shared" si="8"/>
        <v>503.73553161621356</v>
      </c>
      <c r="L128" s="20">
        <f t="shared" si="9"/>
        <v>2.5181308898534867</v>
      </c>
      <c r="M128" s="20">
        <f t="shared" si="12"/>
        <v>3.0749802172954182</v>
      </c>
      <c r="P128" s="18">
        <f t="shared" si="10"/>
        <v>8.8749758115427557</v>
      </c>
    </row>
    <row r="129" spans="1:16" x14ac:dyDescent="0.15">
      <c r="A129" s="18">
        <v>64</v>
      </c>
      <c r="B129" s="18">
        <v>127</v>
      </c>
      <c r="D129">
        <v>1100.40380859375</v>
      </c>
      <c r="E129">
        <v>662.079833984375</v>
      </c>
      <c r="F129">
        <v>462.63864135742199</v>
      </c>
      <c r="G129">
        <v>462.56802368164102</v>
      </c>
      <c r="I129" s="19">
        <f t="shared" si="7"/>
        <v>637.76516723632801</v>
      </c>
      <c r="J129" s="19">
        <f t="shared" si="7"/>
        <v>199.51181030273398</v>
      </c>
      <c r="K129" s="19">
        <f t="shared" si="8"/>
        <v>498.10690002441424</v>
      </c>
      <c r="L129" s="20">
        <f t="shared" si="9"/>
        <v>2.4966286420267547</v>
      </c>
      <c r="M129" s="20">
        <f t="shared" si="12"/>
        <v>3.0578626098422448</v>
      </c>
      <c r="P129" s="18">
        <f t="shared" si="10"/>
        <v>8.268897409173416</v>
      </c>
    </row>
    <row r="130" spans="1:16" x14ac:dyDescent="0.15">
      <c r="A130" s="18">
        <v>64.5</v>
      </c>
      <c r="B130" s="18">
        <v>128</v>
      </c>
      <c r="D130">
        <v>1101.46411132813</v>
      </c>
      <c r="E130">
        <v>663.56280517578102</v>
      </c>
      <c r="F130">
        <v>462.53585815429699</v>
      </c>
      <c r="G130">
        <v>462.559814453125</v>
      </c>
      <c r="I130" s="19">
        <f t="shared" ref="I130:J152" si="13">D130-F130</f>
        <v>638.92825317383301</v>
      </c>
      <c r="J130" s="19">
        <f t="shared" si="13"/>
        <v>201.00299072265602</v>
      </c>
      <c r="K130" s="19">
        <f t="shared" ref="K130:K152" si="14">I130-0.7*J130</f>
        <v>498.22615966797377</v>
      </c>
      <c r="L130" s="20">
        <f t="shared" ref="L130:L152" si="15">K130/J130</f>
        <v>2.4787002316568829</v>
      </c>
      <c r="M130" s="20">
        <f t="shared" si="12"/>
        <v>3.0443188398459315</v>
      </c>
      <c r="P130" s="18">
        <f t="shared" si="10"/>
        <v>7.7893568832045501</v>
      </c>
    </row>
    <row r="131" spans="1:16" x14ac:dyDescent="0.15">
      <c r="A131" s="18">
        <v>65</v>
      </c>
      <c r="B131" s="18">
        <v>129</v>
      </c>
      <c r="D131">
        <v>1097.02197265625</v>
      </c>
      <c r="E131">
        <v>663.087158203125</v>
      </c>
      <c r="F131">
        <v>462.99114990234398</v>
      </c>
      <c r="G131">
        <v>463.06060791015602</v>
      </c>
      <c r="I131" s="19">
        <f t="shared" si="13"/>
        <v>634.03082275390602</v>
      </c>
      <c r="J131" s="19">
        <f t="shared" si="13"/>
        <v>200.02655029296898</v>
      </c>
      <c r="K131" s="19">
        <f t="shared" si="14"/>
        <v>494.01223754882778</v>
      </c>
      <c r="L131" s="20">
        <f t="shared" si="15"/>
        <v>2.4697333270271997</v>
      </c>
      <c r="M131" s="20">
        <f t="shared" si="12"/>
        <v>3.0397365755898069</v>
      </c>
      <c r="P131" s="18">
        <f t="shared" si="10"/>
        <v>7.6271139174639551</v>
      </c>
    </row>
    <row r="132" spans="1:16" x14ac:dyDescent="0.15">
      <c r="A132" s="18">
        <v>65.5</v>
      </c>
      <c r="B132" s="18">
        <v>130</v>
      </c>
      <c r="D132">
        <v>1098.33312988281</v>
      </c>
      <c r="E132">
        <v>664.37463378906295</v>
      </c>
      <c r="F132">
        <v>463.80612182617199</v>
      </c>
      <c r="G132">
        <v>463.85607910156301</v>
      </c>
      <c r="I132" s="19">
        <f t="shared" si="13"/>
        <v>634.52700805663801</v>
      </c>
      <c r="J132" s="19">
        <f t="shared" si="13"/>
        <v>200.51855468749994</v>
      </c>
      <c r="K132" s="19">
        <f t="shared" si="14"/>
        <v>494.16401977538806</v>
      </c>
      <c r="L132" s="20">
        <f t="shared" si="15"/>
        <v>2.46443038922519</v>
      </c>
      <c r="M132" s="20">
        <f t="shared" si="12"/>
        <v>3.0388182781613557</v>
      </c>
      <c r="P132" s="18">
        <f t="shared" si="10"/>
        <v>7.594600013879119</v>
      </c>
    </row>
    <row r="133" spans="1:16" x14ac:dyDescent="0.15">
      <c r="A133" s="18">
        <v>66</v>
      </c>
      <c r="B133" s="18">
        <v>131</v>
      </c>
      <c r="D133">
        <v>1094.80834960938</v>
      </c>
      <c r="E133">
        <v>664.53564453125</v>
      </c>
      <c r="F133">
        <v>463.02108764648398</v>
      </c>
      <c r="G133">
        <v>462.98135375976602</v>
      </c>
      <c r="I133" s="19">
        <f t="shared" si="13"/>
        <v>631.78726196289608</v>
      </c>
      <c r="J133" s="19">
        <f t="shared" si="13"/>
        <v>201.55429077148398</v>
      </c>
      <c r="K133" s="19">
        <f t="shared" si="14"/>
        <v>490.69925842285727</v>
      </c>
      <c r="L133" s="20">
        <f t="shared" si="15"/>
        <v>2.434576096319363</v>
      </c>
      <c r="M133" s="20">
        <f t="shared" si="12"/>
        <v>3.0133486256290869</v>
      </c>
      <c r="P133" s="18">
        <f t="shared" si="10"/>
        <v>6.6928030566882359</v>
      </c>
    </row>
    <row r="134" spans="1:16" x14ac:dyDescent="0.15">
      <c r="A134" s="18">
        <v>66.5</v>
      </c>
      <c r="B134" s="18">
        <v>132</v>
      </c>
      <c r="D134">
        <v>1110.38879394531</v>
      </c>
      <c r="E134">
        <v>671.44915771484398</v>
      </c>
      <c r="F134">
        <v>462.337158203125</v>
      </c>
      <c r="G134">
        <v>462.38043212890602</v>
      </c>
      <c r="I134" s="19">
        <f t="shared" si="13"/>
        <v>648.051635742185</v>
      </c>
      <c r="J134" s="19">
        <f t="shared" si="13"/>
        <v>209.06872558593795</v>
      </c>
      <c r="K134" s="19">
        <f t="shared" si="14"/>
        <v>501.70352783202844</v>
      </c>
      <c r="L134" s="20">
        <f t="shared" si="15"/>
        <v>2.3997062517406631</v>
      </c>
      <c r="M134" s="20">
        <f t="shared" si="12"/>
        <v>2.9828634214239456</v>
      </c>
      <c r="P134" s="18">
        <f t="shared" ref="P134:P152" si="16">(M134-$O$2)/$O$2*100</f>
        <v>5.6134218457860134</v>
      </c>
    </row>
    <row r="135" spans="1:16" x14ac:dyDescent="0.15">
      <c r="A135" s="18">
        <v>67</v>
      </c>
      <c r="B135" s="18">
        <v>133</v>
      </c>
      <c r="D135">
        <v>1123.29321289063</v>
      </c>
      <c r="E135">
        <v>678.65533447265602</v>
      </c>
      <c r="F135">
        <v>462.19421386718801</v>
      </c>
      <c r="G135">
        <v>462.21316528320301</v>
      </c>
      <c r="I135" s="19">
        <f t="shared" si="13"/>
        <v>661.09899902344205</v>
      </c>
      <c r="J135" s="19">
        <f t="shared" si="13"/>
        <v>216.44216918945301</v>
      </c>
      <c r="K135" s="19">
        <f t="shared" si="14"/>
        <v>509.58948059082496</v>
      </c>
      <c r="L135" s="20">
        <f t="shared" si="15"/>
        <v>2.3543909326873291</v>
      </c>
      <c r="M135" s="20">
        <f t="shared" si="12"/>
        <v>2.9419327427441702</v>
      </c>
      <c r="P135" s="18">
        <f t="shared" si="16"/>
        <v>4.1642006032733994</v>
      </c>
    </row>
    <row r="136" spans="1:16" x14ac:dyDescent="0.15">
      <c r="A136" s="18">
        <v>67.5</v>
      </c>
      <c r="B136" s="18">
        <v>134</v>
      </c>
      <c r="D136">
        <v>1128.22229003906</v>
      </c>
      <c r="E136">
        <v>682.46685791015602</v>
      </c>
      <c r="F136">
        <v>462.40310668945301</v>
      </c>
      <c r="G136">
        <v>462.39810180664102</v>
      </c>
      <c r="I136" s="19">
        <f t="shared" si="13"/>
        <v>665.81918334960699</v>
      </c>
      <c r="J136" s="19">
        <f t="shared" si="13"/>
        <v>220.068756103515</v>
      </c>
      <c r="K136" s="19">
        <f t="shared" si="14"/>
        <v>511.77105407714646</v>
      </c>
      <c r="L136" s="20">
        <f t="shared" si="15"/>
        <v>2.3255052790702457</v>
      </c>
      <c r="M136" s="20">
        <f t="shared" si="12"/>
        <v>2.9174317295006453</v>
      </c>
      <c r="P136" s="18">
        <f t="shared" si="16"/>
        <v>3.2966999900196075</v>
      </c>
    </row>
    <row r="137" spans="1:16" x14ac:dyDescent="0.15">
      <c r="A137" s="18">
        <v>68</v>
      </c>
      <c r="B137" s="18">
        <v>135</v>
      </c>
      <c r="D137">
        <v>1129.03186035156</v>
      </c>
      <c r="E137">
        <v>682.70025634765602</v>
      </c>
      <c r="F137">
        <v>463.02142333984398</v>
      </c>
      <c r="G137">
        <v>462.94277954101602</v>
      </c>
      <c r="I137" s="19">
        <f t="shared" si="13"/>
        <v>666.01043701171602</v>
      </c>
      <c r="J137" s="19">
        <f t="shared" si="13"/>
        <v>219.75747680664</v>
      </c>
      <c r="K137" s="19">
        <f t="shared" si="14"/>
        <v>512.18020324706799</v>
      </c>
      <c r="L137" s="20">
        <f t="shared" si="15"/>
        <v>2.3306611028198354</v>
      </c>
      <c r="M137" s="20">
        <f t="shared" si="12"/>
        <v>2.9269721936237936</v>
      </c>
      <c r="P137" s="18">
        <f t="shared" si="16"/>
        <v>3.6344965699118359</v>
      </c>
    </row>
    <row r="138" spans="1:16" x14ac:dyDescent="0.15">
      <c r="A138" s="18">
        <v>68.5</v>
      </c>
      <c r="B138" s="18">
        <v>136</v>
      </c>
      <c r="D138">
        <v>1132.50427246094</v>
      </c>
      <c r="E138">
        <v>686.52862548828102</v>
      </c>
      <c r="F138">
        <v>463.29061889648398</v>
      </c>
      <c r="G138">
        <v>463.49472045898398</v>
      </c>
      <c r="I138" s="19">
        <f t="shared" si="13"/>
        <v>669.21365356445608</v>
      </c>
      <c r="J138" s="19">
        <f t="shared" si="13"/>
        <v>223.03390502929705</v>
      </c>
      <c r="K138" s="19">
        <f t="shared" si="14"/>
        <v>513.08992004394815</v>
      </c>
      <c r="L138" s="20">
        <f t="shared" si="15"/>
        <v>2.3005018899550285</v>
      </c>
      <c r="M138" s="20">
        <f t="shared" si="12"/>
        <v>2.9011976211325452</v>
      </c>
      <c r="P138" s="18">
        <f t="shared" si="16"/>
        <v>2.7219033958960033</v>
      </c>
    </row>
    <row r="139" spans="1:16" x14ac:dyDescent="0.15">
      <c r="A139" s="18">
        <v>69</v>
      </c>
      <c r="B139" s="18">
        <v>137</v>
      </c>
      <c r="D139">
        <v>1128.07934570313</v>
      </c>
      <c r="E139">
        <v>685.13482666015602</v>
      </c>
      <c r="F139">
        <v>462.93841552734398</v>
      </c>
      <c r="G139">
        <v>462.98486328125</v>
      </c>
      <c r="I139" s="19">
        <f t="shared" si="13"/>
        <v>665.14093017578602</v>
      </c>
      <c r="J139" s="19">
        <f t="shared" si="13"/>
        <v>222.14996337890602</v>
      </c>
      <c r="K139" s="19">
        <f t="shared" si="14"/>
        <v>509.63595581055182</v>
      </c>
      <c r="L139" s="20">
        <f t="shared" si="15"/>
        <v>2.2941077642281695</v>
      </c>
      <c r="M139" s="20">
        <f t="shared" si="12"/>
        <v>2.8991881357792448</v>
      </c>
      <c r="P139" s="18">
        <f t="shared" si="16"/>
        <v>2.6507541026408239</v>
      </c>
    </row>
    <row r="140" spans="1:16" x14ac:dyDescent="0.15">
      <c r="A140" s="18">
        <v>69.5</v>
      </c>
      <c r="B140" s="18">
        <v>138</v>
      </c>
      <c r="D140">
        <v>1126.01037597656</v>
      </c>
      <c r="E140">
        <v>685.82922363281295</v>
      </c>
      <c r="F140">
        <v>463.09490966796898</v>
      </c>
      <c r="G140">
        <v>463.042724609375</v>
      </c>
      <c r="I140" s="19">
        <f t="shared" si="13"/>
        <v>662.91546630859102</v>
      </c>
      <c r="J140" s="19">
        <f t="shared" si="13"/>
        <v>222.78649902343795</v>
      </c>
      <c r="K140" s="19">
        <f t="shared" si="14"/>
        <v>506.9649169921845</v>
      </c>
      <c r="L140" s="20">
        <f t="shared" si="15"/>
        <v>2.2755639108043524</v>
      </c>
      <c r="M140" s="20">
        <f t="shared" si="12"/>
        <v>2.8850289227289863</v>
      </c>
      <c r="P140" s="18">
        <f t="shared" si="16"/>
        <v>2.1494227543327442</v>
      </c>
    </row>
    <row r="141" spans="1:16" x14ac:dyDescent="0.15">
      <c r="A141" s="18">
        <v>70</v>
      </c>
      <c r="B141" s="18">
        <v>139</v>
      </c>
      <c r="D141">
        <v>1127.37524414063</v>
      </c>
      <c r="E141">
        <v>688.25555419921898</v>
      </c>
      <c r="F141">
        <v>463.189208984375</v>
      </c>
      <c r="G141">
        <v>463.34951782226602</v>
      </c>
      <c r="I141" s="19">
        <f t="shared" si="13"/>
        <v>664.186035156255</v>
      </c>
      <c r="J141" s="19">
        <f t="shared" si="13"/>
        <v>224.90603637695295</v>
      </c>
      <c r="K141" s="19">
        <f t="shared" si="14"/>
        <v>506.75180969238795</v>
      </c>
      <c r="L141" s="20">
        <f t="shared" si="15"/>
        <v>2.2531712258849663</v>
      </c>
      <c r="M141" s="20">
        <f t="shared" si="12"/>
        <v>2.8670208781831583</v>
      </c>
      <c r="P141" s="18">
        <f t="shared" si="16"/>
        <v>1.5118168915982328</v>
      </c>
    </row>
    <row r="142" spans="1:16" x14ac:dyDescent="0.15">
      <c r="A142" s="18">
        <v>70.5</v>
      </c>
      <c r="B142" s="18">
        <v>140</v>
      </c>
      <c r="D142">
        <v>1132.05029296875</v>
      </c>
      <c r="E142">
        <v>690.78326416015602</v>
      </c>
      <c r="F142">
        <v>462.86022949218801</v>
      </c>
      <c r="G142">
        <v>462.84799194335898</v>
      </c>
      <c r="I142" s="19">
        <f t="shared" si="13"/>
        <v>669.19006347656205</v>
      </c>
      <c r="J142" s="19">
        <f t="shared" si="13"/>
        <v>227.93527221679705</v>
      </c>
      <c r="K142" s="19">
        <f t="shared" si="14"/>
        <v>509.63537292480413</v>
      </c>
      <c r="L142" s="20">
        <f t="shared" si="15"/>
        <v>2.2358776154665194</v>
      </c>
      <c r="M142" s="20">
        <f t="shared" si="12"/>
        <v>2.85411190813827</v>
      </c>
      <c r="P142" s="18">
        <f t="shared" si="16"/>
        <v>1.0547525522948353</v>
      </c>
    </row>
    <row r="143" spans="1:16" x14ac:dyDescent="0.15">
      <c r="A143" s="18">
        <v>71</v>
      </c>
      <c r="B143" s="18">
        <v>141</v>
      </c>
      <c r="D143">
        <v>1132.78088378906</v>
      </c>
      <c r="E143">
        <v>692.44671630859398</v>
      </c>
      <c r="F143">
        <v>462.49322509765602</v>
      </c>
      <c r="G143">
        <v>462.40130615234398</v>
      </c>
      <c r="I143" s="19">
        <f t="shared" si="13"/>
        <v>670.28765869140398</v>
      </c>
      <c r="J143" s="19">
        <f t="shared" si="13"/>
        <v>230.04541015625</v>
      </c>
      <c r="K143" s="19">
        <f t="shared" si="14"/>
        <v>509.25587158202899</v>
      </c>
      <c r="L143" s="20">
        <f t="shared" si="15"/>
        <v>2.2137188967870971</v>
      </c>
      <c r="M143" s="20">
        <f t="shared" si="12"/>
        <v>2.8363378298324062</v>
      </c>
      <c r="P143" s="18">
        <f t="shared" si="16"/>
        <v>0.42543066764042448</v>
      </c>
    </row>
    <row r="144" spans="1:16" x14ac:dyDescent="0.15">
      <c r="A144" s="18">
        <v>71.5</v>
      </c>
      <c r="B144" s="18">
        <v>142</v>
      </c>
      <c r="D144">
        <v>1128.19909667969</v>
      </c>
      <c r="E144">
        <v>692.16833496093795</v>
      </c>
      <c r="F144">
        <v>462.609130859375</v>
      </c>
      <c r="G144">
        <v>462.61032104492199</v>
      </c>
      <c r="I144" s="19">
        <f t="shared" si="13"/>
        <v>665.589965820315</v>
      </c>
      <c r="J144" s="19">
        <f t="shared" si="13"/>
        <v>229.55801391601597</v>
      </c>
      <c r="K144" s="19">
        <f t="shared" si="14"/>
        <v>504.89935607910382</v>
      </c>
      <c r="L144" s="20">
        <f t="shared" si="15"/>
        <v>2.1994412108122776</v>
      </c>
      <c r="M144" s="20">
        <f t="shared" si="12"/>
        <v>2.8264447842311453</v>
      </c>
      <c r="P144" s="18">
        <f t="shared" si="16"/>
        <v>7.5150332670616438E-2</v>
      </c>
    </row>
    <row r="145" spans="1:16" x14ac:dyDescent="0.15">
      <c r="A145" s="18">
        <v>72</v>
      </c>
      <c r="B145" s="18">
        <v>143</v>
      </c>
      <c r="D145">
        <v>1125.68774414063</v>
      </c>
      <c r="E145">
        <v>691.33953857421898</v>
      </c>
      <c r="F145">
        <v>462.95556640625</v>
      </c>
      <c r="G145">
        <v>463.06390380859398</v>
      </c>
      <c r="I145" s="19">
        <f t="shared" si="13"/>
        <v>662.73217773438</v>
      </c>
      <c r="J145" s="19">
        <f t="shared" si="13"/>
        <v>228.275634765625</v>
      </c>
      <c r="K145" s="19">
        <f t="shared" si="14"/>
        <v>502.93923339844252</v>
      </c>
      <c r="L145" s="20">
        <f t="shared" si="15"/>
        <v>2.2032103159621919</v>
      </c>
      <c r="M145" s="20">
        <f t="shared" si="12"/>
        <v>2.8345985297546181</v>
      </c>
      <c r="P145" s="18">
        <f t="shared" si="16"/>
        <v>0.3638477498599807</v>
      </c>
    </row>
    <row r="146" spans="1:16" x14ac:dyDescent="0.15">
      <c r="A146" s="18">
        <v>72.5</v>
      </c>
      <c r="B146" s="18">
        <v>144</v>
      </c>
      <c r="D146">
        <v>1122.423828125</v>
      </c>
      <c r="E146">
        <v>691.09014892578102</v>
      </c>
      <c r="F146">
        <v>463.14413452148398</v>
      </c>
      <c r="G146">
        <v>463.05050659179699</v>
      </c>
      <c r="I146" s="19">
        <f t="shared" si="13"/>
        <v>659.27969360351608</v>
      </c>
      <c r="J146" s="19">
        <f t="shared" si="13"/>
        <v>228.03964233398403</v>
      </c>
      <c r="K146" s="19">
        <f t="shared" si="14"/>
        <v>499.65194396972726</v>
      </c>
      <c r="L146" s="20">
        <f t="shared" si="15"/>
        <v>2.191074932655539</v>
      </c>
      <c r="M146" s="20">
        <f t="shared" si="12"/>
        <v>2.8268477868215238</v>
      </c>
      <c r="P146" s="18">
        <f t="shared" si="16"/>
        <v>8.9419334153182387E-2</v>
      </c>
    </row>
    <row r="147" spans="1:16" x14ac:dyDescent="0.15">
      <c r="A147" s="18">
        <v>73</v>
      </c>
      <c r="B147" s="18">
        <v>145</v>
      </c>
      <c r="D147">
        <v>1122.75891113281</v>
      </c>
      <c r="E147">
        <v>692.44140625</v>
      </c>
      <c r="F147">
        <v>463.44049072265602</v>
      </c>
      <c r="G147">
        <v>463.38671875</v>
      </c>
      <c r="I147" s="19">
        <f t="shared" si="13"/>
        <v>659.31842041015398</v>
      </c>
      <c r="J147" s="19">
        <f t="shared" si="13"/>
        <v>229.0546875</v>
      </c>
      <c r="K147" s="19">
        <f t="shared" si="14"/>
        <v>498.98013916015395</v>
      </c>
      <c r="L147" s="20">
        <f t="shared" si="15"/>
        <v>2.178432341229227</v>
      </c>
      <c r="M147" s="20">
        <f t="shared" si="12"/>
        <v>2.8185898357687704</v>
      </c>
      <c r="P147" s="18">
        <f t="shared" si="16"/>
        <v>-0.20296765944907719</v>
      </c>
    </row>
    <row r="148" spans="1:16" x14ac:dyDescent="0.15">
      <c r="A148" s="18">
        <v>73.5</v>
      </c>
      <c r="B148" s="18">
        <v>146</v>
      </c>
      <c r="D148">
        <v>1115.6328125</v>
      </c>
      <c r="E148">
        <v>690.13635253906295</v>
      </c>
      <c r="F148">
        <v>463.24481201171898</v>
      </c>
      <c r="G148">
        <v>463.27249145507801</v>
      </c>
      <c r="I148" s="19">
        <f t="shared" si="13"/>
        <v>652.38800048828102</v>
      </c>
      <c r="J148" s="19">
        <f t="shared" si="13"/>
        <v>226.86386108398494</v>
      </c>
      <c r="K148" s="19">
        <f t="shared" si="14"/>
        <v>493.58329772949156</v>
      </c>
      <c r="L148" s="20">
        <f t="shared" si="15"/>
        <v>2.1756805838139517</v>
      </c>
      <c r="M148" s="20">
        <f t="shared" si="12"/>
        <v>2.8202227187270537</v>
      </c>
      <c r="P148" s="18">
        <f t="shared" si="16"/>
        <v>-0.14515262324616698</v>
      </c>
    </row>
    <row r="149" spans="1:16" x14ac:dyDescent="0.15">
      <c r="A149" s="18">
        <v>74</v>
      </c>
      <c r="B149" s="18">
        <v>147</v>
      </c>
      <c r="D149">
        <v>1100.61889648438</v>
      </c>
      <c r="E149">
        <v>684.777587890625</v>
      </c>
      <c r="F149">
        <v>463.11560058593801</v>
      </c>
      <c r="G149">
        <v>463.30276489257801</v>
      </c>
      <c r="I149" s="19">
        <f t="shared" si="13"/>
        <v>637.50329589844205</v>
      </c>
      <c r="J149" s="19">
        <f t="shared" si="13"/>
        <v>221.47482299804699</v>
      </c>
      <c r="K149" s="19">
        <f t="shared" si="14"/>
        <v>482.47091979980917</v>
      </c>
      <c r="L149" s="20">
        <f t="shared" si="15"/>
        <v>2.1784458985844348</v>
      </c>
      <c r="M149" s="20">
        <f t="shared" si="12"/>
        <v>2.8273726738710954</v>
      </c>
      <c r="P149" s="18">
        <f t="shared" si="16"/>
        <v>0.10800386504039479</v>
      </c>
    </row>
    <row r="150" spans="1:16" x14ac:dyDescent="0.15">
      <c r="A150" s="18">
        <v>74.5</v>
      </c>
      <c r="B150" s="18">
        <v>148</v>
      </c>
      <c r="D150">
        <v>1099.52893066406</v>
      </c>
      <c r="E150">
        <v>685.26251220703102</v>
      </c>
      <c r="F150">
        <v>463.25482177734398</v>
      </c>
      <c r="G150">
        <v>463.24853515625</v>
      </c>
      <c r="I150" s="19">
        <f t="shared" si="13"/>
        <v>636.27410888671602</v>
      </c>
      <c r="J150" s="19">
        <f t="shared" si="13"/>
        <v>222.01397705078102</v>
      </c>
      <c r="K150" s="19">
        <f t="shared" si="14"/>
        <v>480.86432495116935</v>
      </c>
      <c r="L150" s="20">
        <f t="shared" si="15"/>
        <v>2.165919152203565</v>
      </c>
      <c r="M150" s="20">
        <f t="shared" si="12"/>
        <v>2.8192305678637837</v>
      </c>
      <c r="P150" s="18">
        <f t="shared" si="16"/>
        <v>-0.18028143501293964</v>
      </c>
    </row>
    <row r="151" spans="1:16" x14ac:dyDescent="0.15">
      <c r="A151" s="18">
        <v>75</v>
      </c>
      <c r="B151" s="18">
        <v>149</v>
      </c>
      <c r="D151">
        <v>1093.32678222656</v>
      </c>
      <c r="E151">
        <v>684.04425048828102</v>
      </c>
      <c r="F151">
        <v>462.50985717773398</v>
      </c>
      <c r="G151">
        <v>462.56588745117199</v>
      </c>
      <c r="I151" s="19">
        <f t="shared" si="13"/>
        <v>630.81692504882608</v>
      </c>
      <c r="J151" s="19">
        <f t="shared" si="13"/>
        <v>221.47836303710903</v>
      </c>
      <c r="K151" s="19">
        <f t="shared" si="14"/>
        <v>475.78207092284975</v>
      </c>
      <c r="L151" s="20">
        <f t="shared" si="15"/>
        <v>2.1482101655371713</v>
      </c>
      <c r="M151" s="20">
        <f t="shared" si="12"/>
        <v>2.8059062215709485</v>
      </c>
      <c r="P151" s="18">
        <f t="shared" si="16"/>
        <v>-0.6520528864771038</v>
      </c>
    </row>
    <row r="152" spans="1:16" x14ac:dyDescent="0.15">
      <c r="A152" s="18">
        <v>75.5</v>
      </c>
      <c r="B152" s="18">
        <v>150</v>
      </c>
      <c r="D152">
        <v>1086.64807128906</v>
      </c>
      <c r="E152">
        <v>681.43182373046898</v>
      </c>
      <c r="F152">
        <v>462.32662963867199</v>
      </c>
      <c r="G152">
        <v>462.45083618164102</v>
      </c>
      <c r="I152" s="19">
        <f t="shared" si="13"/>
        <v>624.32144165038801</v>
      </c>
      <c r="J152" s="19">
        <f t="shared" si="13"/>
        <v>218.98098754882795</v>
      </c>
      <c r="K152" s="19">
        <f t="shared" si="14"/>
        <v>471.03475036620841</v>
      </c>
      <c r="L152" s="20">
        <f t="shared" si="15"/>
        <v>2.1510303503457258</v>
      </c>
      <c r="M152" s="20">
        <f t="shared" ref="M152:M158" si="17">L152+ABS($N$2)*A152</f>
        <v>2.8131110467530616</v>
      </c>
      <c r="P152" s="18">
        <f t="shared" si="16"/>
        <v>-0.39695362989753091</v>
      </c>
    </row>
    <row r="153" spans="1:16" x14ac:dyDescent="0.15">
      <c r="A153" s="18">
        <v>76</v>
      </c>
      <c r="B153" s="18">
        <v>151</v>
      </c>
      <c r="D153">
        <v>1112.029296875</v>
      </c>
      <c r="E153">
        <v>693.757080078125</v>
      </c>
      <c r="F153">
        <v>462.67849731445301</v>
      </c>
      <c r="G153">
        <v>462.76370239257801</v>
      </c>
      <c r="I153" s="19">
        <f t="shared" ref="I153:I170" si="18">D153-F153</f>
        <v>649.35079956054699</v>
      </c>
      <c r="J153" s="19">
        <f t="shared" ref="J153:J170" si="19">E153-G153</f>
        <v>230.99337768554699</v>
      </c>
      <c r="K153" s="19">
        <f t="shared" ref="K153:K170" si="20">I153-0.7*J153</f>
        <v>487.65543518066409</v>
      </c>
      <c r="L153" s="20">
        <f t="shared" ref="L153:L170" si="21">K153/J153</f>
        <v>2.1111230116930586</v>
      </c>
      <c r="M153" s="20">
        <f t="shared" si="17"/>
        <v>2.777588348473953</v>
      </c>
      <c r="P153" s="18">
        <f t="shared" ref="P153:P170" si="22">(M153-$O$2)/$O$2*100</f>
        <v>-1.6546960030502096</v>
      </c>
    </row>
    <row r="154" spans="1:16" x14ac:dyDescent="0.15">
      <c r="A154" s="18">
        <v>76.5</v>
      </c>
      <c r="B154" s="18">
        <v>152</v>
      </c>
      <c r="D154">
        <v>1118.44506835938</v>
      </c>
      <c r="E154">
        <v>698.37060546875</v>
      </c>
      <c r="F154">
        <v>462.62246704101602</v>
      </c>
      <c r="G154">
        <v>462.65930175781301</v>
      </c>
      <c r="I154" s="19">
        <f t="shared" si="18"/>
        <v>655.82260131836392</v>
      </c>
      <c r="J154" s="19">
        <f t="shared" si="19"/>
        <v>235.71130371093699</v>
      </c>
      <c r="K154" s="19">
        <f t="shared" si="20"/>
        <v>490.82468872070808</v>
      </c>
      <c r="L154" s="20">
        <f t="shared" si="21"/>
        <v>2.0823129013898618</v>
      </c>
      <c r="M154" s="20">
        <f t="shared" si="17"/>
        <v>2.7531628785443147</v>
      </c>
      <c r="P154" s="18">
        <f t="shared" si="22"/>
        <v>-2.5195218750403456</v>
      </c>
    </row>
    <row r="155" spans="1:16" x14ac:dyDescent="0.15">
      <c r="A155" s="18">
        <v>77</v>
      </c>
      <c r="B155" s="18">
        <v>153</v>
      </c>
      <c r="D155">
        <v>1117.8408203125</v>
      </c>
      <c r="E155">
        <v>699.63879394531295</v>
      </c>
      <c r="F155">
        <v>462.74551391601602</v>
      </c>
      <c r="G155">
        <v>462.73645019531301</v>
      </c>
      <c r="I155" s="19">
        <f t="shared" si="18"/>
        <v>655.09530639648392</v>
      </c>
      <c r="J155" s="19">
        <f t="shared" si="19"/>
        <v>236.90234374999994</v>
      </c>
      <c r="K155" s="19">
        <f t="shared" si="20"/>
        <v>489.26366577148394</v>
      </c>
      <c r="L155" s="20">
        <f t="shared" si="21"/>
        <v>2.0652546447062496</v>
      </c>
      <c r="M155" s="20">
        <f t="shared" si="17"/>
        <v>2.7404892622342611</v>
      </c>
      <c r="P155" s="18">
        <f t="shared" si="22"/>
        <v>-2.9682531096157305</v>
      </c>
    </row>
    <row r="156" spans="1:16" x14ac:dyDescent="0.15">
      <c r="A156" s="18">
        <v>77.5</v>
      </c>
      <c r="B156" s="18">
        <v>154</v>
      </c>
      <c r="D156">
        <v>1118.54174804688</v>
      </c>
      <c r="E156">
        <v>700.32824707031295</v>
      </c>
      <c r="F156">
        <v>462.80035400390602</v>
      </c>
      <c r="G156">
        <v>462.957275390625</v>
      </c>
      <c r="I156" s="19">
        <f t="shared" si="18"/>
        <v>655.74139404297398</v>
      </c>
      <c r="J156" s="19">
        <f t="shared" si="19"/>
        <v>237.37097167968795</v>
      </c>
      <c r="K156" s="19">
        <f t="shared" si="20"/>
        <v>489.58171386719243</v>
      </c>
      <c r="L156" s="20">
        <f t="shared" si="21"/>
        <v>2.0625172084135106</v>
      </c>
      <c r="M156" s="20">
        <f t="shared" si="17"/>
        <v>2.7421364663150807</v>
      </c>
      <c r="P156" s="18">
        <f t="shared" si="22"/>
        <v>-2.9099310093800299</v>
      </c>
    </row>
    <row r="157" spans="1:16" x14ac:dyDescent="0.15">
      <c r="A157" s="18">
        <v>78</v>
      </c>
      <c r="B157" s="18">
        <v>155</v>
      </c>
      <c r="D157">
        <v>1112.84362792969</v>
      </c>
      <c r="E157">
        <v>697.730712890625</v>
      </c>
      <c r="F157">
        <v>462.91018676757801</v>
      </c>
      <c r="G157">
        <v>462.82794189453102</v>
      </c>
      <c r="I157" s="19">
        <f t="shared" si="18"/>
        <v>649.93344116211199</v>
      </c>
      <c r="J157" s="19">
        <f t="shared" si="19"/>
        <v>234.90277099609398</v>
      </c>
      <c r="K157" s="19">
        <f t="shared" si="20"/>
        <v>485.50150146484623</v>
      </c>
      <c r="L157" s="20">
        <f t="shared" si="21"/>
        <v>2.0668189626120643</v>
      </c>
      <c r="M157" s="20">
        <f t="shared" si="17"/>
        <v>2.750822860887193</v>
      </c>
      <c r="P157" s="18">
        <f t="shared" si="22"/>
        <v>-2.6023742343448864</v>
      </c>
    </row>
    <row r="158" spans="1:16" x14ac:dyDescent="0.15">
      <c r="A158" s="18">
        <v>78.5</v>
      </c>
      <c r="B158" s="18">
        <v>156</v>
      </c>
      <c r="D158">
        <v>1101.57861328125</v>
      </c>
      <c r="E158">
        <v>694.17889404296898</v>
      </c>
      <c r="F158">
        <v>463.2216796875</v>
      </c>
      <c r="G158">
        <v>463.24215698242199</v>
      </c>
      <c r="I158" s="19">
        <f t="shared" si="18"/>
        <v>638.35693359375</v>
      </c>
      <c r="J158" s="19">
        <f t="shared" si="19"/>
        <v>230.93673706054699</v>
      </c>
      <c r="K158" s="19">
        <f t="shared" si="20"/>
        <v>476.70121765136713</v>
      </c>
      <c r="L158" s="20">
        <f t="shared" si="21"/>
        <v>2.0642069500028728</v>
      </c>
      <c r="M158" s="20">
        <f t="shared" si="17"/>
        <v>2.7525954886515596</v>
      </c>
      <c r="P158" s="18">
        <f t="shared" si="22"/>
        <v>-2.5396112923647167</v>
      </c>
    </row>
    <row r="159" spans="1:16" x14ac:dyDescent="0.15">
      <c r="A159" s="18">
        <v>79</v>
      </c>
      <c r="B159" s="18">
        <v>157</v>
      </c>
      <c r="D159">
        <v>1097.51318359375</v>
      </c>
      <c r="E159">
        <v>693.56311035156295</v>
      </c>
      <c r="F159">
        <v>462.92297363281301</v>
      </c>
      <c r="G159">
        <v>462.84616088867199</v>
      </c>
      <c r="I159" s="19">
        <f t="shared" si="18"/>
        <v>634.59020996093705</v>
      </c>
      <c r="J159" s="19">
        <f t="shared" si="19"/>
        <v>230.71694946289097</v>
      </c>
      <c r="K159" s="19">
        <f t="shared" si="20"/>
        <v>473.08834533691339</v>
      </c>
      <c r="L159" s="20">
        <f t="shared" si="21"/>
        <v>2.0505140451894106</v>
      </c>
      <c r="M159" s="20">
        <f t="shared" ref="M159:M170" si="23">L159+ABS($N$2)*A159</f>
        <v>2.7432872242116559</v>
      </c>
      <c r="P159" s="18">
        <f t="shared" si="22"/>
        <v>-2.8691864421630182</v>
      </c>
    </row>
    <row r="160" spans="1:16" x14ac:dyDescent="0.15">
      <c r="A160" s="18">
        <v>79.5</v>
      </c>
      <c r="B160" s="18">
        <v>158</v>
      </c>
      <c r="D160">
        <v>1083.40197753906</v>
      </c>
      <c r="E160">
        <v>688.11865234375</v>
      </c>
      <c r="F160">
        <v>462.38424682617199</v>
      </c>
      <c r="G160">
        <v>462.40490722656301</v>
      </c>
      <c r="I160" s="19">
        <f t="shared" si="18"/>
        <v>621.01773071288801</v>
      </c>
      <c r="J160" s="19">
        <f t="shared" si="19"/>
        <v>225.71374511718699</v>
      </c>
      <c r="K160" s="19">
        <f t="shared" si="20"/>
        <v>463.01810913085717</v>
      </c>
      <c r="L160" s="20">
        <f t="shared" si="21"/>
        <v>2.0513509662004212</v>
      </c>
      <c r="M160" s="20">
        <f t="shared" si="23"/>
        <v>2.7485087855962251</v>
      </c>
      <c r="P160" s="18">
        <f t="shared" si="22"/>
        <v>-2.6843080594515105</v>
      </c>
    </row>
    <row r="161" spans="1:16" x14ac:dyDescent="0.15">
      <c r="A161" s="18">
        <v>80</v>
      </c>
      <c r="B161" s="18">
        <v>159</v>
      </c>
      <c r="D161">
        <v>1085.72802734375</v>
      </c>
      <c r="E161">
        <v>689.52233886718795</v>
      </c>
      <c r="F161">
        <v>462.88623046875</v>
      </c>
      <c r="G161">
        <v>462.76904296875</v>
      </c>
      <c r="I161" s="19">
        <f t="shared" si="18"/>
        <v>622.841796875</v>
      </c>
      <c r="J161" s="19">
        <f t="shared" si="19"/>
        <v>226.75329589843795</v>
      </c>
      <c r="K161" s="19">
        <f t="shared" si="20"/>
        <v>464.11448974609345</v>
      </c>
      <c r="L161" s="20">
        <f t="shared" si="21"/>
        <v>2.0467816703928694</v>
      </c>
      <c r="M161" s="20">
        <f t="shared" si="23"/>
        <v>2.7483241301622319</v>
      </c>
      <c r="P161" s="18">
        <f t="shared" si="22"/>
        <v>-2.6908461034351463</v>
      </c>
    </row>
    <row r="162" spans="1:16" x14ac:dyDescent="0.15">
      <c r="A162" s="18">
        <v>80.5</v>
      </c>
      <c r="B162" s="18">
        <v>160</v>
      </c>
      <c r="D162">
        <v>1075.77783203125</v>
      </c>
      <c r="E162">
        <v>685.36053466796898</v>
      </c>
      <c r="F162">
        <v>462.61392211914102</v>
      </c>
      <c r="G162">
        <v>462.67584228515602</v>
      </c>
      <c r="I162" s="19">
        <f t="shared" si="18"/>
        <v>613.16390991210892</v>
      </c>
      <c r="J162" s="19">
        <f t="shared" si="19"/>
        <v>222.68469238281295</v>
      </c>
      <c r="K162" s="19">
        <f t="shared" si="20"/>
        <v>457.28462524413987</v>
      </c>
      <c r="L162" s="20">
        <f t="shared" si="21"/>
        <v>2.0535072274210511</v>
      </c>
      <c r="M162" s="20">
        <f t="shared" si="23"/>
        <v>2.7594343275639721</v>
      </c>
      <c r="P162" s="18">
        <f t="shared" si="22"/>
        <v>-2.2974704106185428</v>
      </c>
    </row>
    <row r="163" spans="1:16" x14ac:dyDescent="0.15">
      <c r="A163" s="18">
        <v>81</v>
      </c>
      <c r="B163" s="18">
        <v>161</v>
      </c>
      <c r="D163">
        <v>1074.15026855469</v>
      </c>
      <c r="E163">
        <v>685.63970947265602</v>
      </c>
      <c r="F163">
        <v>462.56246948242199</v>
      </c>
      <c r="G163">
        <v>462.484619140625</v>
      </c>
      <c r="I163" s="19">
        <f t="shared" si="18"/>
        <v>611.58779907226801</v>
      </c>
      <c r="J163" s="19">
        <f t="shared" si="19"/>
        <v>223.15509033203102</v>
      </c>
      <c r="K163" s="19">
        <f t="shared" si="20"/>
        <v>455.37923583984627</v>
      </c>
      <c r="L163" s="20">
        <f t="shared" si="21"/>
        <v>2.0406401447634042</v>
      </c>
      <c r="M163" s="20">
        <f t="shared" si="23"/>
        <v>2.7509518852798838</v>
      </c>
      <c r="P163" s="18">
        <f t="shared" si="22"/>
        <v>-2.5978059032856171</v>
      </c>
    </row>
    <row r="164" spans="1:16" x14ac:dyDescent="0.15">
      <c r="A164" s="18">
        <v>81.5</v>
      </c>
      <c r="B164" s="18">
        <v>162</v>
      </c>
      <c r="D164">
        <v>1072.92272949219</v>
      </c>
      <c r="E164">
        <v>685.09979248046898</v>
      </c>
      <c r="F164">
        <v>462.75988769531301</v>
      </c>
      <c r="G164">
        <v>462.98858642578102</v>
      </c>
      <c r="I164" s="19">
        <f t="shared" si="18"/>
        <v>610.16284179687705</v>
      </c>
      <c r="J164" s="19">
        <f t="shared" si="19"/>
        <v>222.11120605468795</v>
      </c>
      <c r="K164" s="19">
        <f t="shared" si="20"/>
        <v>454.68499755859546</v>
      </c>
      <c r="L164" s="20">
        <f t="shared" si="21"/>
        <v>2.0471051669794789</v>
      </c>
      <c r="M164" s="20">
        <f t="shared" si="23"/>
        <v>2.761801547869517</v>
      </c>
      <c r="P164" s="18">
        <f t="shared" si="22"/>
        <v>-2.2136548946496362</v>
      </c>
    </row>
    <row r="165" spans="1:16" x14ac:dyDescent="0.15">
      <c r="A165" s="18">
        <v>82</v>
      </c>
      <c r="B165" s="18">
        <v>163</v>
      </c>
      <c r="D165">
        <v>1070.76037597656</v>
      </c>
      <c r="E165">
        <v>685.65008544921898</v>
      </c>
      <c r="F165">
        <v>463.28347778320301</v>
      </c>
      <c r="G165">
        <v>463.31521606445301</v>
      </c>
      <c r="I165" s="19">
        <f t="shared" si="18"/>
        <v>607.47689819335699</v>
      </c>
      <c r="J165" s="19">
        <f t="shared" si="19"/>
        <v>222.33486938476597</v>
      </c>
      <c r="K165" s="19">
        <f t="shared" si="20"/>
        <v>451.8424896240208</v>
      </c>
      <c r="L165" s="20">
        <f t="shared" si="21"/>
        <v>2.0322610253368576</v>
      </c>
      <c r="M165" s="20">
        <f t="shared" si="23"/>
        <v>2.7513420466004543</v>
      </c>
      <c r="P165" s="18">
        <f t="shared" si="22"/>
        <v>-2.5839915690987514</v>
      </c>
    </row>
    <row r="166" spans="1:16" x14ac:dyDescent="0.15">
      <c r="A166" s="18">
        <v>82.5</v>
      </c>
      <c r="B166" s="18">
        <v>164</v>
      </c>
      <c r="D166">
        <v>1071.18676757813</v>
      </c>
      <c r="E166">
        <v>685.411865234375</v>
      </c>
      <c r="F166">
        <v>463.10440063476602</v>
      </c>
      <c r="G166">
        <v>463.32650756835898</v>
      </c>
      <c r="I166" s="19">
        <f t="shared" si="18"/>
        <v>608.08236694336392</v>
      </c>
      <c r="J166" s="19">
        <f t="shared" si="19"/>
        <v>222.08535766601602</v>
      </c>
      <c r="K166" s="19">
        <f t="shared" si="20"/>
        <v>452.62261657715271</v>
      </c>
      <c r="L166" s="20">
        <f t="shared" si="21"/>
        <v>2.038056994544553</v>
      </c>
      <c r="M166" s="20">
        <f t="shared" si="23"/>
        <v>2.7615226561817083</v>
      </c>
      <c r="P166" s="18">
        <f t="shared" si="22"/>
        <v>-2.2235295356614473</v>
      </c>
    </row>
    <row r="167" spans="1:16" x14ac:dyDescent="0.15">
      <c r="A167" s="18">
        <v>83</v>
      </c>
      <c r="B167" s="18">
        <v>165</v>
      </c>
      <c r="D167">
        <v>1067.744140625</v>
      </c>
      <c r="E167">
        <v>685.84851074218795</v>
      </c>
      <c r="F167">
        <v>463.092041015625</v>
      </c>
      <c r="G167">
        <v>463.23638916015602</v>
      </c>
      <c r="I167" s="19">
        <f t="shared" si="18"/>
        <v>604.652099609375</v>
      </c>
      <c r="J167" s="19">
        <f t="shared" si="19"/>
        <v>222.61212158203193</v>
      </c>
      <c r="K167" s="19">
        <f t="shared" si="20"/>
        <v>448.82361450195265</v>
      </c>
      <c r="L167" s="20">
        <f t="shared" si="21"/>
        <v>2.016168802095363</v>
      </c>
      <c r="M167" s="20">
        <f t="shared" si="23"/>
        <v>2.7440191041060764</v>
      </c>
      <c r="P167" s="18">
        <f t="shared" si="22"/>
        <v>-2.8432729727514756</v>
      </c>
    </row>
    <row r="168" spans="1:16" x14ac:dyDescent="0.15">
      <c r="A168" s="18">
        <v>83.5</v>
      </c>
      <c r="B168" s="18">
        <v>166</v>
      </c>
      <c r="D168">
        <v>1073.4736328125</v>
      </c>
      <c r="E168">
        <v>687.86437988281295</v>
      </c>
      <c r="F168">
        <v>463.21975708007801</v>
      </c>
      <c r="G168">
        <v>463.29092407226602</v>
      </c>
      <c r="I168" s="19">
        <f t="shared" si="18"/>
        <v>610.25387573242199</v>
      </c>
      <c r="J168" s="19">
        <f t="shared" si="19"/>
        <v>224.57345581054693</v>
      </c>
      <c r="K168" s="19">
        <f t="shared" si="20"/>
        <v>453.05245666503913</v>
      </c>
      <c r="L168" s="20">
        <f t="shared" si="21"/>
        <v>2.0173909468946323</v>
      </c>
      <c r="M168" s="20">
        <f t="shared" si="23"/>
        <v>2.7496258892789047</v>
      </c>
      <c r="P168" s="18">
        <f t="shared" si="22"/>
        <v>-2.6447550776968183</v>
      </c>
    </row>
    <row r="169" spans="1:16" x14ac:dyDescent="0.15">
      <c r="A169" s="18">
        <v>84</v>
      </c>
      <c r="B169" s="18">
        <v>167</v>
      </c>
      <c r="D169">
        <v>1072.50952148438</v>
      </c>
      <c r="E169">
        <v>688.52813720703102</v>
      </c>
      <c r="F169">
        <v>463.59475708007801</v>
      </c>
      <c r="G169">
        <v>463.54672241210898</v>
      </c>
      <c r="I169" s="19">
        <f t="shared" si="18"/>
        <v>608.91476440430199</v>
      </c>
      <c r="J169" s="19">
        <f t="shared" si="19"/>
        <v>224.98141479492205</v>
      </c>
      <c r="K169" s="19">
        <f t="shared" si="20"/>
        <v>451.42777404785659</v>
      </c>
      <c r="L169" s="20">
        <f t="shared" si="21"/>
        <v>2.0065114021055823</v>
      </c>
      <c r="M169" s="20">
        <f t="shared" si="23"/>
        <v>2.7431309848634129</v>
      </c>
      <c r="P169" s="18">
        <f t="shared" si="22"/>
        <v>-2.8747183656417761</v>
      </c>
    </row>
    <row r="170" spans="1:16" x14ac:dyDescent="0.15">
      <c r="A170" s="18">
        <v>84.5</v>
      </c>
      <c r="B170" s="18">
        <v>168</v>
      </c>
      <c r="D170">
        <v>1074.95910644531</v>
      </c>
      <c r="E170">
        <v>690.52111816406295</v>
      </c>
      <c r="F170">
        <v>463.19323730468801</v>
      </c>
      <c r="G170">
        <v>463.19079589843801</v>
      </c>
      <c r="I170" s="19">
        <f t="shared" si="18"/>
        <v>611.76586914062204</v>
      </c>
      <c r="J170" s="19">
        <f t="shared" si="19"/>
        <v>227.33032226562494</v>
      </c>
      <c r="K170" s="19">
        <f t="shared" si="20"/>
        <v>452.6346435546846</v>
      </c>
      <c r="L170" s="20">
        <f t="shared" si="21"/>
        <v>1.9910878542009984</v>
      </c>
      <c r="M170" s="20">
        <f t="shared" si="23"/>
        <v>2.7320920773323878</v>
      </c>
      <c r="P170" s="18">
        <f t="shared" si="22"/>
        <v>-3.2655699176830781</v>
      </c>
    </row>
    <row r="171" spans="1:16" x14ac:dyDescent="0.15">
      <c r="D171">
        <v>1078.04052734375</v>
      </c>
      <c r="E171">
        <v>692.654052734375</v>
      </c>
      <c r="F171">
        <v>462.88952636718801</v>
      </c>
      <c r="G171">
        <v>462.89144897460898</v>
      </c>
      <c r="I171" s="19"/>
      <c r="J171" s="19"/>
      <c r="K171" s="19"/>
      <c r="L171" s="20"/>
      <c r="M171" s="20"/>
    </row>
    <row r="172" spans="1:16" x14ac:dyDescent="0.15">
      <c r="D172">
        <v>1082.18103027344</v>
      </c>
      <c r="E172">
        <v>695.66876220703102</v>
      </c>
      <c r="F172">
        <v>462.63064575195301</v>
      </c>
      <c r="G172">
        <v>462.45498657226602</v>
      </c>
      <c r="I172" s="19"/>
      <c r="J172" s="19"/>
      <c r="K172" s="19"/>
      <c r="L172" s="20"/>
      <c r="M172" s="20"/>
    </row>
    <row r="173" spans="1:16" x14ac:dyDescent="0.15">
      <c r="D173">
        <v>1076.98828125</v>
      </c>
      <c r="E173">
        <v>693.95135498046898</v>
      </c>
      <c r="F173">
        <v>462.50793457031301</v>
      </c>
      <c r="G173">
        <v>462.74496459960898</v>
      </c>
      <c r="I173" s="19"/>
      <c r="J173" s="19"/>
      <c r="K173" s="19"/>
      <c r="L173" s="20"/>
      <c r="M173" s="20"/>
    </row>
    <row r="174" spans="1:16" x14ac:dyDescent="0.15">
      <c r="D174">
        <v>1071.66052246094</v>
      </c>
      <c r="E174">
        <v>691.36462402343795</v>
      </c>
      <c r="F174">
        <v>462.69223022460898</v>
      </c>
      <c r="G174">
        <v>462.96453857421898</v>
      </c>
      <c r="I174" s="19"/>
      <c r="J174" s="19"/>
      <c r="K174" s="19"/>
      <c r="L174" s="20"/>
      <c r="M174" s="20"/>
    </row>
    <row r="175" spans="1:16" x14ac:dyDescent="0.15">
      <c r="D175">
        <v>1068.79113769531</v>
      </c>
      <c r="E175">
        <v>690.57061767578102</v>
      </c>
      <c r="F175">
        <v>463.16448974609398</v>
      </c>
      <c r="G175">
        <v>463.14904785156301</v>
      </c>
      <c r="I175" s="19"/>
      <c r="J175" s="19"/>
      <c r="K175" s="19"/>
      <c r="L175" s="20"/>
      <c r="M175" s="20"/>
    </row>
    <row r="176" spans="1:16" x14ac:dyDescent="0.15">
      <c r="D176">
        <v>1070.212890625</v>
      </c>
      <c r="E176">
        <v>692.16424560546898</v>
      </c>
      <c r="F176">
        <v>463.73995971679699</v>
      </c>
      <c r="G176">
        <v>463.71994018554699</v>
      </c>
      <c r="I176" s="19"/>
      <c r="J176" s="19"/>
      <c r="K176" s="19"/>
      <c r="L176" s="20"/>
      <c r="M176" s="20"/>
    </row>
    <row r="177" spans="4:13" x14ac:dyDescent="0.15">
      <c r="D177">
        <v>1066.69189453125</v>
      </c>
      <c r="E177">
        <v>691.04461669921898</v>
      </c>
      <c r="F177">
        <v>463.148193359375</v>
      </c>
      <c r="G177">
        <v>463.21200561523398</v>
      </c>
      <c r="I177" s="19"/>
      <c r="J177" s="19"/>
      <c r="K177" s="19"/>
      <c r="L177" s="20"/>
      <c r="M177" s="20"/>
    </row>
    <row r="178" spans="4:13" x14ac:dyDescent="0.15">
      <c r="D178">
        <v>1064.84301757813</v>
      </c>
      <c r="E178">
        <v>692.13708496093795</v>
      </c>
      <c r="F178">
        <v>462.94534301757801</v>
      </c>
      <c r="G178">
        <v>462.84042358398398</v>
      </c>
      <c r="I178" s="19"/>
      <c r="J178" s="19"/>
      <c r="K178" s="19"/>
      <c r="L178" s="19"/>
    </row>
    <row r="179" spans="4:13" x14ac:dyDescent="0.15">
      <c r="D179">
        <v>1069.95861816406</v>
      </c>
      <c r="E179">
        <v>695.071533203125</v>
      </c>
      <c r="F179">
        <v>462.18780517578102</v>
      </c>
      <c r="G179">
        <v>462.21307373046898</v>
      </c>
      <c r="I179" s="19"/>
      <c r="J179" s="19"/>
      <c r="K179" s="19"/>
      <c r="L179" s="19"/>
    </row>
    <row r="180" spans="4:13" x14ac:dyDescent="0.15">
      <c r="D180">
        <v>1072.29516601563</v>
      </c>
      <c r="E180">
        <v>696.37640380859398</v>
      </c>
      <c r="F180">
        <v>462.08947753906301</v>
      </c>
      <c r="G180">
        <v>461.91052246093801</v>
      </c>
      <c r="I180" s="19"/>
      <c r="J180" s="19"/>
      <c r="K180" s="19"/>
      <c r="L180" s="19"/>
    </row>
    <row r="181" spans="4:13" x14ac:dyDescent="0.15">
      <c r="D181">
        <v>1075.76806640625</v>
      </c>
      <c r="E181">
        <v>697.6328125</v>
      </c>
      <c r="F181">
        <v>462.74133300781301</v>
      </c>
      <c r="G181">
        <v>462.81399536132801</v>
      </c>
      <c r="I181" s="19"/>
      <c r="J181" s="19"/>
      <c r="K181" s="19"/>
      <c r="L181" s="19"/>
    </row>
    <row r="182" spans="4:13" x14ac:dyDescent="0.15">
      <c r="D182">
        <v>1077.51062011719</v>
      </c>
      <c r="E182">
        <v>700.20941162109398</v>
      </c>
      <c r="F182">
        <v>463.45989990234398</v>
      </c>
      <c r="G182">
        <v>463.68701171875</v>
      </c>
      <c r="I182" s="19"/>
      <c r="J182" s="19"/>
      <c r="K182" s="19"/>
      <c r="L182" s="19"/>
    </row>
    <row r="183" spans="4:13" x14ac:dyDescent="0.15">
      <c r="D183">
        <v>1075.19750976563</v>
      </c>
      <c r="E183">
        <v>699.12847900390602</v>
      </c>
      <c r="F183">
        <v>463.27920532226602</v>
      </c>
      <c r="G183">
        <v>463.24554443359398</v>
      </c>
      <c r="I183" s="19"/>
      <c r="J183" s="19"/>
      <c r="K183" s="19"/>
      <c r="L183" s="19"/>
    </row>
    <row r="184" spans="4:13" x14ac:dyDescent="0.15">
      <c r="D184">
        <v>1095.06140136719</v>
      </c>
      <c r="E184">
        <v>709.53851318359398</v>
      </c>
      <c r="F184">
        <v>462.41098022460898</v>
      </c>
      <c r="G184">
        <v>462.51092529296898</v>
      </c>
      <c r="I184" s="19"/>
      <c r="J184" s="19"/>
      <c r="K184" s="19"/>
      <c r="L184" s="19"/>
    </row>
    <row r="185" spans="4:13" x14ac:dyDescent="0.15">
      <c r="D185">
        <v>1120.95397949219</v>
      </c>
      <c r="E185">
        <v>721.58856201171898</v>
      </c>
      <c r="F185">
        <v>462.53265380859398</v>
      </c>
      <c r="G185">
        <v>462.78576660156301</v>
      </c>
      <c r="I185" s="19"/>
      <c r="J185" s="19"/>
      <c r="K185" s="19"/>
      <c r="L185" s="19"/>
    </row>
    <row r="186" spans="4:13" x14ac:dyDescent="0.15">
      <c r="D186">
        <v>1116.58325195313</v>
      </c>
      <c r="E186">
        <v>720.75079345703102</v>
      </c>
      <c r="F186">
        <v>462.77032470703102</v>
      </c>
      <c r="G186">
        <v>462.90847778320301</v>
      </c>
      <c r="I186" s="19"/>
      <c r="J186" s="19"/>
      <c r="K186" s="19"/>
      <c r="L186" s="19"/>
    </row>
    <row r="187" spans="4:13" x14ac:dyDescent="0.15">
      <c r="D187">
        <v>1106.14086914063</v>
      </c>
      <c r="E187">
        <v>716.38201904296898</v>
      </c>
      <c r="F187">
        <v>463.29019165039102</v>
      </c>
      <c r="G187">
        <v>463.40386962890602</v>
      </c>
      <c r="I187" s="19"/>
      <c r="J187" s="19"/>
      <c r="K187" s="19"/>
      <c r="L187" s="19"/>
    </row>
    <row r="188" spans="4:13" x14ac:dyDescent="0.15">
      <c r="D188">
        <v>1109.32092285156</v>
      </c>
      <c r="E188">
        <v>718.78460693359398</v>
      </c>
      <c r="F188">
        <v>463.64697265625</v>
      </c>
      <c r="G188">
        <v>463.56579589843801</v>
      </c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topLeftCell="B1" zoomScale="75" zoomScaleNormal="75" zoomScalePageLayoutView="75" workbookViewId="0">
      <selection activeCell="V54" sqref="V5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1134.90173339844</v>
      </c>
      <c r="E2">
        <v>628.01867675781295</v>
      </c>
      <c r="F2">
        <v>458.12319946289102</v>
      </c>
      <c r="G2">
        <v>457.894775390625</v>
      </c>
      <c r="I2" s="19">
        <f t="shared" ref="I2:J65" si="0">D2-F2</f>
        <v>676.77853393554892</v>
      </c>
      <c r="J2" s="19">
        <f t="shared" si="0"/>
        <v>170.12390136718795</v>
      </c>
      <c r="K2" s="19">
        <f t="shared" ref="K2:K65" si="1">I2-0.7*J2</f>
        <v>557.69180297851733</v>
      </c>
      <c r="L2" s="20">
        <f t="shared" ref="L2:L65" si="2">K2/J2</f>
        <v>3.2781507977225366</v>
      </c>
      <c r="M2" s="20"/>
      <c r="N2" s="18">
        <f>LINEST(V64:V104,U64:U104)</f>
        <v>-9.4066556537279033E-3</v>
      </c>
      <c r="O2" s="21">
        <f>AVERAGE(M38:M45)</f>
        <v>3.014897803000439</v>
      </c>
    </row>
    <row r="3" spans="1:16" x14ac:dyDescent="0.15">
      <c r="A3" s="18">
        <v>1</v>
      </c>
      <c r="B3" s="18">
        <v>1</v>
      </c>
      <c r="C3" s="18" t="s">
        <v>7</v>
      </c>
      <c r="D3">
        <v>1121.46276855469</v>
      </c>
      <c r="E3">
        <v>623.28460693359398</v>
      </c>
      <c r="F3">
        <v>457.99887084960898</v>
      </c>
      <c r="G3">
        <v>457.92935180664102</v>
      </c>
      <c r="I3" s="19">
        <f t="shared" si="0"/>
        <v>663.46389770508108</v>
      </c>
      <c r="J3" s="19">
        <f t="shared" si="0"/>
        <v>165.35525512695295</v>
      </c>
      <c r="K3" s="19">
        <f t="shared" si="1"/>
        <v>547.71521911621403</v>
      </c>
      <c r="L3" s="20">
        <f t="shared" si="2"/>
        <v>3.3123544739820989</v>
      </c>
      <c r="M3" s="20"/>
    </row>
    <row r="4" spans="1:16" ht="15" x14ac:dyDescent="0.15">
      <c r="A4" s="18">
        <v>1.5</v>
      </c>
      <c r="B4" s="18">
        <v>2</v>
      </c>
      <c r="D4">
        <v>1110.31604003906</v>
      </c>
      <c r="E4">
        <v>619.641357421875</v>
      </c>
      <c r="F4">
        <v>458.79293823242199</v>
      </c>
      <c r="G4">
        <v>458.53924560546898</v>
      </c>
      <c r="I4" s="19">
        <f t="shared" si="0"/>
        <v>651.52310180663801</v>
      </c>
      <c r="J4" s="19">
        <f t="shared" si="0"/>
        <v>161.10211181640602</v>
      </c>
      <c r="K4" s="19">
        <f t="shared" si="1"/>
        <v>538.75162353515384</v>
      </c>
      <c r="L4" s="20">
        <f t="shared" si="2"/>
        <v>3.3441623915465608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1045.19494628906</v>
      </c>
      <c r="E5">
        <v>602.38714599609398</v>
      </c>
      <c r="F5">
        <v>458.35198974609398</v>
      </c>
      <c r="G5">
        <v>457.99325561523398</v>
      </c>
      <c r="I5" s="19">
        <f t="shared" si="0"/>
        <v>586.84295654296602</v>
      </c>
      <c r="J5" s="19">
        <f t="shared" si="0"/>
        <v>144.39389038086</v>
      </c>
      <c r="K5" s="19">
        <f t="shared" si="1"/>
        <v>485.76723327636404</v>
      </c>
      <c r="L5" s="20">
        <f t="shared" si="2"/>
        <v>3.36418135140678</v>
      </c>
      <c r="M5" s="20"/>
      <c r="N5" s="18">
        <f>RSQ(V64:V104,U64:U104)</f>
        <v>0.88904190773750336</v>
      </c>
    </row>
    <row r="6" spans="1:16" x14ac:dyDescent="0.15">
      <c r="A6" s="18">
        <v>2.5</v>
      </c>
      <c r="B6" s="18">
        <v>4</v>
      </c>
      <c r="C6" s="18" t="s">
        <v>5</v>
      </c>
      <c r="D6">
        <v>1021.33062744141</v>
      </c>
      <c r="E6">
        <v>597.29595947265602</v>
      </c>
      <c r="F6">
        <v>457.76309204101602</v>
      </c>
      <c r="G6">
        <v>457.50103759765602</v>
      </c>
      <c r="I6" s="19">
        <f t="shared" si="0"/>
        <v>563.56753540039404</v>
      </c>
      <c r="J6" s="19">
        <f t="shared" si="0"/>
        <v>139.794921875</v>
      </c>
      <c r="K6" s="19">
        <f t="shared" si="1"/>
        <v>465.71109008789404</v>
      </c>
      <c r="L6" s="20">
        <f t="shared" si="2"/>
        <v>3.3313877488648513</v>
      </c>
      <c r="M6" s="20">
        <f t="shared" ref="M6:M22" si="3">L6+ABS($N$2)*A6</f>
        <v>3.3549043879991709</v>
      </c>
      <c r="P6" s="18">
        <f t="shared" ref="P6:P69" si="4">(M6-$O$2)/$O$2*100</f>
        <v>11.277549264202454</v>
      </c>
    </row>
    <row r="7" spans="1:16" x14ac:dyDescent="0.15">
      <c r="A7" s="18">
        <v>3</v>
      </c>
      <c r="B7" s="18">
        <v>5</v>
      </c>
      <c r="C7" s="18" t="s">
        <v>8</v>
      </c>
      <c r="D7">
        <v>1023.68695068359</v>
      </c>
      <c r="E7">
        <v>597.47650146484398</v>
      </c>
      <c r="F7">
        <v>457.97915649414102</v>
      </c>
      <c r="G7">
        <v>457.76605224609398</v>
      </c>
      <c r="I7" s="19">
        <f t="shared" si="0"/>
        <v>565.70779418944903</v>
      </c>
      <c r="J7" s="19">
        <f t="shared" si="0"/>
        <v>139.71044921875</v>
      </c>
      <c r="K7" s="19">
        <f t="shared" si="1"/>
        <v>467.91047973632402</v>
      </c>
      <c r="L7" s="20">
        <f t="shared" si="2"/>
        <v>3.3491444795492615</v>
      </c>
      <c r="M7" s="20">
        <f t="shared" si="3"/>
        <v>3.3773644465104451</v>
      </c>
      <c r="P7" s="18">
        <f t="shared" si="4"/>
        <v>12.022518413369694</v>
      </c>
    </row>
    <row r="8" spans="1:16" x14ac:dyDescent="0.15">
      <c r="A8" s="18">
        <v>3.5</v>
      </c>
      <c r="B8" s="18">
        <v>6</v>
      </c>
      <c r="D8">
        <v>1051.14050292969</v>
      </c>
      <c r="E8">
        <v>603.8125</v>
      </c>
      <c r="F8">
        <v>458.05178833007801</v>
      </c>
      <c r="G8">
        <v>457.80813598632801</v>
      </c>
      <c r="I8" s="19">
        <f t="shared" si="0"/>
        <v>593.08871459961199</v>
      </c>
      <c r="J8" s="19">
        <f t="shared" si="0"/>
        <v>146.00436401367199</v>
      </c>
      <c r="K8" s="19">
        <f t="shared" si="1"/>
        <v>490.88565979004159</v>
      </c>
      <c r="L8" s="20">
        <f t="shared" si="2"/>
        <v>3.3621300507433776</v>
      </c>
      <c r="M8" s="20">
        <f t="shared" si="3"/>
        <v>3.3950533455314251</v>
      </c>
      <c r="P8" s="18">
        <f t="shared" si="4"/>
        <v>12.609234785758035</v>
      </c>
    </row>
    <row r="9" spans="1:16" x14ac:dyDescent="0.15">
      <c r="A9" s="18">
        <v>4</v>
      </c>
      <c r="B9" s="18">
        <v>7</v>
      </c>
      <c r="D9">
        <v>1040.88647460938</v>
      </c>
      <c r="E9">
        <v>602.47454833984398</v>
      </c>
      <c r="F9">
        <v>458.44000244140602</v>
      </c>
      <c r="G9">
        <v>458.27502441406301</v>
      </c>
      <c r="I9" s="19">
        <f t="shared" si="0"/>
        <v>582.44647216797398</v>
      </c>
      <c r="J9" s="19">
        <f t="shared" si="0"/>
        <v>144.19952392578097</v>
      </c>
      <c r="K9" s="19">
        <f t="shared" si="1"/>
        <v>481.50680541992733</v>
      </c>
      <c r="L9" s="20">
        <f t="shared" si="2"/>
        <v>3.3391705625030865</v>
      </c>
      <c r="M9" s="20">
        <f t="shared" si="3"/>
        <v>3.3767971851179981</v>
      </c>
      <c r="P9" s="18">
        <f t="shared" si="4"/>
        <v>12.003703135721395</v>
      </c>
    </row>
    <row r="10" spans="1:16" x14ac:dyDescent="0.15">
      <c r="A10" s="18">
        <v>4.5</v>
      </c>
      <c r="B10" s="18">
        <v>8</v>
      </c>
      <c r="D10">
        <v>1031.05603027344</v>
      </c>
      <c r="E10">
        <v>600.49176025390602</v>
      </c>
      <c r="F10">
        <v>458.51452636718801</v>
      </c>
      <c r="G10">
        <v>458.30001831054699</v>
      </c>
      <c r="I10" s="19">
        <f t="shared" si="0"/>
        <v>572.54150390625205</v>
      </c>
      <c r="J10" s="19">
        <f t="shared" si="0"/>
        <v>142.19174194335903</v>
      </c>
      <c r="K10" s="19">
        <f t="shared" si="1"/>
        <v>473.00728454590075</v>
      </c>
      <c r="L10" s="20">
        <f t="shared" si="2"/>
        <v>3.3265453962461442</v>
      </c>
      <c r="M10" s="20">
        <f t="shared" si="3"/>
        <v>3.3688753466879198</v>
      </c>
      <c r="P10" s="18">
        <f t="shared" si="4"/>
        <v>11.74094668599383</v>
      </c>
    </row>
    <row r="11" spans="1:16" x14ac:dyDescent="0.15">
      <c r="A11" s="18">
        <v>5</v>
      </c>
      <c r="B11" s="18">
        <v>9</v>
      </c>
      <c r="D11">
        <v>1054.72924804688</v>
      </c>
      <c r="E11">
        <v>606.591552734375</v>
      </c>
      <c r="F11">
        <v>458.76708984375</v>
      </c>
      <c r="G11">
        <v>458.65588378906301</v>
      </c>
      <c r="I11" s="19">
        <f t="shared" si="0"/>
        <v>595.96215820313</v>
      </c>
      <c r="J11" s="19">
        <f t="shared" si="0"/>
        <v>147.93566894531199</v>
      </c>
      <c r="K11" s="19">
        <f t="shared" si="1"/>
        <v>492.40718994141162</v>
      </c>
      <c r="L11" s="20">
        <f t="shared" si="2"/>
        <v>3.3285224141815446</v>
      </c>
      <c r="M11" s="20">
        <f t="shared" si="3"/>
        <v>3.3755556924501842</v>
      </c>
      <c r="P11" s="18">
        <f t="shared" si="4"/>
        <v>11.962524537011401</v>
      </c>
    </row>
    <row r="12" spans="1:16" x14ac:dyDescent="0.15">
      <c r="A12" s="18">
        <v>5.5</v>
      </c>
      <c r="B12" s="18">
        <v>10</v>
      </c>
      <c r="D12">
        <v>1172.07958984375</v>
      </c>
      <c r="E12">
        <v>637.60070800781295</v>
      </c>
      <c r="F12">
        <v>458.35293579101602</v>
      </c>
      <c r="G12">
        <v>458.3173828125</v>
      </c>
      <c r="I12" s="19">
        <f t="shared" si="0"/>
        <v>713.72665405273392</v>
      </c>
      <c r="J12" s="19">
        <f t="shared" si="0"/>
        <v>179.28332519531295</v>
      </c>
      <c r="K12" s="19">
        <f t="shared" si="1"/>
        <v>588.22832641601485</v>
      </c>
      <c r="L12" s="20">
        <f t="shared" si="2"/>
        <v>3.2809985299814879</v>
      </c>
      <c r="M12" s="20">
        <f t="shared" si="3"/>
        <v>3.3327351360769915</v>
      </c>
      <c r="P12" s="18">
        <f t="shared" si="4"/>
        <v>10.542225768324201</v>
      </c>
    </row>
    <row r="13" spans="1:16" x14ac:dyDescent="0.15">
      <c r="A13" s="18">
        <v>6</v>
      </c>
      <c r="B13" s="18">
        <v>11</v>
      </c>
      <c r="D13">
        <v>1194.92016601563</v>
      </c>
      <c r="E13">
        <v>638.78704833984398</v>
      </c>
      <c r="F13">
        <v>458.23223876953102</v>
      </c>
      <c r="G13">
        <v>457.96670532226602</v>
      </c>
      <c r="I13" s="19">
        <f t="shared" si="0"/>
        <v>736.68792724609898</v>
      </c>
      <c r="J13" s="19">
        <f t="shared" si="0"/>
        <v>180.82034301757795</v>
      </c>
      <c r="K13" s="19">
        <f t="shared" si="1"/>
        <v>610.11368713379443</v>
      </c>
      <c r="L13" s="20">
        <f t="shared" si="2"/>
        <v>3.3741429584307552</v>
      </c>
      <c r="M13" s="20">
        <f t="shared" si="3"/>
        <v>3.4305828923531227</v>
      </c>
      <c r="P13" s="18">
        <f t="shared" si="4"/>
        <v>13.787700828167118</v>
      </c>
    </row>
    <row r="14" spans="1:16" x14ac:dyDescent="0.15">
      <c r="A14" s="18">
        <v>6.5</v>
      </c>
      <c r="B14" s="18">
        <v>12</v>
      </c>
      <c r="D14">
        <v>1202.73999023438</v>
      </c>
      <c r="E14">
        <v>634.467529296875</v>
      </c>
      <c r="F14">
        <v>458.04598999023398</v>
      </c>
      <c r="G14">
        <v>457.88510131835898</v>
      </c>
      <c r="I14" s="19">
        <f t="shared" si="0"/>
        <v>744.69400024414608</v>
      </c>
      <c r="J14" s="19">
        <f t="shared" si="0"/>
        <v>176.58242797851602</v>
      </c>
      <c r="K14" s="19">
        <f t="shared" si="1"/>
        <v>621.08630065918487</v>
      </c>
      <c r="L14" s="20">
        <f t="shared" si="2"/>
        <v>3.517259943524786</v>
      </c>
      <c r="M14" s="20">
        <f t="shared" si="3"/>
        <v>3.5784032052740176</v>
      </c>
      <c r="P14" s="18">
        <f t="shared" si="4"/>
        <v>18.69069663697309</v>
      </c>
    </row>
    <row r="15" spans="1:16" x14ac:dyDescent="0.15">
      <c r="A15" s="18">
        <v>7</v>
      </c>
      <c r="B15" s="18">
        <v>13</v>
      </c>
      <c r="D15">
        <v>1210.59204101563</v>
      </c>
      <c r="E15">
        <v>630.85363769531295</v>
      </c>
      <c r="F15">
        <v>458.04635620117199</v>
      </c>
      <c r="G15">
        <v>457.81723022460898</v>
      </c>
      <c r="I15" s="19">
        <f t="shared" si="0"/>
        <v>752.54568481445801</v>
      </c>
      <c r="J15" s="19">
        <f t="shared" si="0"/>
        <v>173.03640747070398</v>
      </c>
      <c r="K15" s="19">
        <f t="shared" si="1"/>
        <v>631.42019958496519</v>
      </c>
      <c r="L15" s="20">
        <f t="shared" si="2"/>
        <v>3.6490598066298165</v>
      </c>
      <c r="M15" s="20">
        <f t="shared" si="3"/>
        <v>3.7149063962059117</v>
      </c>
      <c r="P15" s="18">
        <f t="shared" si="4"/>
        <v>23.21831912540522</v>
      </c>
    </row>
    <row r="16" spans="1:16" x14ac:dyDescent="0.15">
      <c r="A16" s="18">
        <v>7.5</v>
      </c>
      <c r="B16" s="18">
        <v>14</v>
      </c>
      <c r="D16">
        <v>1192.58068847656</v>
      </c>
      <c r="E16">
        <v>627.1162109375</v>
      </c>
      <c r="F16">
        <v>458.50225830078102</v>
      </c>
      <c r="G16">
        <v>458.26611328125</v>
      </c>
      <c r="I16" s="19">
        <f t="shared" si="0"/>
        <v>734.07843017577898</v>
      </c>
      <c r="J16" s="19">
        <f t="shared" si="0"/>
        <v>168.85009765625</v>
      </c>
      <c r="K16" s="19">
        <f t="shared" si="1"/>
        <v>615.88336181640398</v>
      </c>
      <c r="L16" s="20">
        <f t="shared" si="2"/>
        <v>3.6475155795896397</v>
      </c>
      <c r="M16" s="20">
        <f t="shared" si="3"/>
        <v>3.7180654969925988</v>
      </c>
      <c r="P16" s="18">
        <f t="shared" si="4"/>
        <v>23.32310213939472</v>
      </c>
    </row>
    <row r="17" spans="1:16" x14ac:dyDescent="0.15">
      <c r="A17" s="18">
        <v>8</v>
      </c>
      <c r="B17" s="18">
        <v>15</v>
      </c>
      <c r="D17">
        <v>1185.74719238281</v>
      </c>
      <c r="E17">
        <v>627.78033447265602</v>
      </c>
      <c r="F17">
        <v>458.6484375</v>
      </c>
      <c r="G17">
        <v>458.363037109375</v>
      </c>
      <c r="I17" s="19">
        <f t="shared" si="0"/>
        <v>727.09875488281</v>
      </c>
      <c r="J17" s="19">
        <f t="shared" si="0"/>
        <v>169.41729736328102</v>
      </c>
      <c r="K17" s="19">
        <f t="shared" si="1"/>
        <v>608.50664672851326</v>
      </c>
      <c r="L17" s="20">
        <f t="shared" si="2"/>
        <v>3.5917622119994879</v>
      </c>
      <c r="M17" s="20">
        <f t="shared" si="3"/>
        <v>3.667015457229311</v>
      </c>
      <c r="P17" s="18">
        <f t="shared" si="4"/>
        <v>21.629842762162014</v>
      </c>
    </row>
    <row r="18" spans="1:16" x14ac:dyDescent="0.15">
      <c r="A18" s="18">
        <v>8.5</v>
      </c>
      <c r="B18" s="18">
        <v>16</v>
      </c>
      <c r="D18">
        <v>1184.59753417969</v>
      </c>
      <c r="E18">
        <v>629.33355712890602</v>
      </c>
      <c r="F18">
        <v>458.34014892578102</v>
      </c>
      <c r="G18">
        <v>458.09762573242199</v>
      </c>
      <c r="I18" s="19">
        <f t="shared" si="0"/>
        <v>726.25738525390898</v>
      </c>
      <c r="J18" s="19">
        <f t="shared" si="0"/>
        <v>171.23593139648403</v>
      </c>
      <c r="K18" s="19">
        <f t="shared" si="1"/>
        <v>606.39223327637012</v>
      </c>
      <c r="L18" s="20">
        <f t="shared" si="2"/>
        <v>3.54126746840483</v>
      </c>
      <c r="M18" s="20">
        <f t="shared" si="3"/>
        <v>3.6212240414615171</v>
      </c>
      <c r="P18" s="18">
        <f t="shared" si="4"/>
        <v>20.111004686714747</v>
      </c>
    </row>
    <row r="19" spans="1:16" x14ac:dyDescent="0.15">
      <c r="A19" s="18">
        <v>9</v>
      </c>
      <c r="B19" s="18">
        <v>17</v>
      </c>
      <c r="D19">
        <v>1182.93872070313</v>
      </c>
      <c r="E19">
        <v>630.74871826171898</v>
      </c>
      <c r="F19">
        <v>458.49005126953102</v>
      </c>
      <c r="G19">
        <v>458.23171997070301</v>
      </c>
      <c r="I19" s="19">
        <f t="shared" si="0"/>
        <v>724.44866943359898</v>
      </c>
      <c r="J19" s="19">
        <f t="shared" si="0"/>
        <v>172.51699829101597</v>
      </c>
      <c r="K19" s="19">
        <f t="shared" si="1"/>
        <v>603.68677062988786</v>
      </c>
      <c r="L19" s="20">
        <f t="shared" si="2"/>
        <v>3.4992886301646577</v>
      </c>
      <c r="M19" s="20">
        <f t="shared" si="3"/>
        <v>3.5839485310482089</v>
      </c>
      <c r="P19" s="18">
        <f t="shared" si="4"/>
        <v>18.874627441150682</v>
      </c>
    </row>
    <row r="20" spans="1:16" x14ac:dyDescent="0.15">
      <c r="A20" s="18">
        <v>9.5</v>
      </c>
      <c r="B20" s="18">
        <v>18</v>
      </c>
      <c r="D20">
        <v>1184.38000488281</v>
      </c>
      <c r="E20">
        <v>633.67938232421898</v>
      </c>
      <c r="F20">
        <v>458.52499389648398</v>
      </c>
      <c r="G20">
        <v>458.41052246093801</v>
      </c>
      <c r="I20" s="19">
        <f t="shared" si="0"/>
        <v>725.85501098632608</v>
      </c>
      <c r="J20" s="19">
        <f t="shared" si="0"/>
        <v>175.26885986328097</v>
      </c>
      <c r="K20" s="19">
        <f t="shared" si="1"/>
        <v>603.16680908202943</v>
      </c>
      <c r="L20" s="20">
        <f t="shared" si="2"/>
        <v>3.4413803430485692</v>
      </c>
      <c r="M20" s="20">
        <f t="shared" si="3"/>
        <v>3.5307435717589843</v>
      </c>
      <c r="P20" s="18">
        <f t="shared" si="4"/>
        <v>17.109892356721794</v>
      </c>
    </row>
    <row r="21" spans="1:16" x14ac:dyDescent="0.15">
      <c r="A21" s="18">
        <v>10</v>
      </c>
      <c r="B21" s="18">
        <v>19</v>
      </c>
      <c r="D21">
        <v>1170.07775878906</v>
      </c>
      <c r="E21">
        <v>632.509033203125</v>
      </c>
      <c r="F21">
        <v>459.00241088867199</v>
      </c>
      <c r="G21">
        <v>458.86218261718801</v>
      </c>
      <c r="I21" s="19">
        <f t="shared" si="0"/>
        <v>711.07534790038801</v>
      </c>
      <c r="J21" s="19">
        <f t="shared" si="0"/>
        <v>173.64685058593699</v>
      </c>
      <c r="K21" s="19">
        <f t="shared" si="1"/>
        <v>589.5225524902321</v>
      </c>
      <c r="L21" s="20">
        <f t="shared" si="2"/>
        <v>3.3949510198486452</v>
      </c>
      <c r="M21" s="20">
        <f t="shared" si="3"/>
        <v>3.4890175763859244</v>
      </c>
      <c r="P21" s="18">
        <f t="shared" si="4"/>
        <v>15.725898666072178</v>
      </c>
    </row>
    <row r="22" spans="1:16" x14ac:dyDescent="0.15">
      <c r="A22" s="18">
        <v>10.5</v>
      </c>
      <c r="B22" s="18">
        <v>20</v>
      </c>
      <c r="D22">
        <v>1173.830078125</v>
      </c>
      <c r="E22">
        <v>635.23974609375</v>
      </c>
      <c r="F22">
        <v>458.84445190429699</v>
      </c>
      <c r="G22">
        <v>458.50802612304699</v>
      </c>
      <c r="I22" s="19">
        <f t="shared" si="0"/>
        <v>714.98562622070301</v>
      </c>
      <c r="J22" s="19">
        <f t="shared" si="0"/>
        <v>176.73171997070301</v>
      </c>
      <c r="K22" s="19">
        <f t="shared" si="1"/>
        <v>591.27342224121094</v>
      </c>
      <c r="L22" s="20">
        <f t="shared" si="2"/>
        <v>3.3455987546504211</v>
      </c>
      <c r="M22" s="20">
        <f t="shared" si="3"/>
        <v>3.4443686390145642</v>
      </c>
      <c r="P22" s="18">
        <f t="shared" si="4"/>
        <v>14.244955022578679</v>
      </c>
    </row>
    <row r="23" spans="1:16" x14ac:dyDescent="0.15">
      <c r="A23" s="18">
        <v>11</v>
      </c>
      <c r="B23" s="18">
        <v>21</v>
      </c>
      <c r="D23">
        <v>1169.50170898438</v>
      </c>
      <c r="E23">
        <v>636.17901611328102</v>
      </c>
      <c r="F23">
        <v>458.53683471679699</v>
      </c>
      <c r="G23">
        <v>458.36755371093801</v>
      </c>
      <c r="I23" s="19">
        <f t="shared" si="0"/>
        <v>710.96487426758301</v>
      </c>
      <c r="J23" s="19">
        <f t="shared" si="0"/>
        <v>177.81146240234301</v>
      </c>
      <c r="K23" s="19">
        <f t="shared" si="1"/>
        <v>586.49685058594287</v>
      </c>
      <c r="L23" s="20">
        <f t="shared" si="2"/>
        <v>3.2984198131099487</v>
      </c>
      <c r="M23" s="20">
        <f>L23+ABS($N$2)*A23</f>
        <v>3.4018930253009558</v>
      </c>
      <c r="P23" s="18">
        <f t="shared" si="4"/>
        <v>12.836097525938611</v>
      </c>
    </row>
    <row r="24" spans="1:16" x14ac:dyDescent="0.15">
      <c r="A24" s="18">
        <v>11.5</v>
      </c>
      <c r="B24" s="18">
        <v>22</v>
      </c>
      <c r="D24">
        <v>1170.869140625</v>
      </c>
      <c r="E24">
        <v>638.35443115234398</v>
      </c>
      <c r="F24">
        <v>458.65658569335898</v>
      </c>
      <c r="G24">
        <v>458.421142578125</v>
      </c>
      <c r="I24" s="19">
        <f t="shared" si="0"/>
        <v>712.21255493164108</v>
      </c>
      <c r="J24" s="19">
        <f t="shared" si="0"/>
        <v>179.93328857421898</v>
      </c>
      <c r="K24" s="19">
        <f t="shared" si="1"/>
        <v>586.25925292968782</v>
      </c>
      <c r="L24" s="20">
        <f t="shared" si="2"/>
        <v>3.2582034018005919</v>
      </c>
      <c r="M24" s="20">
        <f t="shared" ref="M24:M87" si="5">L24+ABS($N$2)*A24</f>
        <v>3.3663799418184626</v>
      </c>
      <c r="P24" s="18">
        <f t="shared" si="4"/>
        <v>11.658177549773896</v>
      </c>
    </row>
    <row r="25" spans="1:16" x14ac:dyDescent="0.15">
      <c r="A25" s="18">
        <v>12</v>
      </c>
      <c r="B25" s="18">
        <v>23</v>
      </c>
      <c r="D25">
        <v>1156.12109375</v>
      </c>
      <c r="E25">
        <v>637.30224609375</v>
      </c>
      <c r="F25">
        <v>457.99249267578102</v>
      </c>
      <c r="G25">
        <v>457.80105590820301</v>
      </c>
      <c r="I25" s="19">
        <f t="shared" si="0"/>
        <v>698.12860107421898</v>
      </c>
      <c r="J25" s="19">
        <f t="shared" si="0"/>
        <v>179.50119018554699</v>
      </c>
      <c r="K25" s="19">
        <f t="shared" si="1"/>
        <v>572.47776794433605</v>
      </c>
      <c r="L25" s="20">
        <f t="shared" si="2"/>
        <v>3.189270039672587</v>
      </c>
      <c r="M25" s="20">
        <f t="shared" si="5"/>
        <v>3.3021499075173217</v>
      </c>
      <c r="P25" s="18">
        <f t="shared" si="4"/>
        <v>9.5277559402182153</v>
      </c>
    </row>
    <row r="26" spans="1:16" x14ac:dyDescent="0.15">
      <c r="A26" s="18">
        <v>12.5</v>
      </c>
      <c r="B26" s="18">
        <v>24</v>
      </c>
      <c r="D26">
        <v>1180.03137207031</v>
      </c>
      <c r="E26">
        <v>644.24053955078102</v>
      </c>
      <c r="F26">
        <v>458.00942993164102</v>
      </c>
      <c r="G26">
        <v>457.90948486328102</v>
      </c>
      <c r="I26" s="19">
        <f t="shared" si="0"/>
        <v>722.02194213866892</v>
      </c>
      <c r="J26" s="19">
        <f t="shared" si="0"/>
        <v>186.3310546875</v>
      </c>
      <c r="K26" s="19">
        <f t="shared" si="1"/>
        <v>591.59020385741894</v>
      </c>
      <c r="L26" s="20">
        <f t="shared" si="2"/>
        <v>3.174941530007374</v>
      </c>
      <c r="M26" s="20">
        <f t="shared" si="5"/>
        <v>3.2925247256789727</v>
      </c>
      <c r="P26" s="18">
        <f t="shared" si="4"/>
        <v>9.2085019400073289</v>
      </c>
    </row>
    <row r="27" spans="1:16" x14ac:dyDescent="0.15">
      <c r="A27" s="18">
        <v>13</v>
      </c>
      <c r="B27" s="18">
        <v>25</v>
      </c>
      <c r="D27">
        <v>1174.04272460938</v>
      </c>
      <c r="E27">
        <v>644.11907958984398</v>
      </c>
      <c r="F27">
        <v>457.99108886718801</v>
      </c>
      <c r="G27">
        <v>457.861572265625</v>
      </c>
      <c r="I27" s="19">
        <f t="shared" si="0"/>
        <v>716.05163574219205</v>
      </c>
      <c r="J27" s="19">
        <f t="shared" si="0"/>
        <v>186.25750732421898</v>
      </c>
      <c r="K27" s="19">
        <f t="shared" si="1"/>
        <v>585.67138061523883</v>
      </c>
      <c r="L27" s="20">
        <f t="shared" si="2"/>
        <v>3.1444175809555905</v>
      </c>
      <c r="M27" s="20">
        <f t="shared" si="5"/>
        <v>3.2667041044540532</v>
      </c>
      <c r="P27" s="18">
        <f t="shared" si="4"/>
        <v>8.3520675627218797</v>
      </c>
    </row>
    <row r="28" spans="1:16" x14ac:dyDescent="0.15">
      <c r="A28" s="18">
        <v>13.5</v>
      </c>
      <c r="B28" s="18">
        <v>26</v>
      </c>
      <c r="D28">
        <v>1169.37145996094</v>
      </c>
      <c r="E28">
        <v>644.314208984375</v>
      </c>
      <c r="F28">
        <v>457.81723022460898</v>
      </c>
      <c r="G28">
        <v>457.49508666992199</v>
      </c>
      <c r="I28" s="19">
        <f t="shared" si="0"/>
        <v>711.55422973633108</v>
      </c>
      <c r="J28" s="19">
        <f t="shared" si="0"/>
        <v>186.81912231445301</v>
      </c>
      <c r="K28" s="19">
        <f t="shared" si="1"/>
        <v>580.78084411621398</v>
      </c>
      <c r="L28" s="20">
        <f t="shared" si="2"/>
        <v>3.1087869213872366</v>
      </c>
      <c r="M28" s="20">
        <f t="shared" si="5"/>
        <v>3.2357767727125633</v>
      </c>
      <c r="P28" s="18">
        <f t="shared" si="4"/>
        <v>7.3262506441281223</v>
      </c>
    </row>
    <row r="29" spans="1:16" x14ac:dyDescent="0.15">
      <c r="A29" s="18">
        <v>14</v>
      </c>
      <c r="B29" s="18">
        <v>27</v>
      </c>
      <c r="D29">
        <v>1163.39672851563</v>
      </c>
      <c r="E29">
        <v>644.15002441406295</v>
      </c>
      <c r="F29">
        <v>457.61386108398398</v>
      </c>
      <c r="G29">
        <v>457.40316772460898</v>
      </c>
      <c r="I29" s="19">
        <f t="shared" si="0"/>
        <v>705.78286743164608</v>
      </c>
      <c r="J29" s="19">
        <f t="shared" si="0"/>
        <v>186.74685668945398</v>
      </c>
      <c r="K29" s="19">
        <f t="shared" si="1"/>
        <v>575.06006774902835</v>
      </c>
      <c r="L29" s="20">
        <f t="shared" si="2"/>
        <v>3.0793560756168983</v>
      </c>
      <c r="M29" s="20">
        <f t="shared" si="5"/>
        <v>3.211049254769089</v>
      </c>
      <c r="P29" s="18">
        <f t="shared" si="4"/>
        <v>6.5060729943628353</v>
      </c>
    </row>
    <row r="30" spans="1:16" x14ac:dyDescent="0.15">
      <c r="A30" s="18">
        <v>14.5</v>
      </c>
      <c r="B30" s="18">
        <v>28</v>
      </c>
      <c r="D30">
        <v>1161.98718261719</v>
      </c>
      <c r="E30">
        <v>645.02111816406295</v>
      </c>
      <c r="F30">
        <v>457.73550415039102</v>
      </c>
      <c r="G30">
        <v>457.61447143554699</v>
      </c>
      <c r="I30" s="19">
        <f t="shared" si="0"/>
        <v>704.25167846679892</v>
      </c>
      <c r="J30" s="19">
        <f t="shared" si="0"/>
        <v>187.40664672851597</v>
      </c>
      <c r="K30" s="19">
        <f t="shared" si="1"/>
        <v>573.06702575683778</v>
      </c>
      <c r="L30" s="20">
        <f t="shared" si="2"/>
        <v>3.057879940549832</v>
      </c>
      <c r="M30" s="20">
        <f t="shared" si="5"/>
        <v>3.1942764475288867</v>
      </c>
      <c r="P30" s="18">
        <f t="shared" si="4"/>
        <v>5.9497421222679385</v>
      </c>
    </row>
    <row r="31" spans="1:16" x14ac:dyDescent="0.15">
      <c r="A31" s="18">
        <v>15</v>
      </c>
      <c r="B31" s="18">
        <v>29</v>
      </c>
      <c r="D31">
        <v>1156.85461425781</v>
      </c>
      <c r="E31">
        <v>645.27850341796898</v>
      </c>
      <c r="F31">
        <v>458.05740356445301</v>
      </c>
      <c r="G31">
        <v>457.90420532226602</v>
      </c>
      <c r="I31" s="19">
        <f t="shared" si="0"/>
        <v>698.79721069335699</v>
      </c>
      <c r="J31" s="19">
        <f t="shared" si="0"/>
        <v>187.37429809570295</v>
      </c>
      <c r="K31" s="19">
        <f t="shared" si="1"/>
        <v>567.63520202636494</v>
      </c>
      <c r="L31" s="20">
        <f t="shared" si="2"/>
        <v>3.0294186972027539</v>
      </c>
      <c r="M31" s="20">
        <f t="shared" si="5"/>
        <v>3.1705185320086726</v>
      </c>
      <c r="P31" s="18">
        <f t="shared" si="4"/>
        <v>5.1617248469702437</v>
      </c>
    </row>
    <row r="32" spans="1:16" x14ac:dyDescent="0.15">
      <c r="A32" s="18">
        <v>15.5</v>
      </c>
      <c r="B32" s="18">
        <v>30</v>
      </c>
      <c r="D32">
        <v>1157.5205078125</v>
      </c>
      <c r="E32">
        <v>646.71234130859398</v>
      </c>
      <c r="F32">
        <v>458.26397705078102</v>
      </c>
      <c r="G32">
        <v>458.18606567382801</v>
      </c>
      <c r="I32" s="19">
        <f t="shared" si="0"/>
        <v>699.25653076171898</v>
      </c>
      <c r="J32" s="19">
        <f t="shared" si="0"/>
        <v>188.52627563476597</v>
      </c>
      <c r="K32" s="19">
        <f t="shared" si="1"/>
        <v>567.28813781738279</v>
      </c>
      <c r="L32" s="20">
        <f t="shared" si="2"/>
        <v>3.0090666985667101</v>
      </c>
      <c r="M32" s="20">
        <f t="shared" si="5"/>
        <v>3.1548698611994928</v>
      </c>
      <c r="P32" s="18">
        <f t="shared" si="4"/>
        <v>4.6426800291456978</v>
      </c>
    </row>
    <row r="33" spans="1:16" x14ac:dyDescent="0.15">
      <c r="A33" s="18">
        <v>16</v>
      </c>
      <c r="B33" s="18">
        <v>31</v>
      </c>
      <c r="D33">
        <v>1142.671875</v>
      </c>
      <c r="E33">
        <v>643.09094238281295</v>
      </c>
      <c r="F33">
        <v>458.87680053710898</v>
      </c>
      <c r="G33">
        <v>458.40081787109398</v>
      </c>
      <c r="I33" s="19">
        <f t="shared" si="0"/>
        <v>683.79507446289108</v>
      </c>
      <c r="J33" s="19">
        <f t="shared" si="0"/>
        <v>184.69012451171898</v>
      </c>
      <c r="K33" s="19">
        <f t="shared" si="1"/>
        <v>554.51198730468786</v>
      </c>
      <c r="L33" s="20">
        <f t="shared" si="2"/>
        <v>3.0023911065667344</v>
      </c>
      <c r="M33" s="20">
        <f t="shared" si="5"/>
        <v>3.1528975970263806</v>
      </c>
      <c r="P33" s="18">
        <f t="shared" si="4"/>
        <v>4.5772627479645802</v>
      </c>
    </row>
    <row r="34" spans="1:16" x14ac:dyDescent="0.15">
      <c r="A34" s="18">
        <v>16.5</v>
      </c>
      <c r="B34" s="18">
        <v>32</v>
      </c>
      <c r="D34">
        <v>1132.78625488281</v>
      </c>
      <c r="E34">
        <v>641.89929199218795</v>
      </c>
      <c r="F34">
        <v>458.65371704101602</v>
      </c>
      <c r="G34">
        <v>458.43402099609398</v>
      </c>
      <c r="I34" s="19">
        <f t="shared" si="0"/>
        <v>674.13253784179392</v>
      </c>
      <c r="J34" s="19">
        <f t="shared" si="0"/>
        <v>183.46527099609398</v>
      </c>
      <c r="K34" s="19">
        <f t="shared" si="1"/>
        <v>545.70684814452818</v>
      </c>
      <c r="L34" s="20">
        <f t="shared" si="2"/>
        <v>2.9744422210356447</v>
      </c>
      <c r="M34" s="20">
        <f t="shared" si="5"/>
        <v>3.129652039322155</v>
      </c>
      <c r="P34" s="18">
        <f t="shared" si="4"/>
        <v>3.8062396744430975</v>
      </c>
    </row>
    <row r="35" spans="1:16" x14ac:dyDescent="0.15">
      <c r="A35" s="18">
        <v>17</v>
      </c>
      <c r="B35" s="18">
        <v>33</v>
      </c>
      <c r="D35">
        <v>1125.37048339844</v>
      </c>
      <c r="E35">
        <v>639.65948486328102</v>
      </c>
      <c r="F35">
        <v>458.35794067382801</v>
      </c>
      <c r="G35">
        <v>458.16885375976602</v>
      </c>
      <c r="I35" s="19">
        <f t="shared" si="0"/>
        <v>667.01254272461199</v>
      </c>
      <c r="J35" s="19">
        <f t="shared" si="0"/>
        <v>181.490631103515</v>
      </c>
      <c r="K35" s="19">
        <f t="shared" si="1"/>
        <v>539.96910095215151</v>
      </c>
      <c r="L35" s="20">
        <f t="shared" si="2"/>
        <v>2.9751899459987814</v>
      </c>
      <c r="M35" s="20">
        <f t="shared" si="5"/>
        <v>3.1351030921121557</v>
      </c>
      <c r="P35" s="18">
        <f t="shared" si="4"/>
        <v>3.9870435738182524</v>
      </c>
    </row>
    <row r="36" spans="1:16" x14ac:dyDescent="0.15">
      <c r="A36" s="18">
        <v>17.5</v>
      </c>
      <c r="B36" s="18">
        <v>34</v>
      </c>
      <c r="D36">
        <v>1123.49536132813</v>
      </c>
      <c r="E36">
        <v>640.08874511718795</v>
      </c>
      <c r="F36">
        <v>457.84939575195301</v>
      </c>
      <c r="G36">
        <v>457.62139892578102</v>
      </c>
      <c r="I36" s="19">
        <f t="shared" si="0"/>
        <v>665.64596557617699</v>
      </c>
      <c r="J36" s="19">
        <f t="shared" si="0"/>
        <v>182.46734619140693</v>
      </c>
      <c r="K36" s="19">
        <f t="shared" si="1"/>
        <v>537.91882324219216</v>
      </c>
      <c r="L36" s="20">
        <f t="shared" si="2"/>
        <v>2.9480278771518886</v>
      </c>
      <c r="M36" s="20">
        <f t="shared" si="5"/>
        <v>3.1126443510921269</v>
      </c>
      <c r="P36" s="18">
        <f t="shared" si="4"/>
        <v>3.2421181240176749</v>
      </c>
    </row>
    <row r="37" spans="1:16" x14ac:dyDescent="0.15">
      <c r="A37" s="18">
        <v>18</v>
      </c>
      <c r="B37" s="18">
        <v>35</v>
      </c>
      <c r="D37">
        <v>1127.408203125</v>
      </c>
      <c r="E37">
        <v>642.86407470703102</v>
      </c>
      <c r="F37">
        <v>457.795166015625</v>
      </c>
      <c r="G37">
        <v>457.60028076171898</v>
      </c>
      <c r="I37" s="19">
        <f t="shared" si="0"/>
        <v>669.613037109375</v>
      </c>
      <c r="J37" s="19">
        <f t="shared" si="0"/>
        <v>185.26379394531205</v>
      </c>
      <c r="K37" s="19">
        <f t="shared" si="1"/>
        <v>539.92838134765657</v>
      </c>
      <c r="L37" s="20">
        <f t="shared" si="2"/>
        <v>2.9143761436033091</v>
      </c>
      <c r="M37" s="20">
        <f t="shared" si="5"/>
        <v>3.0836959453704114</v>
      </c>
      <c r="P37" s="18">
        <f t="shared" si="4"/>
        <v>2.2819394508664335</v>
      </c>
    </row>
    <row r="38" spans="1:16" x14ac:dyDescent="0.15">
      <c r="A38" s="18">
        <v>18.5</v>
      </c>
      <c r="B38" s="18">
        <v>36</v>
      </c>
      <c r="D38">
        <v>1137.99072265625</v>
      </c>
      <c r="E38">
        <v>647.32501220703102</v>
      </c>
      <c r="F38">
        <v>458.23507690429699</v>
      </c>
      <c r="G38">
        <v>458.24996948242199</v>
      </c>
      <c r="I38" s="19">
        <f t="shared" si="0"/>
        <v>679.75564575195301</v>
      </c>
      <c r="J38" s="19">
        <f t="shared" si="0"/>
        <v>189.07504272460903</v>
      </c>
      <c r="K38" s="19">
        <f t="shared" si="1"/>
        <v>547.4031158447267</v>
      </c>
      <c r="L38" s="20">
        <f t="shared" si="2"/>
        <v>2.8951632534708902</v>
      </c>
      <c r="M38" s="20">
        <f t="shared" si="5"/>
        <v>3.0691863830648565</v>
      </c>
      <c r="P38" s="18">
        <f t="shared" si="4"/>
        <v>1.8006772903011596</v>
      </c>
    </row>
    <row r="39" spans="1:16" x14ac:dyDescent="0.15">
      <c r="A39" s="18">
        <v>19</v>
      </c>
      <c r="B39" s="18">
        <v>37</v>
      </c>
      <c r="D39">
        <v>1127.40600585938</v>
      </c>
      <c r="E39">
        <v>645.59661865234398</v>
      </c>
      <c r="F39">
        <v>458.88967895507801</v>
      </c>
      <c r="G39">
        <v>458.82379150390602</v>
      </c>
      <c r="I39" s="19">
        <f t="shared" si="0"/>
        <v>668.51632690430199</v>
      </c>
      <c r="J39" s="19">
        <f t="shared" si="0"/>
        <v>186.77282714843795</v>
      </c>
      <c r="K39" s="19">
        <f t="shared" si="1"/>
        <v>537.77534790039545</v>
      </c>
      <c r="L39" s="20">
        <f t="shared" si="2"/>
        <v>2.8793018562223605</v>
      </c>
      <c r="M39" s="20">
        <f t="shared" si="5"/>
        <v>3.0580283136431907</v>
      </c>
      <c r="P39" s="18">
        <f t="shared" si="4"/>
        <v>1.4305795241161439</v>
      </c>
    </row>
    <row r="40" spans="1:16" x14ac:dyDescent="0.15">
      <c r="A40" s="18">
        <v>19.5</v>
      </c>
      <c r="B40" s="18">
        <v>38</v>
      </c>
      <c r="D40">
        <v>1125.47216796875</v>
      </c>
      <c r="E40">
        <v>646.105224609375</v>
      </c>
      <c r="F40">
        <v>458.71417236328102</v>
      </c>
      <c r="G40">
        <v>458.38034057617199</v>
      </c>
      <c r="I40" s="19">
        <f t="shared" si="0"/>
        <v>666.75799560546898</v>
      </c>
      <c r="J40" s="19">
        <f t="shared" si="0"/>
        <v>187.72488403320301</v>
      </c>
      <c r="K40" s="19">
        <f t="shared" si="1"/>
        <v>535.35057678222688</v>
      </c>
      <c r="L40" s="20">
        <f t="shared" si="2"/>
        <v>2.8517827007288981</v>
      </c>
      <c r="M40" s="20">
        <f t="shared" si="5"/>
        <v>3.0352124859765923</v>
      </c>
      <c r="P40" s="18">
        <f t="shared" si="4"/>
        <v>0.67381000297708582</v>
      </c>
    </row>
    <row r="41" spans="1:16" x14ac:dyDescent="0.15">
      <c r="A41" s="18">
        <v>20</v>
      </c>
      <c r="B41" s="18">
        <v>39</v>
      </c>
      <c r="D41">
        <v>1116.08642578125</v>
      </c>
      <c r="E41">
        <v>644.965576171875</v>
      </c>
      <c r="F41">
        <v>458.58782958984398</v>
      </c>
      <c r="G41">
        <v>458.385009765625</v>
      </c>
      <c r="I41" s="19">
        <f t="shared" si="0"/>
        <v>657.49859619140602</v>
      </c>
      <c r="J41" s="19">
        <f t="shared" si="0"/>
        <v>186.58056640625</v>
      </c>
      <c r="K41" s="19">
        <f t="shared" si="1"/>
        <v>526.89219970703107</v>
      </c>
      <c r="L41" s="20">
        <f t="shared" si="2"/>
        <v>2.8239393301004658</v>
      </c>
      <c r="M41" s="20">
        <f t="shared" si="5"/>
        <v>3.0120724431750241</v>
      </c>
      <c r="P41" s="18">
        <f t="shared" si="4"/>
        <v>-9.371328681864656E-2</v>
      </c>
    </row>
    <row r="42" spans="1:16" x14ac:dyDescent="0.15">
      <c r="A42" s="18">
        <v>20.5</v>
      </c>
      <c r="B42" s="18">
        <v>40</v>
      </c>
      <c r="D42">
        <v>1103.62756347656</v>
      </c>
      <c r="E42">
        <v>642.01092529296898</v>
      </c>
      <c r="F42">
        <v>458.64620971679699</v>
      </c>
      <c r="G42">
        <v>458.39270019531301</v>
      </c>
      <c r="I42" s="19">
        <f t="shared" si="0"/>
        <v>644.98135375976301</v>
      </c>
      <c r="J42" s="19">
        <f t="shared" si="0"/>
        <v>183.61822509765597</v>
      </c>
      <c r="K42" s="19">
        <f t="shared" si="1"/>
        <v>516.44859619140379</v>
      </c>
      <c r="L42" s="20">
        <f t="shared" si="2"/>
        <v>2.8126216551583294</v>
      </c>
      <c r="M42" s="20">
        <f t="shared" si="5"/>
        <v>3.0054580960597512</v>
      </c>
      <c r="P42" s="18">
        <f t="shared" si="4"/>
        <v>-0.31310205378415501</v>
      </c>
    </row>
    <row r="43" spans="1:16" x14ac:dyDescent="0.15">
      <c r="A43" s="18">
        <v>21</v>
      </c>
      <c r="B43" s="18">
        <v>41</v>
      </c>
      <c r="D43">
        <v>1116.28588867188</v>
      </c>
      <c r="E43">
        <v>646.80133056640602</v>
      </c>
      <c r="F43">
        <v>458.48486328125</v>
      </c>
      <c r="G43">
        <v>458.34393310546898</v>
      </c>
      <c r="I43" s="19">
        <f t="shared" si="0"/>
        <v>657.80102539063</v>
      </c>
      <c r="J43" s="19">
        <f t="shared" si="0"/>
        <v>188.45739746093705</v>
      </c>
      <c r="K43" s="19">
        <f t="shared" si="1"/>
        <v>525.88084716797403</v>
      </c>
      <c r="L43" s="20">
        <f t="shared" si="2"/>
        <v>2.7904494822336554</v>
      </c>
      <c r="M43" s="20">
        <f t="shared" si="5"/>
        <v>2.9879892509619412</v>
      </c>
      <c r="P43" s="18">
        <f t="shared" si="4"/>
        <v>-0.89251954118372534</v>
      </c>
    </row>
    <row r="44" spans="1:16" x14ac:dyDescent="0.15">
      <c r="A44" s="18">
        <v>21.5</v>
      </c>
      <c r="B44" s="18">
        <v>42</v>
      </c>
      <c r="D44">
        <v>1128.19165039063</v>
      </c>
      <c r="E44">
        <v>650.6533203125</v>
      </c>
      <c r="F44">
        <v>458.54324340820301</v>
      </c>
      <c r="G44">
        <v>458.40505981445301</v>
      </c>
      <c r="I44" s="19">
        <f t="shared" si="0"/>
        <v>669.64840698242699</v>
      </c>
      <c r="J44" s="19">
        <f t="shared" si="0"/>
        <v>192.24826049804699</v>
      </c>
      <c r="K44" s="19">
        <f t="shared" si="1"/>
        <v>535.07462463379409</v>
      </c>
      <c r="L44" s="20">
        <f t="shared" si="2"/>
        <v>2.7832481981766999</v>
      </c>
      <c r="M44" s="20">
        <f t="shared" si="5"/>
        <v>2.9854912947318497</v>
      </c>
      <c r="P44" s="18">
        <f t="shared" si="4"/>
        <v>-0.97537330251538812</v>
      </c>
    </row>
    <row r="45" spans="1:16" x14ac:dyDescent="0.15">
      <c r="A45" s="18">
        <v>22</v>
      </c>
      <c r="B45" s="18">
        <v>43</v>
      </c>
      <c r="D45">
        <v>1130.57568359375</v>
      </c>
      <c r="E45">
        <v>652.55126953125</v>
      </c>
      <c r="F45">
        <v>458.34048461914102</v>
      </c>
      <c r="G45">
        <v>458.19610595703102</v>
      </c>
      <c r="I45" s="19">
        <f t="shared" si="0"/>
        <v>672.23519897460892</v>
      </c>
      <c r="J45" s="19">
        <f t="shared" si="0"/>
        <v>194.35516357421898</v>
      </c>
      <c r="K45" s="19">
        <f t="shared" si="1"/>
        <v>536.18658447265568</v>
      </c>
      <c r="L45" s="20">
        <f t="shared" si="2"/>
        <v>2.7587977320082908</v>
      </c>
      <c r="M45" s="20">
        <f t="shared" si="5"/>
        <v>2.9657441563903046</v>
      </c>
      <c r="P45" s="18">
        <f t="shared" si="4"/>
        <v>-1.6303586330925186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1128.94506835938</v>
      </c>
      <c r="E46">
        <v>653.33154296875</v>
      </c>
      <c r="F46">
        <v>458.08499145507801</v>
      </c>
      <c r="G46">
        <v>457.88095092773398</v>
      </c>
      <c r="I46" s="19">
        <f t="shared" si="0"/>
        <v>670.86007690430199</v>
      </c>
      <c r="J46" s="19">
        <f t="shared" si="0"/>
        <v>195.45059204101602</v>
      </c>
      <c r="K46" s="19">
        <f t="shared" si="1"/>
        <v>534.04466247559083</v>
      </c>
      <c r="L46" s="20">
        <f t="shared" si="2"/>
        <v>2.7323767960934067</v>
      </c>
      <c r="M46" s="20">
        <f t="shared" si="5"/>
        <v>2.9440265483022845</v>
      </c>
      <c r="P46" s="18">
        <f t="shared" si="4"/>
        <v>-2.3507017261952661</v>
      </c>
    </row>
    <row r="47" spans="1:16" x14ac:dyDescent="0.15">
      <c r="A47" s="18">
        <v>23</v>
      </c>
      <c r="B47" s="18">
        <v>45</v>
      </c>
      <c r="D47">
        <v>1133.20141601563</v>
      </c>
      <c r="E47">
        <v>655.24401855468795</v>
      </c>
      <c r="F47">
        <v>458.85430908203102</v>
      </c>
      <c r="G47">
        <v>458.60800170898398</v>
      </c>
      <c r="I47" s="19">
        <f t="shared" si="0"/>
        <v>674.34710693359898</v>
      </c>
      <c r="J47" s="19">
        <f t="shared" si="0"/>
        <v>196.63601684570398</v>
      </c>
      <c r="K47" s="19">
        <f t="shared" si="1"/>
        <v>536.7018951416062</v>
      </c>
      <c r="L47" s="20">
        <f t="shared" si="2"/>
        <v>2.7294180575410278</v>
      </c>
      <c r="M47" s="20">
        <f t="shared" si="5"/>
        <v>2.9457711375767697</v>
      </c>
      <c r="P47" s="18">
        <f t="shared" si="4"/>
        <v>-2.292836107242977</v>
      </c>
    </row>
    <row r="48" spans="1:16" x14ac:dyDescent="0.15">
      <c r="A48" s="18">
        <v>23.5</v>
      </c>
      <c r="B48" s="18">
        <v>46</v>
      </c>
      <c r="D48">
        <v>1139.3857421875</v>
      </c>
      <c r="E48">
        <v>657.703369140625</v>
      </c>
      <c r="F48">
        <v>458.87774658203102</v>
      </c>
      <c r="G48">
        <v>458.85110473632801</v>
      </c>
      <c r="I48" s="19">
        <f t="shared" si="0"/>
        <v>680.50799560546898</v>
      </c>
      <c r="J48" s="19">
        <f t="shared" si="0"/>
        <v>198.85226440429699</v>
      </c>
      <c r="K48" s="19">
        <f t="shared" si="1"/>
        <v>541.31141052246107</v>
      </c>
      <c r="L48" s="20">
        <f t="shared" si="2"/>
        <v>2.7221787599154132</v>
      </c>
      <c r="M48" s="20">
        <f t="shared" si="5"/>
        <v>2.9432351677780191</v>
      </c>
      <c r="P48" s="18">
        <f t="shared" si="4"/>
        <v>-2.376950726193801</v>
      </c>
    </row>
    <row r="49" spans="1:22" x14ac:dyDescent="0.15">
      <c r="A49" s="18">
        <v>24</v>
      </c>
      <c r="B49" s="18">
        <v>47</v>
      </c>
      <c r="D49">
        <v>1138.45422363281</v>
      </c>
      <c r="E49">
        <v>658.55603027343795</v>
      </c>
      <c r="F49">
        <v>458.65295410156301</v>
      </c>
      <c r="G49">
        <v>458.37704467773398</v>
      </c>
      <c r="I49" s="19">
        <f t="shared" si="0"/>
        <v>679.80126953124704</v>
      </c>
      <c r="J49" s="19">
        <f t="shared" si="0"/>
        <v>200.17898559570398</v>
      </c>
      <c r="K49" s="19">
        <f t="shared" si="1"/>
        <v>539.67597961425429</v>
      </c>
      <c r="L49" s="20">
        <f t="shared" si="2"/>
        <v>2.6959672015933935</v>
      </c>
      <c r="M49" s="20">
        <f t="shared" si="5"/>
        <v>2.9217269372828634</v>
      </c>
      <c r="P49" s="18">
        <f t="shared" si="4"/>
        <v>-3.0903490534522118</v>
      </c>
    </row>
    <row r="50" spans="1:22" x14ac:dyDescent="0.15">
      <c r="A50" s="18">
        <v>24.5</v>
      </c>
      <c r="B50" s="18">
        <v>48</v>
      </c>
      <c r="D50">
        <v>1111.44897460938</v>
      </c>
      <c r="E50">
        <v>651.35998535156295</v>
      </c>
      <c r="F50">
        <v>457.77865600585898</v>
      </c>
      <c r="G50">
        <v>457.63635253906301</v>
      </c>
      <c r="I50" s="19">
        <f t="shared" si="0"/>
        <v>653.67031860352108</v>
      </c>
      <c r="J50" s="19">
        <f t="shared" si="0"/>
        <v>193.72363281249994</v>
      </c>
      <c r="K50" s="19">
        <f t="shared" si="1"/>
        <v>518.0637756347711</v>
      </c>
      <c r="L50" s="20">
        <f t="shared" si="2"/>
        <v>2.6742414857364953</v>
      </c>
      <c r="M50" s="20">
        <f t="shared" si="5"/>
        <v>2.9047045492528292</v>
      </c>
      <c r="P50" s="18">
        <f t="shared" si="4"/>
        <v>-3.6549581759602265</v>
      </c>
    </row>
    <row r="51" spans="1:22" x14ac:dyDescent="0.15">
      <c r="A51" s="18">
        <v>25</v>
      </c>
      <c r="B51" s="18">
        <v>49</v>
      </c>
      <c r="D51">
        <v>1100.45874023438</v>
      </c>
      <c r="E51">
        <v>649.47113037109398</v>
      </c>
      <c r="F51">
        <v>457.97769165039102</v>
      </c>
      <c r="G51">
        <v>458.05014038085898</v>
      </c>
      <c r="I51" s="19">
        <f t="shared" si="0"/>
        <v>642.48104858398892</v>
      </c>
      <c r="J51" s="19">
        <f t="shared" si="0"/>
        <v>191.420989990235</v>
      </c>
      <c r="K51" s="19">
        <f t="shared" si="1"/>
        <v>508.48635559082442</v>
      </c>
      <c r="L51" s="20">
        <f t="shared" si="2"/>
        <v>2.6563772113850415</v>
      </c>
      <c r="M51" s="20">
        <f t="shared" si="5"/>
        <v>2.8915436027282388</v>
      </c>
      <c r="P51" s="18">
        <f t="shared" si="4"/>
        <v>-4.0914886119667964</v>
      </c>
    </row>
    <row r="52" spans="1:22" x14ac:dyDescent="0.15">
      <c r="A52" s="18">
        <v>25.5</v>
      </c>
      <c r="B52" s="18">
        <v>50</v>
      </c>
      <c r="D52">
        <v>1101.04138183594</v>
      </c>
      <c r="E52">
        <v>650.13464355468795</v>
      </c>
      <c r="F52">
        <v>458.65319824218801</v>
      </c>
      <c r="G52">
        <v>458.50750732421898</v>
      </c>
      <c r="I52" s="19">
        <f t="shared" si="0"/>
        <v>642.38818359375205</v>
      </c>
      <c r="J52" s="19">
        <f t="shared" si="0"/>
        <v>191.62713623046898</v>
      </c>
      <c r="K52" s="19">
        <f t="shared" si="1"/>
        <v>508.24918823242376</v>
      </c>
      <c r="L52" s="20">
        <f t="shared" si="2"/>
        <v>2.6522819170096823</v>
      </c>
      <c r="M52" s="20">
        <f t="shared" si="5"/>
        <v>2.8921516361797437</v>
      </c>
      <c r="P52" s="18">
        <f t="shared" si="4"/>
        <v>-4.0713209813791291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1123.59631347656</v>
      </c>
      <c r="E53">
        <v>654.07672119140602</v>
      </c>
      <c r="F53">
        <v>458.90066528320301</v>
      </c>
      <c r="G53">
        <v>458.64688110351602</v>
      </c>
      <c r="I53" s="19">
        <f t="shared" si="0"/>
        <v>664.69564819335699</v>
      </c>
      <c r="J53" s="19">
        <f t="shared" si="0"/>
        <v>195.42984008789</v>
      </c>
      <c r="K53" s="19">
        <f t="shared" si="1"/>
        <v>527.894760131834</v>
      </c>
      <c r="L53" s="20">
        <f t="shared" si="2"/>
        <v>2.7011983425582589</v>
      </c>
      <c r="M53" s="20">
        <f t="shared" si="5"/>
        <v>2.9457713895551842</v>
      </c>
      <c r="P53" s="18">
        <f t="shared" si="4"/>
        <v>-2.2928277494666593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1122.46801757813</v>
      </c>
      <c r="E54">
        <v>648.58636474609398</v>
      </c>
      <c r="F54">
        <v>458.41995239257801</v>
      </c>
      <c r="G54">
        <v>458.20819091796898</v>
      </c>
      <c r="I54" s="19">
        <f t="shared" si="0"/>
        <v>664.04806518555199</v>
      </c>
      <c r="J54" s="19">
        <f t="shared" si="0"/>
        <v>190.378173828125</v>
      </c>
      <c r="K54" s="19">
        <f t="shared" si="1"/>
        <v>530.78334350586454</v>
      </c>
      <c r="L54" s="20">
        <f t="shared" si="2"/>
        <v>2.7880472473964382</v>
      </c>
      <c r="M54" s="20">
        <f t="shared" si="5"/>
        <v>3.0373236222202276</v>
      </c>
      <c r="P54" s="18">
        <f t="shared" si="4"/>
        <v>0.74383347911396269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1121.82336425781</v>
      </c>
      <c r="E55">
        <v>644.84716796875</v>
      </c>
      <c r="F55">
        <v>458.37991333007801</v>
      </c>
      <c r="G55">
        <v>458.19403076171898</v>
      </c>
      <c r="I55" s="19">
        <f t="shared" si="0"/>
        <v>663.44345092773199</v>
      </c>
      <c r="J55" s="19">
        <f t="shared" si="0"/>
        <v>186.65313720703102</v>
      </c>
      <c r="K55" s="19">
        <f t="shared" si="1"/>
        <v>532.78625488281023</v>
      </c>
      <c r="L55" s="20">
        <f t="shared" si="2"/>
        <v>2.8544189658696011</v>
      </c>
      <c r="M55" s="20">
        <f t="shared" si="5"/>
        <v>3.1083986685202545</v>
      </c>
      <c r="P55" s="18">
        <f t="shared" si="4"/>
        <v>3.1012946915402262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1123.27160644531</v>
      </c>
      <c r="E56">
        <v>641.15087890625</v>
      </c>
      <c r="F56">
        <v>458.2685546875</v>
      </c>
      <c r="G56">
        <v>458.098388671875</v>
      </c>
      <c r="I56" s="19">
        <f t="shared" si="0"/>
        <v>665.00305175781</v>
      </c>
      <c r="J56" s="19">
        <f t="shared" si="0"/>
        <v>183.052490234375</v>
      </c>
      <c r="K56" s="19">
        <f t="shared" si="1"/>
        <v>536.86630859374748</v>
      </c>
      <c r="L56" s="20">
        <f t="shared" si="2"/>
        <v>2.9328544392177331</v>
      </c>
      <c r="M56" s="20">
        <f t="shared" si="5"/>
        <v>3.1915374696952505</v>
      </c>
      <c r="P56" s="18">
        <f t="shared" si="4"/>
        <v>5.8588940069218607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1123.89807128906</v>
      </c>
      <c r="E57">
        <v>637.69903564453102</v>
      </c>
      <c r="F57">
        <v>458.31799316406301</v>
      </c>
      <c r="G57">
        <v>458.194091796875</v>
      </c>
      <c r="I57" s="19">
        <f t="shared" si="0"/>
        <v>665.58007812499704</v>
      </c>
      <c r="J57" s="19">
        <f t="shared" si="0"/>
        <v>179.50494384765602</v>
      </c>
      <c r="K57" s="19">
        <f t="shared" si="1"/>
        <v>539.92661743163785</v>
      </c>
      <c r="L57" s="20">
        <f t="shared" si="2"/>
        <v>3.0078648858265873</v>
      </c>
      <c r="M57" s="20">
        <f t="shared" si="5"/>
        <v>3.2712512441309687</v>
      </c>
      <c r="P57" s="18">
        <f t="shared" si="4"/>
        <v>8.5028899114061396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1122.48229980469</v>
      </c>
      <c r="E58">
        <v>633.21612548828102</v>
      </c>
      <c r="F58">
        <v>458.55145263671898</v>
      </c>
      <c r="G58">
        <v>458.45278930664102</v>
      </c>
      <c r="I58" s="19">
        <f t="shared" si="0"/>
        <v>663.93084716797102</v>
      </c>
      <c r="J58" s="19">
        <f t="shared" si="0"/>
        <v>174.76333618164</v>
      </c>
      <c r="K58" s="19">
        <f t="shared" si="1"/>
        <v>541.59651184082304</v>
      </c>
      <c r="L58" s="20">
        <f t="shared" si="2"/>
        <v>3.0990282268239349</v>
      </c>
      <c r="M58" s="20">
        <f t="shared" si="5"/>
        <v>3.3671179129551803</v>
      </c>
      <c r="P58" s="18">
        <f t="shared" si="4"/>
        <v>11.68265503408475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1122.79760742188</v>
      </c>
      <c r="E59">
        <v>629.85095214843795</v>
      </c>
      <c r="F59">
        <v>458.63903808593801</v>
      </c>
      <c r="G59">
        <v>458.44094848632801</v>
      </c>
      <c r="I59" s="19">
        <f t="shared" si="0"/>
        <v>664.15856933594205</v>
      </c>
      <c r="J59" s="19">
        <f t="shared" si="0"/>
        <v>171.41000366210994</v>
      </c>
      <c r="K59" s="19">
        <f t="shared" si="1"/>
        <v>544.1715667724651</v>
      </c>
      <c r="L59" s="20">
        <f t="shared" si="2"/>
        <v>3.1746779951370705</v>
      </c>
      <c r="M59" s="20">
        <f t="shared" si="5"/>
        <v>3.4474710090951799</v>
      </c>
      <c r="P59" s="18">
        <f t="shared" si="4"/>
        <v>14.347856357328009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1129.60461425781</v>
      </c>
      <c r="E60">
        <v>629.35754394531295</v>
      </c>
      <c r="F60">
        <v>459.22610473632801</v>
      </c>
      <c r="G60">
        <v>459.05862426757801</v>
      </c>
      <c r="I60" s="19">
        <f t="shared" si="0"/>
        <v>670.37850952148199</v>
      </c>
      <c r="J60" s="19">
        <f t="shared" si="0"/>
        <v>170.29891967773494</v>
      </c>
      <c r="K60" s="19">
        <f t="shared" si="1"/>
        <v>551.16926574706758</v>
      </c>
      <c r="L60" s="20">
        <f t="shared" si="2"/>
        <v>3.2364812812087851</v>
      </c>
      <c r="M60" s="20">
        <f t="shared" si="5"/>
        <v>3.513977622993758</v>
      </c>
      <c r="P60" s="18">
        <f t="shared" si="4"/>
        <v>16.55378897077814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1124.86804199219</v>
      </c>
      <c r="E61">
        <v>624.85028076171898</v>
      </c>
      <c r="F61">
        <v>458.782470703125</v>
      </c>
      <c r="G61">
        <v>458.57659912109398</v>
      </c>
      <c r="I61" s="19">
        <f t="shared" si="0"/>
        <v>666.085571289065</v>
      </c>
      <c r="J61" s="19">
        <f t="shared" si="0"/>
        <v>166.273681640625</v>
      </c>
      <c r="K61" s="19">
        <f t="shared" si="1"/>
        <v>549.69399414062752</v>
      </c>
      <c r="L61" s="20">
        <f t="shared" si="2"/>
        <v>3.305959119427611</v>
      </c>
      <c r="M61" s="20">
        <f t="shared" si="5"/>
        <v>3.588158789039448</v>
      </c>
      <c r="P61" s="18">
        <f t="shared" si="4"/>
        <v>19.014275889169351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1128.36083984375</v>
      </c>
      <c r="E62">
        <v>623.03411865234398</v>
      </c>
      <c r="F62">
        <v>458.35137939453102</v>
      </c>
      <c r="G62">
        <v>458.10955810546898</v>
      </c>
      <c r="I62" s="19">
        <f t="shared" si="0"/>
        <v>670.00946044921898</v>
      </c>
      <c r="J62" s="19">
        <f t="shared" si="0"/>
        <v>164.924560546875</v>
      </c>
      <c r="K62" s="19">
        <f t="shared" si="1"/>
        <v>554.56226806640643</v>
      </c>
      <c r="L62" s="20">
        <f t="shared" si="2"/>
        <v>3.362520816957328</v>
      </c>
      <c r="M62" s="20">
        <f t="shared" si="5"/>
        <v>3.6494238143960289</v>
      </c>
      <c r="P62" s="18">
        <f t="shared" si="4"/>
        <v>21.046352243320054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1119.80395507813</v>
      </c>
      <c r="E63">
        <v>618.6474609375</v>
      </c>
      <c r="F63">
        <v>458.07589721679699</v>
      </c>
      <c r="G63">
        <v>458.02938842773398</v>
      </c>
      <c r="I63" s="19">
        <f t="shared" si="0"/>
        <v>661.72805786133301</v>
      </c>
      <c r="J63" s="19">
        <f t="shared" si="0"/>
        <v>160.61807250976602</v>
      </c>
      <c r="K63" s="19">
        <f t="shared" si="1"/>
        <v>549.2954071044968</v>
      </c>
      <c r="L63" s="20">
        <f t="shared" si="2"/>
        <v>3.4198854370581375</v>
      </c>
      <c r="M63" s="20">
        <f t="shared" si="5"/>
        <v>3.7114917623237025</v>
      </c>
      <c r="P63" s="18">
        <f t="shared" si="4"/>
        <v>23.105060431236186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1117.65673828125</v>
      </c>
      <c r="E64">
        <v>615.96087646484398</v>
      </c>
      <c r="F64">
        <v>458.11282348632801</v>
      </c>
      <c r="G64">
        <v>457.93411254882801</v>
      </c>
      <c r="I64" s="19">
        <f t="shared" si="0"/>
        <v>659.54391479492199</v>
      </c>
      <c r="J64" s="19">
        <f t="shared" si="0"/>
        <v>158.02676391601597</v>
      </c>
      <c r="K64" s="19">
        <f t="shared" si="1"/>
        <v>548.92518005371085</v>
      </c>
      <c r="L64" s="20">
        <f t="shared" si="2"/>
        <v>3.4736215970697191</v>
      </c>
      <c r="M64" s="20">
        <f t="shared" si="5"/>
        <v>3.769931250162148</v>
      </c>
      <c r="P64" s="18">
        <f t="shared" si="4"/>
        <v>25.043417604745894</v>
      </c>
      <c r="R64" s="29"/>
      <c r="S64" s="29"/>
      <c r="T64" s="29"/>
      <c r="U64" s="18">
        <v>12.5</v>
      </c>
      <c r="V64" s="20">
        <f t="shared" ref="V64:V83" si="6">L26</f>
        <v>3.174941530007374</v>
      </c>
    </row>
    <row r="65" spans="1:22" x14ac:dyDescent="0.15">
      <c r="A65" s="18">
        <v>32</v>
      </c>
      <c r="B65" s="18">
        <v>63</v>
      </c>
      <c r="D65">
        <v>1117.4755859375</v>
      </c>
      <c r="E65">
        <v>614.35565185546898</v>
      </c>
      <c r="F65">
        <v>458.25039672851602</v>
      </c>
      <c r="G65">
        <v>458.02359008789102</v>
      </c>
      <c r="I65" s="19">
        <f t="shared" si="0"/>
        <v>659.22518920898392</v>
      </c>
      <c r="J65" s="19">
        <f t="shared" si="0"/>
        <v>156.33206176757795</v>
      </c>
      <c r="K65" s="19">
        <f t="shared" si="1"/>
        <v>549.79274597167932</v>
      </c>
      <c r="L65" s="20">
        <f t="shared" si="2"/>
        <v>3.5168265533980314</v>
      </c>
      <c r="M65" s="20">
        <f t="shared" si="5"/>
        <v>3.8178395343173244</v>
      </c>
      <c r="P65" s="18">
        <f t="shared" si="4"/>
        <v>26.632469283628602</v>
      </c>
      <c r="R65" s="29"/>
      <c r="S65" s="29"/>
      <c r="T65" s="29"/>
      <c r="U65" s="18">
        <v>13</v>
      </c>
      <c r="V65" s="20">
        <f t="shared" si="6"/>
        <v>3.1444175809555905</v>
      </c>
    </row>
    <row r="66" spans="1:22" x14ac:dyDescent="0.15">
      <c r="A66" s="18">
        <v>32.5</v>
      </c>
      <c r="B66" s="18">
        <v>64</v>
      </c>
      <c r="D66">
        <v>1111.56127929688</v>
      </c>
      <c r="E66">
        <v>611.03155517578102</v>
      </c>
      <c r="F66">
        <v>458.25332641601602</v>
      </c>
      <c r="G66">
        <v>458.17022705078102</v>
      </c>
      <c r="I66" s="19">
        <f t="shared" ref="I66:J129" si="7">D66-F66</f>
        <v>653.30795288086392</v>
      </c>
      <c r="J66" s="19">
        <f t="shared" si="7"/>
        <v>152.861328125</v>
      </c>
      <c r="K66" s="19">
        <f t="shared" ref="K66:K129" si="8">I66-0.7*J66</f>
        <v>546.30502319336392</v>
      </c>
      <c r="L66" s="20">
        <f t="shared" ref="L66:L129" si="9">K66/J66</f>
        <v>3.5738602424455674</v>
      </c>
      <c r="M66" s="20">
        <f t="shared" si="5"/>
        <v>3.8795765511917244</v>
      </c>
      <c r="P66" s="18">
        <f t="shared" si="4"/>
        <v>28.680200945144925</v>
      </c>
      <c r="R66" s="29"/>
      <c r="S66" s="29"/>
      <c r="T66" s="29"/>
      <c r="U66" s="18">
        <v>13.5</v>
      </c>
      <c r="V66" s="20">
        <f t="shared" si="6"/>
        <v>3.1087869213872366</v>
      </c>
    </row>
    <row r="67" spans="1:22" x14ac:dyDescent="0.15">
      <c r="A67" s="18">
        <v>33</v>
      </c>
      <c r="B67" s="18">
        <v>65</v>
      </c>
      <c r="D67">
        <v>1118.6044921875</v>
      </c>
      <c r="E67">
        <v>610.80358886718795</v>
      </c>
      <c r="F67">
        <v>458.61923217773398</v>
      </c>
      <c r="G67">
        <v>458.46697998046898</v>
      </c>
      <c r="I67" s="19">
        <f t="shared" si="7"/>
        <v>659.98526000976608</v>
      </c>
      <c r="J67" s="19">
        <f t="shared" si="7"/>
        <v>152.33660888671898</v>
      </c>
      <c r="K67" s="19">
        <f t="shared" si="8"/>
        <v>553.34963378906286</v>
      </c>
      <c r="L67" s="20">
        <f t="shared" si="9"/>
        <v>3.6324140194071566</v>
      </c>
      <c r="M67" s="20">
        <f t="shared" si="5"/>
        <v>3.9428336559801775</v>
      </c>
      <c r="P67" s="18">
        <f t="shared" si="4"/>
        <v>30.77835182526761</v>
      </c>
      <c r="R67" s="29"/>
      <c r="S67" s="29"/>
      <c r="T67" s="29"/>
      <c r="U67" s="18">
        <v>14</v>
      </c>
      <c r="V67" s="20">
        <f t="shared" si="6"/>
        <v>3.0793560756168983</v>
      </c>
    </row>
    <row r="68" spans="1:22" x14ac:dyDescent="0.15">
      <c r="A68" s="18">
        <v>33.5</v>
      </c>
      <c r="B68" s="18">
        <v>66</v>
      </c>
      <c r="D68">
        <v>1131.31408691406</v>
      </c>
      <c r="E68">
        <v>612.11114501953102</v>
      </c>
      <c r="F68">
        <v>458.72592163085898</v>
      </c>
      <c r="G68">
        <v>458.58895874023398</v>
      </c>
      <c r="I68" s="19">
        <f t="shared" si="7"/>
        <v>672.58816528320108</v>
      </c>
      <c r="J68" s="19">
        <f t="shared" si="7"/>
        <v>153.52218627929705</v>
      </c>
      <c r="K68" s="19">
        <f t="shared" si="8"/>
        <v>565.12263488769315</v>
      </c>
      <c r="L68" s="20">
        <f t="shared" si="9"/>
        <v>3.6810486391822685</v>
      </c>
      <c r="M68" s="20">
        <f t="shared" si="5"/>
        <v>3.9961716035821535</v>
      </c>
      <c r="P68" s="18">
        <f t="shared" si="4"/>
        <v>32.547497948525709</v>
      </c>
      <c r="R68" s="29"/>
      <c r="S68" s="29"/>
      <c r="T68" s="29"/>
      <c r="U68" s="18">
        <v>14.5</v>
      </c>
      <c r="V68" s="20">
        <f t="shared" si="6"/>
        <v>3.057879940549832</v>
      </c>
    </row>
    <row r="69" spans="1:22" x14ac:dyDescent="0.15">
      <c r="A69" s="18">
        <v>34</v>
      </c>
      <c r="B69" s="18">
        <v>67</v>
      </c>
      <c r="D69">
        <v>1121.76806640625</v>
      </c>
      <c r="E69">
        <v>608.95513916015602</v>
      </c>
      <c r="F69">
        <v>458.88732910156301</v>
      </c>
      <c r="G69">
        <v>458.80813598632801</v>
      </c>
      <c r="I69" s="19">
        <f t="shared" si="7"/>
        <v>662.88073730468705</v>
      </c>
      <c r="J69" s="19">
        <f t="shared" si="7"/>
        <v>150.14700317382801</v>
      </c>
      <c r="K69" s="19">
        <f t="shared" si="8"/>
        <v>557.7778350830074</v>
      </c>
      <c r="L69" s="20">
        <f t="shared" si="9"/>
        <v>3.7148782412743695</v>
      </c>
      <c r="M69" s="20">
        <f t="shared" si="5"/>
        <v>4.0347045335011185</v>
      </c>
      <c r="P69" s="18">
        <f t="shared" si="4"/>
        <v>33.825582064034258</v>
      </c>
      <c r="U69" s="18">
        <v>15</v>
      </c>
      <c r="V69" s="20">
        <f t="shared" si="6"/>
        <v>3.0294186972027539</v>
      </c>
    </row>
    <row r="70" spans="1:22" x14ac:dyDescent="0.15">
      <c r="A70" s="18">
        <v>34.5</v>
      </c>
      <c r="B70" s="18">
        <v>68</v>
      </c>
      <c r="D70">
        <v>1118.70556640625</v>
      </c>
      <c r="E70">
        <v>607.34417724609398</v>
      </c>
      <c r="F70">
        <v>459.08792114257801</v>
      </c>
      <c r="G70">
        <v>458.98254394531301</v>
      </c>
      <c r="I70" s="19">
        <f t="shared" si="7"/>
        <v>659.61764526367199</v>
      </c>
      <c r="J70" s="19">
        <f t="shared" si="7"/>
        <v>148.36163330078097</v>
      </c>
      <c r="K70" s="19">
        <f t="shared" si="8"/>
        <v>555.76450195312532</v>
      </c>
      <c r="L70" s="20">
        <f t="shared" si="9"/>
        <v>3.746012291644135</v>
      </c>
      <c r="M70" s="20">
        <f t="shared" si="5"/>
        <v>4.0705419116977479</v>
      </c>
      <c r="P70" s="18">
        <f t="shared" ref="P70:P133" si="10">(M70-$O$2)/$O$2*100</f>
        <v>35.014258448386791</v>
      </c>
      <c r="U70" s="18">
        <v>15.5</v>
      </c>
      <c r="V70" s="20">
        <f t="shared" si="6"/>
        <v>3.0090666985667101</v>
      </c>
    </row>
    <row r="71" spans="1:22" x14ac:dyDescent="0.15">
      <c r="A71" s="18">
        <v>35</v>
      </c>
      <c r="B71" s="18">
        <v>69</v>
      </c>
      <c r="D71">
        <v>1116.47131347656</v>
      </c>
      <c r="E71">
        <v>606.30010986328102</v>
      </c>
      <c r="F71">
        <v>458.89987182617199</v>
      </c>
      <c r="G71">
        <v>458.73587036132801</v>
      </c>
      <c r="I71" s="19">
        <f t="shared" si="7"/>
        <v>657.57144165038801</v>
      </c>
      <c r="J71" s="19">
        <f t="shared" si="7"/>
        <v>147.56423950195301</v>
      </c>
      <c r="K71" s="19">
        <f t="shared" si="8"/>
        <v>554.27647399902094</v>
      </c>
      <c r="L71" s="20">
        <f t="shared" si="9"/>
        <v>3.756170708226942</v>
      </c>
      <c r="M71" s="20">
        <f t="shared" si="5"/>
        <v>4.0854036561074185</v>
      </c>
      <c r="P71" s="18">
        <f t="shared" si="10"/>
        <v>35.507202003384911</v>
      </c>
      <c r="U71" s="18">
        <v>16</v>
      </c>
      <c r="V71" s="20">
        <f t="shared" si="6"/>
        <v>3.0023911065667344</v>
      </c>
    </row>
    <row r="72" spans="1:22" x14ac:dyDescent="0.15">
      <c r="A72" s="18">
        <v>35.5</v>
      </c>
      <c r="B72" s="18">
        <v>70</v>
      </c>
      <c r="D72">
        <v>1108.35437011719</v>
      </c>
      <c r="E72">
        <v>604.275634765625</v>
      </c>
      <c r="F72">
        <v>459.27450561523398</v>
      </c>
      <c r="G72">
        <v>459.26959228515602</v>
      </c>
      <c r="I72" s="19">
        <f t="shared" si="7"/>
        <v>649.07986450195608</v>
      </c>
      <c r="J72" s="19">
        <f t="shared" si="7"/>
        <v>145.00604248046898</v>
      </c>
      <c r="K72" s="19">
        <f t="shared" si="8"/>
        <v>547.5756347656278</v>
      </c>
      <c r="L72" s="20">
        <f t="shared" si="9"/>
        <v>3.7762263240815042</v>
      </c>
      <c r="M72" s="20">
        <f t="shared" si="5"/>
        <v>4.1101625997888451</v>
      </c>
      <c r="P72" s="18">
        <f t="shared" si="10"/>
        <v>36.328422001515079</v>
      </c>
      <c r="U72" s="18">
        <v>16.5</v>
      </c>
      <c r="V72" s="20">
        <f t="shared" si="6"/>
        <v>2.9744422210356447</v>
      </c>
    </row>
    <row r="73" spans="1:22" x14ac:dyDescent="0.15">
      <c r="A73" s="18">
        <v>36</v>
      </c>
      <c r="B73" s="18">
        <v>71</v>
      </c>
      <c r="D73">
        <v>1111.19799804688</v>
      </c>
      <c r="E73">
        <v>603.57092285156295</v>
      </c>
      <c r="F73">
        <v>459.10003662109398</v>
      </c>
      <c r="G73">
        <v>458.932373046875</v>
      </c>
      <c r="I73" s="19">
        <f t="shared" si="7"/>
        <v>652.09796142578602</v>
      </c>
      <c r="J73" s="19">
        <f t="shared" si="7"/>
        <v>144.63854980468795</v>
      </c>
      <c r="K73" s="19">
        <f t="shared" si="8"/>
        <v>550.85097656250446</v>
      </c>
      <c r="L73" s="20">
        <f t="shared" si="9"/>
        <v>3.8084658433477361</v>
      </c>
      <c r="M73" s="20">
        <f t="shared" si="5"/>
        <v>4.147105446881941</v>
      </c>
      <c r="P73" s="18">
        <f t="shared" si="10"/>
        <v>37.553765263775254</v>
      </c>
      <c r="U73" s="18">
        <v>17</v>
      </c>
      <c r="V73" s="20">
        <f t="shared" si="6"/>
        <v>2.9751899459987814</v>
      </c>
    </row>
    <row r="74" spans="1:22" x14ac:dyDescent="0.15">
      <c r="A74" s="18">
        <v>36.5</v>
      </c>
      <c r="B74" s="18">
        <v>72</v>
      </c>
      <c r="D74">
        <v>1101.95678710938</v>
      </c>
      <c r="E74">
        <v>601.81268310546898</v>
      </c>
      <c r="F74">
        <v>459.38812255859398</v>
      </c>
      <c r="G74">
        <v>459.10540771484398</v>
      </c>
      <c r="I74" s="19">
        <f t="shared" si="7"/>
        <v>642.56866455078602</v>
      </c>
      <c r="J74" s="19">
        <f t="shared" si="7"/>
        <v>142.707275390625</v>
      </c>
      <c r="K74" s="19">
        <f t="shared" si="8"/>
        <v>542.67357177734857</v>
      </c>
      <c r="L74" s="20">
        <f t="shared" si="9"/>
        <v>3.8027043140717049</v>
      </c>
      <c r="M74" s="20">
        <f t="shared" si="5"/>
        <v>4.146047245432773</v>
      </c>
      <c r="P74" s="18">
        <f t="shared" si="10"/>
        <v>37.518666181872213</v>
      </c>
      <c r="U74" s="18">
        <v>17.5</v>
      </c>
      <c r="V74" s="20">
        <f t="shared" si="6"/>
        <v>2.9480278771518886</v>
      </c>
    </row>
    <row r="75" spans="1:22" x14ac:dyDescent="0.15">
      <c r="A75" s="18">
        <v>37</v>
      </c>
      <c r="B75" s="18">
        <v>73</v>
      </c>
      <c r="D75">
        <v>1094.87756347656</v>
      </c>
      <c r="E75">
        <v>599.75140380859398</v>
      </c>
      <c r="F75">
        <v>459.1982421875</v>
      </c>
      <c r="G75">
        <v>458.91717529296898</v>
      </c>
      <c r="I75" s="19">
        <f t="shared" si="7"/>
        <v>635.67932128906</v>
      </c>
      <c r="J75" s="19">
        <f t="shared" si="7"/>
        <v>140.834228515625</v>
      </c>
      <c r="K75" s="19">
        <f t="shared" si="8"/>
        <v>537.09536132812252</v>
      </c>
      <c r="L75" s="20">
        <f t="shared" si="9"/>
        <v>3.8136706324097478</v>
      </c>
      <c r="M75" s="20">
        <f t="shared" si="5"/>
        <v>4.1617168915976803</v>
      </c>
      <c r="P75" s="18">
        <f t="shared" si="10"/>
        <v>38.038406723303261</v>
      </c>
      <c r="U75" s="18">
        <v>18</v>
      </c>
      <c r="V75" s="20">
        <f t="shared" si="6"/>
        <v>2.9143761436033091</v>
      </c>
    </row>
    <row r="76" spans="1:22" x14ac:dyDescent="0.15">
      <c r="A76" s="18">
        <v>37.5</v>
      </c>
      <c r="B76" s="18">
        <v>74</v>
      </c>
      <c r="D76">
        <v>1100.53503417969</v>
      </c>
      <c r="E76">
        <v>600.487060546875</v>
      </c>
      <c r="F76">
        <v>459.25100708007801</v>
      </c>
      <c r="G76">
        <v>458.89764404296898</v>
      </c>
      <c r="I76" s="19">
        <f t="shared" si="7"/>
        <v>641.28402709961199</v>
      </c>
      <c r="J76" s="19">
        <f t="shared" si="7"/>
        <v>141.58941650390602</v>
      </c>
      <c r="K76" s="19">
        <f t="shared" si="8"/>
        <v>542.17143554687777</v>
      </c>
      <c r="L76" s="20">
        <f t="shared" si="9"/>
        <v>3.829180520225683</v>
      </c>
      <c r="M76" s="20">
        <f t="shared" si="5"/>
        <v>4.1819301072404791</v>
      </c>
      <c r="P76" s="18">
        <f t="shared" si="10"/>
        <v>38.708851194843305</v>
      </c>
      <c r="U76" s="18">
        <v>18.5</v>
      </c>
      <c r="V76" s="20">
        <f t="shared" si="6"/>
        <v>2.8951632534708902</v>
      </c>
    </row>
    <row r="77" spans="1:22" x14ac:dyDescent="0.15">
      <c r="A77" s="18">
        <v>38</v>
      </c>
      <c r="B77" s="18">
        <v>75</v>
      </c>
      <c r="D77">
        <v>1095.82885742188</v>
      </c>
      <c r="E77">
        <v>599.63482666015602</v>
      </c>
      <c r="F77">
        <v>459.15026855468801</v>
      </c>
      <c r="G77">
        <v>459.03405761718801</v>
      </c>
      <c r="I77" s="19">
        <f t="shared" si="7"/>
        <v>636.67858886719205</v>
      </c>
      <c r="J77" s="19">
        <f t="shared" si="7"/>
        <v>140.60076904296801</v>
      </c>
      <c r="K77" s="19">
        <f t="shared" si="8"/>
        <v>538.2580505371144</v>
      </c>
      <c r="L77" s="20">
        <f t="shared" si="9"/>
        <v>3.8282724497233804</v>
      </c>
      <c r="M77" s="20">
        <f t="shared" si="5"/>
        <v>4.185725364565041</v>
      </c>
      <c r="P77" s="18">
        <f t="shared" si="10"/>
        <v>38.834734643389552</v>
      </c>
      <c r="U77" s="18">
        <v>19</v>
      </c>
      <c r="V77" s="20">
        <f t="shared" si="6"/>
        <v>2.8793018562223605</v>
      </c>
    </row>
    <row r="78" spans="1:22" x14ac:dyDescent="0.15">
      <c r="A78" s="18">
        <v>38.5</v>
      </c>
      <c r="B78" s="18">
        <v>76</v>
      </c>
      <c r="D78">
        <v>1108.88989257813</v>
      </c>
      <c r="E78">
        <v>602.03314208984398</v>
      </c>
      <c r="F78">
        <v>458.60659790039102</v>
      </c>
      <c r="G78">
        <v>458.40057373046898</v>
      </c>
      <c r="I78" s="19">
        <f t="shared" si="7"/>
        <v>650.28329467773892</v>
      </c>
      <c r="J78" s="19">
        <f t="shared" si="7"/>
        <v>143.632568359375</v>
      </c>
      <c r="K78" s="19">
        <f t="shared" si="8"/>
        <v>549.74049682617647</v>
      </c>
      <c r="L78" s="20">
        <f t="shared" si="9"/>
        <v>3.8274083872865212</v>
      </c>
      <c r="M78" s="20">
        <f t="shared" si="5"/>
        <v>4.1895646299550453</v>
      </c>
      <c r="P78" s="18">
        <f t="shared" si="10"/>
        <v>38.962077778741723</v>
      </c>
      <c r="U78" s="18">
        <v>19.5</v>
      </c>
      <c r="V78" s="20">
        <f t="shared" si="6"/>
        <v>2.8517827007288981</v>
      </c>
    </row>
    <row r="79" spans="1:22" x14ac:dyDescent="0.15">
      <c r="A79" s="18">
        <v>39</v>
      </c>
      <c r="B79" s="18">
        <v>77</v>
      </c>
      <c r="D79">
        <v>1105.50842285156</v>
      </c>
      <c r="E79">
        <v>600.89904785156295</v>
      </c>
      <c r="F79">
        <v>458.52896118164102</v>
      </c>
      <c r="G79">
        <v>458.57022094726602</v>
      </c>
      <c r="I79" s="19">
        <f t="shared" si="7"/>
        <v>646.97946166991892</v>
      </c>
      <c r="J79" s="19">
        <f t="shared" si="7"/>
        <v>142.32882690429693</v>
      </c>
      <c r="K79" s="19">
        <f t="shared" si="8"/>
        <v>547.34928283691102</v>
      </c>
      <c r="L79" s="20">
        <f t="shared" si="9"/>
        <v>3.8456670706978646</v>
      </c>
      <c r="M79" s="20">
        <f t="shared" si="5"/>
        <v>4.2125266411932527</v>
      </c>
      <c r="P79" s="18">
        <f t="shared" si="10"/>
        <v>39.723696007238736</v>
      </c>
      <c r="U79" s="18">
        <v>20</v>
      </c>
      <c r="V79" s="20">
        <f t="shared" si="6"/>
        <v>2.8239393301004658</v>
      </c>
    </row>
    <row r="80" spans="1:22" x14ac:dyDescent="0.15">
      <c r="A80" s="18">
        <v>39.5</v>
      </c>
      <c r="B80" s="18">
        <v>78</v>
      </c>
      <c r="D80">
        <v>1104.3974609375</v>
      </c>
      <c r="E80">
        <v>599.98822021484398</v>
      </c>
      <c r="F80">
        <v>458.34213256835898</v>
      </c>
      <c r="G80">
        <v>458.26275634765602</v>
      </c>
      <c r="I80" s="19">
        <f t="shared" si="7"/>
        <v>646.05532836914108</v>
      </c>
      <c r="J80" s="19">
        <f t="shared" si="7"/>
        <v>141.72546386718795</v>
      </c>
      <c r="K80" s="19">
        <f t="shared" si="8"/>
        <v>546.84750366210949</v>
      </c>
      <c r="L80" s="20">
        <f t="shared" si="9"/>
        <v>3.8584985982093141</v>
      </c>
      <c r="M80" s="20">
        <f t="shared" si="5"/>
        <v>4.2300614965315662</v>
      </c>
      <c r="P80" s="18">
        <f t="shared" si="10"/>
        <v>40.305302963231163</v>
      </c>
      <c r="U80" s="18">
        <v>20.5</v>
      </c>
      <c r="V80" s="20">
        <f t="shared" si="6"/>
        <v>2.8126216551583294</v>
      </c>
    </row>
    <row r="81" spans="1:22" x14ac:dyDescent="0.15">
      <c r="A81" s="18">
        <v>40</v>
      </c>
      <c r="B81" s="18">
        <v>79</v>
      </c>
      <c r="D81">
        <v>1104.89184570313</v>
      </c>
      <c r="E81">
        <v>600.00939941406295</v>
      </c>
      <c r="F81">
        <v>459.07287597656301</v>
      </c>
      <c r="G81">
        <v>458.86962890625</v>
      </c>
      <c r="I81" s="19">
        <f t="shared" si="7"/>
        <v>645.81896972656705</v>
      </c>
      <c r="J81" s="19">
        <f t="shared" si="7"/>
        <v>141.13977050781295</v>
      </c>
      <c r="K81" s="19">
        <f t="shared" si="8"/>
        <v>547.02113037109802</v>
      </c>
      <c r="L81" s="20">
        <f t="shared" si="9"/>
        <v>3.8757405400543501</v>
      </c>
      <c r="M81" s="20">
        <f t="shared" si="5"/>
        <v>4.2520067662034666</v>
      </c>
      <c r="P81" s="18">
        <f t="shared" si="10"/>
        <v>41.033197276930963</v>
      </c>
      <c r="U81" s="18">
        <v>21</v>
      </c>
      <c r="V81" s="20">
        <f t="shared" si="6"/>
        <v>2.7904494822336554</v>
      </c>
    </row>
    <row r="82" spans="1:22" x14ac:dyDescent="0.15">
      <c r="A82" s="18">
        <v>40.5</v>
      </c>
      <c r="B82" s="18">
        <v>80</v>
      </c>
      <c r="D82">
        <v>1103.12524414063</v>
      </c>
      <c r="E82">
        <v>599.55432128906295</v>
      </c>
      <c r="F82">
        <v>458.89019775390602</v>
      </c>
      <c r="G82">
        <v>458.83581542968801</v>
      </c>
      <c r="I82" s="19">
        <f t="shared" si="7"/>
        <v>644.23504638672398</v>
      </c>
      <c r="J82" s="19">
        <f t="shared" si="7"/>
        <v>140.71850585937494</v>
      </c>
      <c r="K82" s="19">
        <f t="shared" si="8"/>
        <v>545.73209228516157</v>
      </c>
      <c r="L82" s="20">
        <f t="shared" si="9"/>
        <v>3.8781828228799649</v>
      </c>
      <c r="M82" s="20">
        <f t="shared" si="5"/>
        <v>4.2591523768559449</v>
      </c>
      <c r="P82" s="18">
        <f t="shared" si="10"/>
        <v>41.270207322358274</v>
      </c>
      <c r="U82" s="18">
        <v>21.5</v>
      </c>
      <c r="V82" s="20">
        <f t="shared" si="6"/>
        <v>2.7832481981766999</v>
      </c>
    </row>
    <row r="83" spans="1:22" x14ac:dyDescent="0.15">
      <c r="A83" s="18">
        <v>41</v>
      </c>
      <c r="B83" s="18">
        <v>81</v>
      </c>
      <c r="D83">
        <v>1091.53552246094</v>
      </c>
      <c r="E83">
        <v>596.67669677734398</v>
      </c>
      <c r="F83">
        <v>458.23959350585898</v>
      </c>
      <c r="G83">
        <v>458.05801391601602</v>
      </c>
      <c r="I83" s="19">
        <f t="shared" si="7"/>
        <v>633.29592895508108</v>
      </c>
      <c r="J83" s="19">
        <f t="shared" si="7"/>
        <v>138.61868286132795</v>
      </c>
      <c r="K83" s="19">
        <f t="shared" si="8"/>
        <v>536.26285095215155</v>
      </c>
      <c r="L83" s="20">
        <f t="shared" si="9"/>
        <v>3.8686188606237217</v>
      </c>
      <c r="M83" s="20">
        <f t="shared" si="5"/>
        <v>4.2542917424265658</v>
      </c>
      <c r="P83" s="18">
        <f t="shared" si="10"/>
        <v>41.108986785312482</v>
      </c>
      <c r="U83" s="18">
        <v>22</v>
      </c>
      <c r="V83" s="20">
        <f t="shared" si="6"/>
        <v>2.7587977320082908</v>
      </c>
    </row>
    <row r="84" spans="1:22" x14ac:dyDescent="0.15">
      <c r="A84" s="18">
        <v>41.5</v>
      </c>
      <c r="B84" s="18">
        <v>82</v>
      </c>
      <c r="D84">
        <v>1101.32556152344</v>
      </c>
      <c r="E84">
        <v>598.887451171875</v>
      </c>
      <c r="F84">
        <v>458.60150146484398</v>
      </c>
      <c r="G84">
        <v>458.54013061523398</v>
      </c>
      <c r="I84" s="19">
        <f t="shared" si="7"/>
        <v>642.72406005859602</v>
      </c>
      <c r="J84" s="19">
        <f t="shared" si="7"/>
        <v>140.34732055664102</v>
      </c>
      <c r="K84" s="19">
        <f t="shared" si="8"/>
        <v>544.48093566894727</v>
      </c>
      <c r="L84" s="20">
        <f t="shared" si="9"/>
        <v>3.8795249778153549</v>
      </c>
      <c r="M84" s="20">
        <f t="shared" si="5"/>
        <v>4.269901187445063</v>
      </c>
      <c r="P84" s="18">
        <f t="shared" si="10"/>
        <v>41.626730537786031</v>
      </c>
      <c r="U84" s="18">
        <v>65</v>
      </c>
      <c r="V84" s="20">
        <f t="shared" ref="V84:V104" si="11">L131</f>
        <v>2.6547833160712884</v>
      </c>
    </row>
    <row r="85" spans="1:22" x14ac:dyDescent="0.15">
      <c r="A85" s="18">
        <v>42</v>
      </c>
      <c r="B85" s="18">
        <v>83</v>
      </c>
      <c r="D85">
        <v>1114.421875</v>
      </c>
      <c r="E85">
        <v>600.72064208984398</v>
      </c>
      <c r="F85">
        <v>458.55551147460898</v>
      </c>
      <c r="G85">
        <v>458.43099975585898</v>
      </c>
      <c r="I85" s="19">
        <f t="shared" si="7"/>
        <v>655.86636352539108</v>
      </c>
      <c r="J85" s="19">
        <f t="shared" si="7"/>
        <v>142.289642333985</v>
      </c>
      <c r="K85" s="19">
        <f t="shared" si="8"/>
        <v>556.26361389160161</v>
      </c>
      <c r="L85" s="20">
        <f t="shared" si="9"/>
        <v>3.9093753049566944</v>
      </c>
      <c r="M85" s="20">
        <f t="shared" si="5"/>
        <v>4.304454842413266</v>
      </c>
      <c r="P85" s="18">
        <f t="shared" si="10"/>
        <v>42.772827594005157</v>
      </c>
      <c r="U85" s="18">
        <v>65.5</v>
      </c>
      <c r="V85" s="20">
        <f t="shared" si="11"/>
        <v>2.6310518800313503</v>
      </c>
    </row>
    <row r="86" spans="1:22" x14ac:dyDescent="0.15">
      <c r="A86" s="18">
        <v>42.5</v>
      </c>
      <c r="B86" s="18">
        <v>84</v>
      </c>
      <c r="D86">
        <v>1110.43676757813</v>
      </c>
      <c r="E86">
        <v>599.84979248046898</v>
      </c>
      <c r="F86">
        <v>459.07928466796898</v>
      </c>
      <c r="G86">
        <v>458.923583984375</v>
      </c>
      <c r="I86" s="19">
        <f t="shared" si="7"/>
        <v>651.35748291016102</v>
      </c>
      <c r="J86" s="19">
        <f t="shared" si="7"/>
        <v>140.92620849609398</v>
      </c>
      <c r="K86" s="19">
        <f t="shared" si="8"/>
        <v>552.70913696289529</v>
      </c>
      <c r="L86" s="20">
        <f t="shared" si="9"/>
        <v>3.921975499526865</v>
      </c>
      <c r="M86" s="20">
        <f t="shared" si="5"/>
        <v>4.3217583648103011</v>
      </c>
      <c r="P86" s="18">
        <f t="shared" si="10"/>
        <v>43.346761555541583</v>
      </c>
      <c r="U86" s="18">
        <v>66</v>
      </c>
      <c r="V86" s="20">
        <f t="shared" si="11"/>
        <v>2.619354738980062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1114.90954589844</v>
      </c>
      <c r="E87">
        <v>601.15704345703102</v>
      </c>
      <c r="F87">
        <v>459.10626220703102</v>
      </c>
      <c r="G87">
        <v>459.00698852539102</v>
      </c>
      <c r="I87" s="19">
        <f t="shared" si="7"/>
        <v>655.80328369140898</v>
      </c>
      <c r="J87" s="19">
        <f t="shared" si="7"/>
        <v>142.15005493164</v>
      </c>
      <c r="K87" s="19">
        <f t="shared" si="8"/>
        <v>556.29824523926095</v>
      </c>
      <c r="L87" s="20">
        <f t="shared" si="9"/>
        <v>3.9134578281154018</v>
      </c>
      <c r="M87" s="20">
        <f t="shared" si="5"/>
        <v>4.3179440212257019</v>
      </c>
      <c r="P87" s="18">
        <f t="shared" si="10"/>
        <v>43.220245042086198</v>
      </c>
      <c r="U87" s="18">
        <v>66.5</v>
      </c>
      <c r="V87" s="20">
        <f t="shared" si="11"/>
        <v>2.6030841913150011</v>
      </c>
    </row>
    <row r="88" spans="1:22" x14ac:dyDescent="0.15">
      <c r="A88" s="18">
        <v>43.5</v>
      </c>
      <c r="B88" s="18">
        <v>86</v>
      </c>
      <c r="D88">
        <v>1122.41674804688</v>
      </c>
      <c r="E88">
        <v>602.6787109375</v>
      </c>
      <c r="F88">
        <v>458.98910522460898</v>
      </c>
      <c r="G88">
        <v>458.97268676757801</v>
      </c>
      <c r="I88" s="19">
        <f t="shared" si="7"/>
        <v>663.42764282227108</v>
      </c>
      <c r="J88" s="19">
        <f t="shared" si="7"/>
        <v>143.70602416992199</v>
      </c>
      <c r="K88" s="19">
        <f t="shared" si="8"/>
        <v>562.83342590332563</v>
      </c>
      <c r="L88" s="20">
        <f t="shared" si="9"/>
        <v>3.9165611125516615</v>
      </c>
      <c r="M88" s="20">
        <f t="shared" ref="M88:M151" si="12">L88+ABS($N$2)*A88</f>
        <v>4.3257506334888252</v>
      </c>
      <c r="P88" s="18">
        <f t="shared" si="10"/>
        <v>43.47917959885141</v>
      </c>
      <c r="U88" s="18">
        <v>67</v>
      </c>
      <c r="V88" s="20">
        <f t="shared" si="11"/>
        <v>2.5735105803140104</v>
      </c>
    </row>
    <row r="89" spans="1:22" x14ac:dyDescent="0.15">
      <c r="A89" s="18">
        <v>44</v>
      </c>
      <c r="B89" s="18">
        <v>87</v>
      </c>
      <c r="D89">
        <v>1131.30651855469</v>
      </c>
      <c r="E89">
        <v>605.2021484375</v>
      </c>
      <c r="F89">
        <v>459.30554199218801</v>
      </c>
      <c r="G89">
        <v>459.22903442382801</v>
      </c>
      <c r="I89" s="19">
        <f t="shared" si="7"/>
        <v>672.00097656250205</v>
      </c>
      <c r="J89" s="19">
        <f t="shared" si="7"/>
        <v>145.97311401367199</v>
      </c>
      <c r="K89" s="19">
        <f t="shared" si="8"/>
        <v>569.81979675293167</v>
      </c>
      <c r="L89" s="20">
        <f t="shared" si="9"/>
        <v>3.9035941694000016</v>
      </c>
      <c r="M89" s="20">
        <f t="shared" si="12"/>
        <v>4.3174870181640292</v>
      </c>
      <c r="P89" s="18">
        <f t="shared" si="10"/>
        <v>43.205086881129041</v>
      </c>
      <c r="U89" s="18">
        <v>67.5</v>
      </c>
      <c r="V89" s="20">
        <f t="shared" si="11"/>
        <v>2.5671128669990972</v>
      </c>
    </row>
    <row r="90" spans="1:22" x14ac:dyDescent="0.15">
      <c r="A90" s="18">
        <v>44.5</v>
      </c>
      <c r="B90" s="18">
        <v>88</v>
      </c>
      <c r="D90">
        <v>1131.5283203125</v>
      </c>
      <c r="E90">
        <v>605.02575683593795</v>
      </c>
      <c r="F90">
        <v>459.42556762695301</v>
      </c>
      <c r="G90">
        <v>459.21286010742199</v>
      </c>
      <c r="I90" s="19">
        <f t="shared" si="7"/>
        <v>672.10275268554699</v>
      </c>
      <c r="J90" s="19">
        <f t="shared" si="7"/>
        <v>145.81289672851597</v>
      </c>
      <c r="K90" s="19">
        <f t="shared" si="8"/>
        <v>570.03372497558576</v>
      </c>
      <c r="L90" s="20">
        <f t="shared" si="9"/>
        <v>3.9093505291024564</v>
      </c>
      <c r="M90" s="20">
        <f t="shared" si="12"/>
        <v>4.3279467056933481</v>
      </c>
      <c r="P90" s="18">
        <f t="shared" si="10"/>
        <v>43.552020283611512</v>
      </c>
      <c r="U90" s="18">
        <v>68</v>
      </c>
      <c r="V90" s="20">
        <f t="shared" si="11"/>
        <v>2.5557937493549838</v>
      </c>
    </row>
    <row r="91" spans="1:22" x14ac:dyDescent="0.15">
      <c r="A91" s="18">
        <v>45</v>
      </c>
      <c r="B91" s="18">
        <v>89</v>
      </c>
      <c r="D91">
        <v>1136.74951171875</v>
      </c>
      <c r="E91">
        <v>606.70086669921898</v>
      </c>
      <c r="F91">
        <v>459.33435058593801</v>
      </c>
      <c r="G91">
        <v>459.16635131835898</v>
      </c>
      <c r="I91" s="19">
        <f t="shared" si="7"/>
        <v>677.41516113281205</v>
      </c>
      <c r="J91" s="19">
        <f t="shared" si="7"/>
        <v>147.53451538086</v>
      </c>
      <c r="K91" s="19">
        <f t="shared" si="8"/>
        <v>574.14100036621005</v>
      </c>
      <c r="L91" s="20">
        <f t="shared" si="9"/>
        <v>3.8915707208178807</v>
      </c>
      <c r="M91" s="20">
        <f t="shared" si="12"/>
        <v>4.3148702252356363</v>
      </c>
      <c r="P91" s="18">
        <f t="shared" si="10"/>
        <v>43.118291470492274</v>
      </c>
      <c r="U91" s="18">
        <v>68.5</v>
      </c>
      <c r="V91" s="20">
        <f t="shared" si="11"/>
        <v>2.5397257298954479</v>
      </c>
    </row>
    <row r="92" spans="1:22" x14ac:dyDescent="0.15">
      <c r="A92" s="18">
        <v>45.5</v>
      </c>
      <c r="B92" s="18">
        <v>90</v>
      </c>
      <c r="D92">
        <v>1131.68908691406</v>
      </c>
      <c r="E92">
        <v>606.10998535156295</v>
      </c>
      <c r="F92">
        <v>459.634521484375</v>
      </c>
      <c r="G92">
        <v>459.56243896484398</v>
      </c>
      <c r="I92" s="19">
        <f t="shared" si="7"/>
        <v>672.054565429685</v>
      </c>
      <c r="J92" s="19">
        <f t="shared" si="7"/>
        <v>146.54754638671898</v>
      </c>
      <c r="K92" s="19">
        <f t="shared" si="8"/>
        <v>569.47128295898176</v>
      </c>
      <c r="L92" s="20">
        <f t="shared" si="9"/>
        <v>3.8859148242320263</v>
      </c>
      <c r="M92" s="20">
        <f t="shared" si="12"/>
        <v>4.3139176564766455</v>
      </c>
      <c r="P92" s="18">
        <f t="shared" si="10"/>
        <v>43.086696079164497</v>
      </c>
      <c r="U92" s="18">
        <v>69</v>
      </c>
      <c r="V92" s="20">
        <f t="shared" si="11"/>
        <v>2.505368732996732</v>
      </c>
    </row>
    <row r="93" spans="1:22" x14ac:dyDescent="0.15">
      <c r="A93" s="18">
        <v>46</v>
      </c>
      <c r="B93" s="18">
        <v>91</v>
      </c>
      <c r="D93">
        <v>1124.71118164063</v>
      </c>
      <c r="E93">
        <v>604.45550537109398</v>
      </c>
      <c r="F93">
        <v>459.88265991210898</v>
      </c>
      <c r="G93">
        <v>459.66522216796898</v>
      </c>
      <c r="I93" s="19">
        <f t="shared" si="7"/>
        <v>664.82852172852108</v>
      </c>
      <c r="J93" s="19">
        <f t="shared" si="7"/>
        <v>144.790283203125</v>
      </c>
      <c r="K93" s="19">
        <f t="shared" si="8"/>
        <v>563.47532348633354</v>
      </c>
      <c r="L93" s="20">
        <f t="shared" si="9"/>
        <v>3.8916653177329517</v>
      </c>
      <c r="M93" s="20">
        <f t="shared" si="12"/>
        <v>4.3243714778044353</v>
      </c>
      <c r="P93" s="18">
        <f t="shared" si="10"/>
        <v>43.433434907836762</v>
      </c>
      <c r="U93" s="18">
        <v>69.5</v>
      </c>
      <c r="V93" s="20">
        <f t="shared" si="11"/>
        <v>2.5019365540255647</v>
      </c>
    </row>
    <row r="94" spans="1:22" x14ac:dyDescent="0.15">
      <c r="A94" s="18">
        <v>46.5</v>
      </c>
      <c r="B94" s="18">
        <v>92</v>
      </c>
      <c r="D94">
        <v>1106.07983398438</v>
      </c>
      <c r="E94">
        <v>600.56304931640602</v>
      </c>
      <c r="F94">
        <v>459.91241455078102</v>
      </c>
      <c r="G94">
        <v>459.74884033203102</v>
      </c>
      <c r="I94" s="19">
        <f t="shared" si="7"/>
        <v>646.16741943359898</v>
      </c>
      <c r="J94" s="19">
        <f t="shared" si="7"/>
        <v>140.814208984375</v>
      </c>
      <c r="K94" s="19">
        <f t="shared" si="8"/>
        <v>547.59747314453648</v>
      </c>
      <c r="L94" s="20">
        <f t="shared" si="9"/>
        <v>3.8887941571670432</v>
      </c>
      <c r="M94" s="20">
        <f t="shared" si="12"/>
        <v>4.3262036450653909</v>
      </c>
      <c r="P94" s="18">
        <f t="shared" si="10"/>
        <v>43.494205367755242</v>
      </c>
      <c r="U94" s="18">
        <v>70</v>
      </c>
      <c r="V94" s="20">
        <f t="shared" si="11"/>
        <v>2.4800080956706996</v>
      </c>
    </row>
    <row r="95" spans="1:22" x14ac:dyDescent="0.15">
      <c r="A95" s="18">
        <v>47</v>
      </c>
      <c r="B95" s="18">
        <v>93</v>
      </c>
      <c r="D95">
        <v>1106.36413574219</v>
      </c>
      <c r="E95">
        <v>601.58703613281295</v>
      </c>
      <c r="F95">
        <v>459.86572265625</v>
      </c>
      <c r="G95">
        <v>459.82577514648398</v>
      </c>
      <c r="I95" s="19">
        <f t="shared" si="7"/>
        <v>646.49841308594</v>
      </c>
      <c r="J95" s="19">
        <f t="shared" si="7"/>
        <v>141.76126098632898</v>
      </c>
      <c r="K95" s="19">
        <f t="shared" si="8"/>
        <v>547.2655303955097</v>
      </c>
      <c r="L95" s="20">
        <f t="shared" si="9"/>
        <v>3.8604730699191956</v>
      </c>
      <c r="M95" s="20">
        <f t="shared" si="12"/>
        <v>4.3025858856444072</v>
      </c>
      <c r="P95" s="18">
        <f t="shared" si="10"/>
        <v>42.710836876873756</v>
      </c>
      <c r="U95" s="18">
        <v>70.5</v>
      </c>
      <c r="V95" s="20">
        <f t="shared" si="11"/>
        <v>2.4392532143851455</v>
      </c>
    </row>
    <row r="96" spans="1:22" x14ac:dyDescent="0.15">
      <c r="A96" s="18">
        <v>47.5</v>
      </c>
      <c r="B96" s="18">
        <v>94</v>
      </c>
      <c r="D96">
        <v>1118.56372070313</v>
      </c>
      <c r="E96">
        <v>605.21252441406295</v>
      </c>
      <c r="F96">
        <v>459.95208740234398</v>
      </c>
      <c r="G96">
        <v>459.75827026367199</v>
      </c>
      <c r="I96" s="19">
        <f t="shared" si="7"/>
        <v>658.61163330078602</v>
      </c>
      <c r="J96" s="19">
        <f t="shared" si="7"/>
        <v>145.45425415039097</v>
      </c>
      <c r="K96" s="19">
        <f t="shared" si="8"/>
        <v>556.79365539551236</v>
      </c>
      <c r="L96" s="20">
        <f t="shared" si="9"/>
        <v>3.82796404716923</v>
      </c>
      <c r="M96" s="20">
        <f t="shared" si="12"/>
        <v>4.2747801907213052</v>
      </c>
      <c r="P96" s="18">
        <f t="shared" si="10"/>
        <v>41.788560344135909</v>
      </c>
      <c r="U96" s="18">
        <v>71</v>
      </c>
      <c r="V96" s="20">
        <f t="shared" si="11"/>
        <v>2.3938053870023555</v>
      </c>
    </row>
    <row r="97" spans="1:22" x14ac:dyDescent="0.15">
      <c r="A97" s="18">
        <v>48</v>
      </c>
      <c r="B97" s="18">
        <v>95</v>
      </c>
      <c r="D97">
        <v>1123.15222167969</v>
      </c>
      <c r="E97">
        <v>606.56213378906295</v>
      </c>
      <c r="F97">
        <v>459.57037353515602</v>
      </c>
      <c r="G97">
        <v>459.46957397460898</v>
      </c>
      <c r="I97" s="19">
        <f t="shared" si="7"/>
        <v>663.58184814453398</v>
      </c>
      <c r="J97" s="19">
        <f t="shared" si="7"/>
        <v>147.09255981445398</v>
      </c>
      <c r="K97" s="19">
        <f t="shared" si="8"/>
        <v>560.6170562744162</v>
      </c>
      <c r="L97" s="20">
        <f t="shared" si="9"/>
        <v>3.8113216398000809</v>
      </c>
      <c r="M97" s="20">
        <f t="shared" si="12"/>
        <v>4.2628411111790205</v>
      </c>
      <c r="P97" s="18">
        <f t="shared" si="10"/>
        <v>41.392557549931645</v>
      </c>
      <c r="U97" s="18">
        <v>71.5</v>
      </c>
      <c r="V97" s="20">
        <f t="shared" si="11"/>
        <v>2.4131237718189977</v>
      </c>
    </row>
    <row r="98" spans="1:22" x14ac:dyDescent="0.15">
      <c r="A98" s="18">
        <v>48.5</v>
      </c>
      <c r="B98" s="18">
        <v>96</v>
      </c>
      <c r="D98">
        <v>1119.54174804688</v>
      </c>
      <c r="E98">
        <v>605.927734375</v>
      </c>
      <c r="F98">
        <v>459.67352294921898</v>
      </c>
      <c r="G98">
        <v>459.47024536132801</v>
      </c>
      <c r="I98" s="19">
        <f t="shared" si="7"/>
        <v>659.86822509766102</v>
      </c>
      <c r="J98" s="19">
        <f t="shared" si="7"/>
        <v>146.45748901367199</v>
      </c>
      <c r="K98" s="19">
        <f t="shared" si="8"/>
        <v>557.34798278809058</v>
      </c>
      <c r="L98" s="20">
        <f t="shared" si="9"/>
        <v>3.8055273686691531</v>
      </c>
      <c r="M98" s="20">
        <f t="shared" si="12"/>
        <v>4.2617501678749568</v>
      </c>
      <c r="P98" s="18">
        <f t="shared" si="10"/>
        <v>41.356372465880767</v>
      </c>
      <c r="U98" s="18">
        <v>72</v>
      </c>
      <c r="V98" s="20">
        <f t="shared" si="11"/>
        <v>2.3742651051810868</v>
      </c>
    </row>
    <row r="99" spans="1:22" x14ac:dyDescent="0.15">
      <c r="A99" s="18">
        <v>49</v>
      </c>
      <c r="B99" s="18">
        <v>97</v>
      </c>
      <c r="D99">
        <v>1136.88342285156</v>
      </c>
      <c r="E99">
        <v>611.21594238281295</v>
      </c>
      <c r="F99">
        <v>459.77969360351602</v>
      </c>
      <c r="G99">
        <v>459.72229003906301</v>
      </c>
      <c r="I99" s="19">
        <f t="shared" si="7"/>
        <v>677.10372924804392</v>
      </c>
      <c r="J99" s="19">
        <f t="shared" si="7"/>
        <v>151.49365234374994</v>
      </c>
      <c r="K99" s="19">
        <f t="shared" si="8"/>
        <v>571.05817260741901</v>
      </c>
      <c r="L99" s="20">
        <f t="shared" si="9"/>
        <v>3.7695188133140203</v>
      </c>
      <c r="M99" s="20">
        <f t="shared" si="12"/>
        <v>4.2304449403466879</v>
      </c>
      <c r="P99" s="18">
        <f t="shared" si="10"/>
        <v>40.318021265481413</v>
      </c>
      <c r="U99" s="18">
        <v>72.5</v>
      </c>
      <c r="V99" s="20">
        <f t="shared" si="11"/>
        <v>2.3638262166458359</v>
      </c>
    </row>
    <row r="100" spans="1:22" x14ac:dyDescent="0.15">
      <c r="A100" s="18">
        <v>49.5</v>
      </c>
      <c r="B100" s="18">
        <v>98</v>
      </c>
      <c r="D100">
        <v>1138.19177246094</v>
      </c>
      <c r="E100">
        <v>612.42883300781295</v>
      </c>
      <c r="F100">
        <v>459.97128295898398</v>
      </c>
      <c r="G100">
        <v>459.85562133789102</v>
      </c>
      <c r="I100" s="19">
        <f t="shared" si="7"/>
        <v>678.22048950195608</v>
      </c>
      <c r="J100" s="19">
        <f t="shared" si="7"/>
        <v>152.57321166992193</v>
      </c>
      <c r="K100" s="19">
        <f t="shared" si="8"/>
        <v>571.41924133301075</v>
      </c>
      <c r="L100" s="20">
        <f t="shared" si="9"/>
        <v>3.7452134295319386</v>
      </c>
      <c r="M100" s="20">
        <f t="shared" si="12"/>
        <v>4.2108428843914698</v>
      </c>
      <c r="P100" s="18">
        <f t="shared" si="10"/>
        <v>39.667848117465915</v>
      </c>
      <c r="U100" s="18">
        <v>73</v>
      </c>
      <c r="V100" s="20">
        <f t="shared" si="11"/>
        <v>2.3843243250102519</v>
      </c>
    </row>
    <row r="101" spans="1:22" x14ac:dyDescent="0.15">
      <c r="A101" s="18">
        <v>50</v>
      </c>
      <c r="B101" s="18">
        <v>99</v>
      </c>
      <c r="D101">
        <v>1124.82800292969</v>
      </c>
      <c r="E101">
        <v>610.13385009765602</v>
      </c>
      <c r="F101">
        <v>459.58154296875</v>
      </c>
      <c r="G101">
        <v>459.35214233398398</v>
      </c>
      <c r="I101" s="19">
        <f t="shared" si="7"/>
        <v>665.24645996094</v>
      </c>
      <c r="J101" s="19">
        <f t="shared" si="7"/>
        <v>150.78170776367205</v>
      </c>
      <c r="K101" s="19">
        <f t="shared" si="8"/>
        <v>559.69926452636957</v>
      </c>
      <c r="L101" s="20">
        <f t="shared" si="9"/>
        <v>3.7119838528663909</v>
      </c>
      <c r="M101" s="20">
        <f t="shared" si="12"/>
        <v>4.1823166355527857</v>
      </c>
      <c r="P101" s="18">
        <f t="shared" si="10"/>
        <v>38.72167180560902</v>
      </c>
      <c r="U101" s="18">
        <v>73.5</v>
      </c>
      <c r="V101" s="20">
        <f t="shared" si="11"/>
        <v>2.3448627222984442</v>
      </c>
    </row>
    <row r="102" spans="1:22" x14ac:dyDescent="0.15">
      <c r="A102" s="18">
        <v>50.5</v>
      </c>
      <c r="B102" s="18">
        <v>100</v>
      </c>
      <c r="D102">
        <v>1114.37231445313</v>
      </c>
      <c r="E102">
        <v>609.69451904296898</v>
      </c>
      <c r="F102">
        <v>459.83840942382801</v>
      </c>
      <c r="G102">
        <v>459.73284912109398</v>
      </c>
      <c r="I102" s="19">
        <f t="shared" si="7"/>
        <v>654.53390502930199</v>
      </c>
      <c r="J102" s="19">
        <f t="shared" si="7"/>
        <v>149.961669921875</v>
      </c>
      <c r="K102" s="19">
        <f t="shared" si="8"/>
        <v>549.56073608398947</v>
      </c>
      <c r="L102" s="20">
        <f t="shared" si="9"/>
        <v>3.6646746890074788</v>
      </c>
      <c r="M102" s="20">
        <f t="shared" si="12"/>
        <v>4.1397107995207376</v>
      </c>
      <c r="P102" s="18">
        <f t="shared" si="10"/>
        <v>37.308495014354385</v>
      </c>
      <c r="U102" s="18">
        <v>74</v>
      </c>
      <c r="V102" s="20">
        <f t="shared" si="11"/>
        <v>2.3302510421230673</v>
      </c>
    </row>
    <row r="103" spans="1:22" x14ac:dyDescent="0.15">
      <c r="A103" s="18">
        <v>51</v>
      </c>
      <c r="B103" s="18">
        <v>101</v>
      </c>
      <c r="D103">
        <v>1115.330078125</v>
      </c>
      <c r="E103">
        <v>612.25250244140602</v>
      </c>
      <c r="F103">
        <v>460.04434204101602</v>
      </c>
      <c r="G103">
        <v>459.80181884765602</v>
      </c>
      <c r="I103" s="19">
        <f t="shared" si="7"/>
        <v>655.28573608398392</v>
      </c>
      <c r="J103" s="19">
        <f t="shared" si="7"/>
        <v>152.45068359375</v>
      </c>
      <c r="K103" s="19">
        <f t="shared" si="8"/>
        <v>548.5702575683589</v>
      </c>
      <c r="L103" s="20">
        <f t="shared" si="9"/>
        <v>3.5983456724286449</v>
      </c>
      <c r="M103" s="20">
        <f t="shared" si="12"/>
        <v>4.0780851107687681</v>
      </c>
      <c r="P103" s="18">
        <f t="shared" si="10"/>
        <v>35.26445595304228</v>
      </c>
      <c r="U103" s="18">
        <v>74.5</v>
      </c>
      <c r="V103" s="20">
        <f t="shared" si="11"/>
        <v>2.3397636581571168</v>
      </c>
    </row>
    <row r="104" spans="1:22" x14ac:dyDescent="0.15">
      <c r="A104" s="18">
        <v>51.5</v>
      </c>
      <c r="B104" s="18">
        <v>102</v>
      </c>
      <c r="D104">
        <v>1101.56420898438</v>
      </c>
      <c r="E104">
        <v>610.84521484375</v>
      </c>
      <c r="F104">
        <v>459.46438598632801</v>
      </c>
      <c r="G104">
        <v>459.52938842773398</v>
      </c>
      <c r="I104" s="19">
        <f t="shared" si="7"/>
        <v>642.09982299805199</v>
      </c>
      <c r="J104" s="19">
        <f t="shared" si="7"/>
        <v>151.31582641601602</v>
      </c>
      <c r="K104" s="19">
        <f t="shared" si="8"/>
        <v>536.17874450684076</v>
      </c>
      <c r="L104" s="20">
        <f t="shared" si="9"/>
        <v>3.5434412725124496</v>
      </c>
      <c r="M104" s="20">
        <f t="shared" si="12"/>
        <v>4.0278840386794368</v>
      </c>
      <c r="P104" s="18">
        <f t="shared" si="10"/>
        <v>33.599355662101374</v>
      </c>
      <c r="U104" s="18">
        <v>75</v>
      </c>
      <c r="V104" s="20">
        <f t="shared" si="11"/>
        <v>2.3331864091782033</v>
      </c>
    </row>
    <row r="105" spans="1:22" x14ac:dyDescent="0.15">
      <c r="A105" s="18">
        <v>52</v>
      </c>
      <c r="B105" s="18">
        <v>103</v>
      </c>
      <c r="D105">
        <v>1096.68884277344</v>
      </c>
      <c r="E105">
        <v>611.12457275390602</v>
      </c>
      <c r="F105">
        <v>459.46618652343801</v>
      </c>
      <c r="G105">
        <v>459.42202758789102</v>
      </c>
      <c r="I105" s="19">
        <f t="shared" si="7"/>
        <v>637.22265625000205</v>
      </c>
      <c r="J105" s="19">
        <f t="shared" si="7"/>
        <v>151.702545166015</v>
      </c>
      <c r="K105" s="19">
        <f t="shared" si="8"/>
        <v>531.03087463379154</v>
      </c>
      <c r="L105" s="20">
        <f t="shared" si="9"/>
        <v>3.5004743925203119</v>
      </c>
      <c r="M105" s="20">
        <f t="shared" si="12"/>
        <v>3.9896204865141627</v>
      </c>
      <c r="P105" s="18">
        <f t="shared" si="10"/>
        <v>32.33020643498017</v>
      </c>
      <c r="V105" s="20"/>
    </row>
    <row r="106" spans="1:22" x14ac:dyDescent="0.15">
      <c r="A106" s="18">
        <v>52.5</v>
      </c>
      <c r="B106" s="18">
        <v>104</v>
      </c>
      <c r="D106">
        <v>1094.50720214844</v>
      </c>
      <c r="E106">
        <v>612.14495849609398</v>
      </c>
      <c r="F106">
        <v>459.22955322265602</v>
      </c>
      <c r="G106">
        <v>459.22030639648398</v>
      </c>
      <c r="I106" s="19">
        <f t="shared" si="7"/>
        <v>635.27764892578398</v>
      </c>
      <c r="J106" s="19">
        <f t="shared" si="7"/>
        <v>152.92465209961</v>
      </c>
      <c r="K106" s="19">
        <f t="shared" si="8"/>
        <v>528.23039245605696</v>
      </c>
      <c r="L106" s="20">
        <f t="shared" si="9"/>
        <v>3.4541873086098986</v>
      </c>
      <c r="M106" s="20">
        <f t="shared" si="12"/>
        <v>3.9480367304306134</v>
      </c>
      <c r="P106" s="18">
        <f t="shared" si="10"/>
        <v>30.950930625293854</v>
      </c>
    </row>
    <row r="107" spans="1:22" x14ac:dyDescent="0.15">
      <c r="A107" s="18">
        <v>53</v>
      </c>
      <c r="B107" s="18">
        <v>105</v>
      </c>
      <c r="D107">
        <v>1099.62841796875</v>
      </c>
      <c r="E107">
        <v>615.8564453125</v>
      </c>
      <c r="F107">
        <v>459.864501953125</v>
      </c>
      <c r="G107">
        <v>459.59701538085898</v>
      </c>
      <c r="I107" s="19">
        <f t="shared" si="7"/>
        <v>639.763916015625</v>
      </c>
      <c r="J107" s="19">
        <f t="shared" si="7"/>
        <v>156.25942993164102</v>
      </c>
      <c r="K107" s="19">
        <f t="shared" si="8"/>
        <v>530.38231506347631</v>
      </c>
      <c r="L107" s="20">
        <f t="shared" si="9"/>
        <v>3.3942419685999319</v>
      </c>
      <c r="M107" s="20">
        <f t="shared" si="12"/>
        <v>3.8927947182475107</v>
      </c>
      <c r="P107" s="18">
        <f t="shared" si="10"/>
        <v>29.118629307215155</v>
      </c>
    </row>
    <row r="108" spans="1:22" x14ac:dyDescent="0.15">
      <c r="A108" s="18">
        <v>53.5</v>
      </c>
      <c r="B108" s="18">
        <v>106</v>
      </c>
      <c r="D108">
        <v>1098.53576660156</v>
      </c>
      <c r="E108">
        <v>616.77038574218795</v>
      </c>
      <c r="F108">
        <v>459.46957397460898</v>
      </c>
      <c r="G108">
        <v>459.265869140625</v>
      </c>
      <c r="I108" s="19">
        <f t="shared" si="7"/>
        <v>639.06619262695108</v>
      </c>
      <c r="J108" s="19">
        <f t="shared" si="7"/>
        <v>157.50451660156295</v>
      </c>
      <c r="K108" s="19">
        <f t="shared" si="8"/>
        <v>528.81303100585706</v>
      </c>
      <c r="L108" s="20">
        <f t="shared" si="9"/>
        <v>3.3574467730572337</v>
      </c>
      <c r="M108" s="20">
        <f t="shared" si="12"/>
        <v>3.8607028505316765</v>
      </c>
      <c r="P108" s="18">
        <f t="shared" si="10"/>
        <v>28.054186337244623</v>
      </c>
    </row>
    <row r="109" spans="1:22" x14ac:dyDescent="0.15">
      <c r="A109" s="18">
        <v>54</v>
      </c>
      <c r="B109" s="18">
        <v>107</v>
      </c>
      <c r="D109">
        <v>1099.37438964844</v>
      </c>
      <c r="E109">
        <v>618.59094238281295</v>
      </c>
      <c r="F109">
        <v>459.44683837890602</v>
      </c>
      <c r="G109">
        <v>459.29507446289102</v>
      </c>
      <c r="I109" s="19">
        <f t="shared" si="7"/>
        <v>639.92755126953398</v>
      </c>
      <c r="J109" s="19">
        <f t="shared" si="7"/>
        <v>159.29586791992193</v>
      </c>
      <c r="K109" s="19">
        <f t="shared" si="8"/>
        <v>528.4204437255886</v>
      </c>
      <c r="L109" s="20">
        <f t="shared" si="9"/>
        <v>3.3172263074094657</v>
      </c>
      <c r="M109" s="20">
        <f t="shared" si="12"/>
        <v>3.8251857127107725</v>
      </c>
      <c r="P109" s="18">
        <f t="shared" si="10"/>
        <v>26.876131884269228</v>
      </c>
    </row>
    <row r="110" spans="1:22" x14ac:dyDescent="0.15">
      <c r="A110" s="18">
        <v>54.5</v>
      </c>
      <c r="B110" s="18">
        <v>108</v>
      </c>
      <c r="D110">
        <v>1110.06201171875</v>
      </c>
      <c r="E110">
        <v>623.61877441406295</v>
      </c>
      <c r="F110">
        <v>459.34869384765602</v>
      </c>
      <c r="G110">
        <v>459.07687377929699</v>
      </c>
      <c r="I110" s="19">
        <f t="shared" si="7"/>
        <v>650.71331787109398</v>
      </c>
      <c r="J110" s="19">
        <f t="shared" si="7"/>
        <v>164.54190063476597</v>
      </c>
      <c r="K110" s="19">
        <f t="shared" si="8"/>
        <v>535.53398742675779</v>
      </c>
      <c r="L110" s="20">
        <f t="shared" si="9"/>
        <v>3.254696739011687</v>
      </c>
      <c r="M110" s="20">
        <f t="shared" si="12"/>
        <v>3.7673594721398578</v>
      </c>
      <c r="P110" s="18">
        <f t="shared" si="10"/>
        <v>24.958115276430458</v>
      </c>
    </row>
    <row r="111" spans="1:22" x14ac:dyDescent="0.15">
      <c r="A111" s="18">
        <v>55</v>
      </c>
      <c r="B111" s="18">
        <v>109</v>
      </c>
      <c r="D111">
        <v>1107.18701171875</v>
      </c>
      <c r="E111">
        <v>625.90399169921898</v>
      </c>
      <c r="F111">
        <v>459.50085449218801</v>
      </c>
      <c r="G111">
        <v>459.396240234375</v>
      </c>
      <c r="I111" s="19">
        <f t="shared" si="7"/>
        <v>647.68615722656205</v>
      </c>
      <c r="J111" s="19">
        <f t="shared" si="7"/>
        <v>166.50775146484398</v>
      </c>
      <c r="K111" s="19">
        <f t="shared" si="8"/>
        <v>531.13073120117133</v>
      </c>
      <c r="L111" s="20">
        <f t="shared" si="9"/>
        <v>3.1898258581271692</v>
      </c>
      <c r="M111" s="20">
        <f t="shared" si="12"/>
        <v>3.707191919082204</v>
      </c>
      <c r="P111" s="18">
        <f t="shared" si="10"/>
        <v>22.962440564081181</v>
      </c>
    </row>
    <row r="112" spans="1:22" x14ac:dyDescent="0.15">
      <c r="A112" s="18">
        <v>55.5</v>
      </c>
      <c r="B112" s="18">
        <v>110</v>
      </c>
      <c r="D112">
        <v>1106.07250976563</v>
      </c>
      <c r="E112">
        <v>627.231201171875</v>
      </c>
      <c r="F112">
        <v>459.73648071289102</v>
      </c>
      <c r="G112">
        <v>459.78204345703102</v>
      </c>
      <c r="I112" s="19">
        <f t="shared" si="7"/>
        <v>646.33602905273892</v>
      </c>
      <c r="J112" s="19">
        <f t="shared" si="7"/>
        <v>167.44915771484398</v>
      </c>
      <c r="K112" s="19">
        <f t="shared" si="8"/>
        <v>529.12161865234816</v>
      </c>
      <c r="L112" s="20">
        <f t="shared" si="9"/>
        <v>3.1598941784670607</v>
      </c>
      <c r="M112" s="20">
        <f t="shared" si="12"/>
        <v>3.6819635672489595</v>
      </c>
      <c r="P112" s="18">
        <f t="shared" si="10"/>
        <v>22.125650945270976</v>
      </c>
    </row>
    <row r="113" spans="1:16" x14ac:dyDescent="0.15">
      <c r="A113" s="18">
        <v>56</v>
      </c>
      <c r="B113" s="18">
        <v>111</v>
      </c>
      <c r="D113">
        <v>1103.63439941406</v>
      </c>
      <c r="E113">
        <v>628.39801025390602</v>
      </c>
      <c r="F113">
        <v>459.03009033203102</v>
      </c>
      <c r="G113">
        <v>458.91500854492199</v>
      </c>
      <c r="I113" s="19">
        <f t="shared" si="7"/>
        <v>644.60430908202898</v>
      </c>
      <c r="J113" s="19">
        <f t="shared" si="7"/>
        <v>169.48300170898403</v>
      </c>
      <c r="K113" s="19">
        <f t="shared" si="8"/>
        <v>525.96620788574012</v>
      </c>
      <c r="L113" s="20">
        <f t="shared" si="9"/>
        <v>3.1033566940764152</v>
      </c>
      <c r="M113" s="20">
        <f t="shared" si="12"/>
        <v>3.6301294106851776</v>
      </c>
      <c r="P113" s="18">
        <f t="shared" si="10"/>
        <v>20.406383495734335</v>
      </c>
    </row>
    <row r="114" spans="1:16" x14ac:dyDescent="0.15">
      <c r="A114" s="18">
        <v>56.5</v>
      </c>
      <c r="B114" s="18">
        <v>112</v>
      </c>
      <c r="D114">
        <v>1101.73083496094</v>
      </c>
      <c r="E114">
        <v>629.69494628906295</v>
      </c>
      <c r="F114">
        <v>458.94802856445301</v>
      </c>
      <c r="G114">
        <v>458.700927734375</v>
      </c>
      <c r="I114" s="19">
        <f t="shared" si="7"/>
        <v>642.78280639648699</v>
      </c>
      <c r="J114" s="19">
        <f t="shared" si="7"/>
        <v>170.99401855468795</v>
      </c>
      <c r="K114" s="19">
        <f t="shared" si="8"/>
        <v>523.08699340820544</v>
      </c>
      <c r="L114" s="20">
        <f t="shared" si="9"/>
        <v>3.0590952702881227</v>
      </c>
      <c r="M114" s="20">
        <f t="shared" si="12"/>
        <v>3.590571314723749</v>
      </c>
      <c r="P114" s="18">
        <f t="shared" si="10"/>
        <v>19.094296037179017</v>
      </c>
    </row>
    <row r="115" spans="1:16" x14ac:dyDescent="0.15">
      <c r="A115" s="18">
        <v>57</v>
      </c>
      <c r="B115" s="18">
        <v>113</v>
      </c>
      <c r="D115">
        <v>1104.08312988281</v>
      </c>
      <c r="E115">
        <v>632.45812988281295</v>
      </c>
      <c r="F115">
        <v>459.45590209960898</v>
      </c>
      <c r="G115">
        <v>459.40237426757801</v>
      </c>
      <c r="I115" s="19">
        <f t="shared" si="7"/>
        <v>644.62722778320108</v>
      </c>
      <c r="J115" s="19">
        <f t="shared" si="7"/>
        <v>173.05575561523494</v>
      </c>
      <c r="K115" s="19">
        <f t="shared" si="8"/>
        <v>523.48819885253658</v>
      </c>
      <c r="L115" s="20">
        <f t="shared" si="9"/>
        <v>3.0249684385906166</v>
      </c>
      <c r="M115" s="20">
        <f t="shared" si="12"/>
        <v>3.5611478108531069</v>
      </c>
      <c r="P115" s="18">
        <f t="shared" si="10"/>
        <v>18.118359013995025</v>
      </c>
    </row>
    <row r="116" spans="1:16" x14ac:dyDescent="0.15">
      <c r="A116" s="18">
        <v>57.5</v>
      </c>
      <c r="B116" s="18">
        <v>114</v>
      </c>
      <c r="D116">
        <v>1102.81811523438</v>
      </c>
      <c r="E116">
        <v>633.35784912109398</v>
      </c>
      <c r="F116">
        <v>459.54071044921898</v>
      </c>
      <c r="G116">
        <v>459.20587158203102</v>
      </c>
      <c r="I116" s="19">
        <f t="shared" si="7"/>
        <v>643.27740478516102</v>
      </c>
      <c r="J116" s="19">
        <f t="shared" si="7"/>
        <v>174.15197753906295</v>
      </c>
      <c r="K116" s="19">
        <f t="shared" si="8"/>
        <v>521.37102050781698</v>
      </c>
      <c r="L116" s="20">
        <f t="shared" si="9"/>
        <v>2.9937703141548964</v>
      </c>
      <c r="M116" s="20">
        <f t="shared" si="12"/>
        <v>3.5346530142442507</v>
      </c>
      <c r="P116" s="18">
        <f t="shared" si="10"/>
        <v>17.2395631694895</v>
      </c>
    </row>
    <row r="117" spans="1:16" x14ac:dyDescent="0.15">
      <c r="A117" s="18">
        <v>58</v>
      </c>
      <c r="B117" s="18">
        <v>115</v>
      </c>
      <c r="D117">
        <v>1108.61901855469</v>
      </c>
      <c r="E117">
        <v>635.98278808593795</v>
      </c>
      <c r="F117">
        <v>459.12615966796898</v>
      </c>
      <c r="G117">
        <v>459.06060791015602</v>
      </c>
      <c r="I117" s="19">
        <f t="shared" si="7"/>
        <v>649.49285888672102</v>
      </c>
      <c r="J117" s="19">
        <f t="shared" si="7"/>
        <v>176.92218017578193</v>
      </c>
      <c r="K117" s="19">
        <f t="shared" si="8"/>
        <v>525.64733276367372</v>
      </c>
      <c r="L117" s="20">
        <f t="shared" si="9"/>
        <v>2.9710652007646194</v>
      </c>
      <c r="M117" s="20">
        <f t="shared" si="12"/>
        <v>3.5166512286808378</v>
      </c>
      <c r="P117" s="18">
        <f t="shared" si="10"/>
        <v>16.642468782227102</v>
      </c>
    </row>
    <row r="118" spans="1:16" x14ac:dyDescent="0.15">
      <c r="A118" s="18">
        <v>58.5</v>
      </c>
      <c r="B118" s="18">
        <v>116</v>
      </c>
      <c r="D118">
        <v>1104.25817871094</v>
      </c>
      <c r="E118">
        <v>636.75646972656295</v>
      </c>
      <c r="F118">
        <v>459.36614990234398</v>
      </c>
      <c r="G118">
        <v>459.33987426757801</v>
      </c>
      <c r="I118" s="19">
        <f t="shared" si="7"/>
        <v>644.89202880859602</v>
      </c>
      <c r="J118" s="19">
        <f t="shared" si="7"/>
        <v>177.41659545898494</v>
      </c>
      <c r="K118" s="19">
        <f t="shared" si="8"/>
        <v>520.70041198730655</v>
      </c>
      <c r="L118" s="20">
        <f t="shared" si="9"/>
        <v>2.9349025137148557</v>
      </c>
      <c r="M118" s="20">
        <f t="shared" si="12"/>
        <v>3.485191869457938</v>
      </c>
      <c r="P118" s="18">
        <f t="shared" si="10"/>
        <v>15.599005246196418</v>
      </c>
    </row>
    <row r="119" spans="1:16" x14ac:dyDescent="0.15">
      <c r="A119" s="18">
        <v>59</v>
      </c>
      <c r="B119" s="18">
        <v>117</v>
      </c>
      <c r="D119">
        <v>1104.5146484375</v>
      </c>
      <c r="E119">
        <v>637.94610595703102</v>
      </c>
      <c r="F119">
        <v>459.35067749023398</v>
      </c>
      <c r="G119">
        <v>459.35110473632801</v>
      </c>
      <c r="I119" s="19">
        <f t="shared" si="7"/>
        <v>645.16397094726608</v>
      </c>
      <c r="J119" s="19">
        <f t="shared" si="7"/>
        <v>178.59500122070301</v>
      </c>
      <c r="K119" s="19">
        <f t="shared" si="8"/>
        <v>520.14747009277403</v>
      </c>
      <c r="L119" s="20">
        <f t="shared" si="9"/>
        <v>2.912441370349383</v>
      </c>
      <c r="M119" s="20">
        <f t="shared" si="12"/>
        <v>3.4674340539193294</v>
      </c>
      <c r="P119" s="18">
        <f t="shared" si="10"/>
        <v>15.01000300801322</v>
      </c>
    </row>
    <row r="120" spans="1:16" x14ac:dyDescent="0.15">
      <c r="A120" s="18">
        <v>59.5</v>
      </c>
      <c r="B120" s="18">
        <v>118</v>
      </c>
      <c r="D120">
        <v>1104.21691894531</v>
      </c>
      <c r="E120">
        <v>639.57391357421898</v>
      </c>
      <c r="F120">
        <v>460.07513427734398</v>
      </c>
      <c r="G120">
        <v>459.89443969726602</v>
      </c>
      <c r="I120" s="19">
        <f t="shared" si="7"/>
        <v>644.14178466796602</v>
      </c>
      <c r="J120" s="19">
        <f t="shared" si="7"/>
        <v>179.67947387695295</v>
      </c>
      <c r="K120" s="19">
        <f t="shared" si="8"/>
        <v>518.36615295409899</v>
      </c>
      <c r="L120" s="20">
        <f t="shared" si="9"/>
        <v>2.8849491918541763</v>
      </c>
      <c r="M120" s="20">
        <f t="shared" si="12"/>
        <v>3.4446452032509867</v>
      </c>
      <c r="P120" s="18">
        <f t="shared" si="10"/>
        <v>14.254128276681923</v>
      </c>
    </row>
    <row r="121" spans="1:16" x14ac:dyDescent="0.15">
      <c r="A121" s="18">
        <v>60</v>
      </c>
      <c r="B121" s="18">
        <v>119</v>
      </c>
      <c r="D121">
        <v>1100.19152832031</v>
      </c>
      <c r="E121">
        <v>639.445556640625</v>
      </c>
      <c r="F121">
        <v>459.99093627929699</v>
      </c>
      <c r="G121">
        <v>459.97994995117199</v>
      </c>
      <c r="I121" s="19">
        <f t="shared" si="7"/>
        <v>640.20059204101301</v>
      </c>
      <c r="J121" s="19">
        <f t="shared" si="7"/>
        <v>179.46560668945301</v>
      </c>
      <c r="K121" s="19">
        <f t="shared" si="8"/>
        <v>514.57466735839591</v>
      </c>
      <c r="L121" s="20">
        <f t="shared" si="9"/>
        <v>2.8672606236403562</v>
      </c>
      <c r="M121" s="20">
        <f t="shared" si="12"/>
        <v>3.4316599628640305</v>
      </c>
      <c r="P121" s="18">
        <f t="shared" si="10"/>
        <v>13.82342577081147</v>
      </c>
    </row>
    <row r="122" spans="1:16" x14ac:dyDescent="0.15">
      <c r="A122" s="18">
        <v>60.5</v>
      </c>
      <c r="B122" s="18">
        <v>120</v>
      </c>
      <c r="D122">
        <v>1095.70983886719</v>
      </c>
      <c r="E122">
        <v>639.32403564453102</v>
      </c>
      <c r="F122">
        <v>460.022216796875</v>
      </c>
      <c r="G122">
        <v>459.94052124023398</v>
      </c>
      <c r="I122" s="19">
        <f t="shared" si="7"/>
        <v>635.687622070315</v>
      </c>
      <c r="J122" s="19">
        <f t="shared" si="7"/>
        <v>179.38351440429705</v>
      </c>
      <c r="K122" s="19">
        <f t="shared" si="8"/>
        <v>510.11916198730705</v>
      </c>
      <c r="L122" s="20">
        <f t="shared" si="9"/>
        <v>2.8437349088701285</v>
      </c>
      <c r="M122" s="20">
        <f t="shared" si="12"/>
        <v>3.4128375759206664</v>
      </c>
      <c r="P122" s="18">
        <f t="shared" si="10"/>
        <v>13.199113168088022</v>
      </c>
    </row>
    <row r="123" spans="1:16" x14ac:dyDescent="0.15">
      <c r="A123" s="18">
        <v>61</v>
      </c>
      <c r="B123" s="18">
        <v>121</v>
      </c>
      <c r="D123">
        <v>1100.17919921875</v>
      </c>
      <c r="E123">
        <v>642.39703369140602</v>
      </c>
      <c r="F123">
        <v>460.30926513671898</v>
      </c>
      <c r="G123">
        <v>460.17120361328102</v>
      </c>
      <c r="I123" s="19">
        <f t="shared" si="7"/>
        <v>639.86993408203102</v>
      </c>
      <c r="J123" s="19">
        <f t="shared" si="7"/>
        <v>182.225830078125</v>
      </c>
      <c r="K123" s="19">
        <f t="shared" si="8"/>
        <v>512.31185302734355</v>
      </c>
      <c r="L123" s="20">
        <f t="shared" si="9"/>
        <v>2.8114118223947835</v>
      </c>
      <c r="M123" s="20">
        <f t="shared" si="12"/>
        <v>3.3852178172721858</v>
      </c>
      <c r="P123" s="18">
        <f t="shared" si="10"/>
        <v>12.28300388501404</v>
      </c>
    </row>
    <row r="124" spans="1:16" x14ac:dyDescent="0.15">
      <c r="A124" s="18">
        <v>61.5</v>
      </c>
      <c r="B124" s="18">
        <v>122</v>
      </c>
      <c r="D124">
        <v>1093.56555175781</v>
      </c>
      <c r="E124">
        <v>642.11187744140602</v>
      </c>
      <c r="F124">
        <v>460.37637329101602</v>
      </c>
      <c r="G124">
        <v>460.19046020507801</v>
      </c>
      <c r="I124" s="19">
        <f t="shared" si="7"/>
        <v>633.18917846679392</v>
      </c>
      <c r="J124" s="19">
        <f t="shared" si="7"/>
        <v>181.92141723632801</v>
      </c>
      <c r="K124" s="19">
        <f t="shared" si="8"/>
        <v>505.84418640136431</v>
      </c>
      <c r="L124" s="20">
        <f t="shared" si="9"/>
        <v>2.7805642352941824</v>
      </c>
      <c r="M124" s="20">
        <f t="shared" si="12"/>
        <v>3.3590735579984483</v>
      </c>
      <c r="P124" s="18">
        <f t="shared" si="10"/>
        <v>11.415834880223276</v>
      </c>
    </row>
    <row r="125" spans="1:16" x14ac:dyDescent="0.15">
      <c r="A125" s="18">
        <v>62</v>
      </c>
      <c r="B125" s="18">
        <v>123</v>
      </c>
      <c r="D125">
        <v>1090.751953125</v>
      </c>
      <c r="E125">
        <v>640.98486328125</v>
      </c>
      <c r="F125">
        <v>459.97769165039102</v>
      </c>
      <c r="G125">
        <v>459.82049560546898</v>
      </c>
      <c r="I125" s="19">
        <f t="shared" si="7"/>
        <v>630.77426147460892</v>
      </c>
      <c r="J125" s="19">
        <f t="shared" si="7"/>
        <v>181.16436767578102</v>
      </c>
      <c r="K125" s="19">
        <f t="shared" si="8"/>
        <v>503.95920410156219</v>
      </c>
      <c r="L125" s="20">
        <f t="shared" si="9"/>
        <v>2.7817788374558714</v>
      </c>
      <c r="M125" s="20">
        <f t="shared" si="12"/>
        <v>3.3649914879870013</v>
      </c>
      <c r="P125" s="18">
        <f t="shared" si="10"/>
        <v>11.612124452050999</v>
      </c>
    </row>
    <row r="126" spans="1:16" x14ac:dyDescent="0.15">
      <c r="A126" s="18">
        <v>62.5</v>
      </c>
      <c r="B126" s="18">
        <v>124</v>
      </c>
      <c r="D126">
        <v>1084.03308105469</v>
      </c>
      <c r="E126">
        <v>639.88751220703102</v>
      </c>
      <c r="F126">
        <v>459.22842407226602</v>
      </c>
      <c r="G126">
        <v>459.17422485351602</v>
      </c>
      <c r="I126" s="19">
        <f t="shared" si="7"/>
        <v>624.80465698242392</v>
      </c>
      <c r="J126" s="19">
        <f t="shared" si="7"/>
        <v>180.713287353515</v>
      </c>
      <c r="K126" s="19">
        <f t="shared" si="8"/>
        <v>498.30535583496345</v>
      </c>
      <c r="L126" s="20">
        <f t="shared" si="9"/>
        <v>2.757436174907097</v>
      </c>
      <c r="M126" s="20">
        <f t="shared" si="12"/>
        <v>3.3453521532650909</v>
      </c>
      <c r="P126" s="18">
        <f t="shared" si="10"/>
        <v>10.960714818783655</v>
      </c>
    </row>
    <row r="127" spans="1:16" x14ac:dyDescent="0.15">
      <c r="A127" s="18">
        <v>63</v>
      </c>
      <c r="B127" s="18">
        <v>125</v>
      </c>
      <c r="D127">
        <v>1087.99304199219</v>
      </c>
      <c r="E127">
        <v>643.98498535156295</v>
      </c>
      <c r="F127">
        <v>459.76940917968801</v>
      </c>
      <c r="G127">
        <v>459.63504028320301</v>
      </c>
      <c r="I127" s="19">
        <f t="shared" si="7"/>
        <v>628.22363281250205</v>
      </c>
      <c r="J127" s="19">
        <f t="shared" si="7"/>
        <v>184.34994506835994</v>
      </c>
      <c r="K127" s="19">
        <f t="shared" si="8"/>
        <v>499.17867126465012</v>
      </c>
      <c r="L127" s="20">
        <f t="shared" si="9"/>
        <v>2.7077777054912957</v>
      </c>
      <c r="M127" s="20">
        <f t="shared" si="12"/>
        <v>3.3003970116761536</v>
      </c>
      <c r="P127" s="18">
        <f t="shared" si="10"/>
        <v>9.46961480391092</v>
      </c>
    </row>
    <row r="128" spans="1:16" x14ac:dyDescent="0.15">
      <c r="A128" s="18">
        <v>63.5</v>
      </c>
      <c r="B128" s="18">
        <v>126</v>
      </c>
      <c r="D128">
        <v>1095.87963867188</v>
      </c>
      <c r="E128">
        <v>647.67718505859398</v>
      </c>
      <c r="F128">
        <v>460.09112548828102</v>
      </c>
      <c r="G128">
        <v>460.02923583984398</v>
      </c>
      <c r="I128" s="19">
        <f t="shared" si="7"/>
        <v>635.78851318359898</v>
      </c>
      <c r="J128" s="19">
        <f t="shared" si="7"/>
        <v>187.64794921875</v>
      </c>
      <c r="K128" s="19">
        <f t="shared" si="8"/>
        <v>504.43494873047399</v>
      </c>
      <c r="L128" s="20">
        <f t="shared" si="9"/>
        <v>2.6881985698784834</v>
      </c>
      <c r="M128" s="20">
        <f t="shared" si="12"/>
        <v>3.2855212038902053</v>
      </c>
      <c r="P128" s="18">
        <f t="shared" si="10"/>
        <v>8.9762047861271057</v>
      </c>
    </row>
    <row r="129" spans="1:16" x14ac:dyDescent="0.15">
      <c r="A129" s="18">
        <v>64</v>
      </c>
      <c r="B129" s="18">
        <v>127</v>
      </c>
      <c r="D129">
        <v>1083.39440917969</v>
      </c>
      <c r="E129">
        <v>645.40997314453102</v>
      </c>
      <c r="F129">
        <v>460.237060546875</v>
      </c>
      <c r="G129">
        <v>460.14343261718801</v>
      </c>
      <c r="I129" s="19">
        <f t="shared" si="7"/>
        <v>623.157348632815</v>
      </c>
      <c r="J129" s="19">
        <f t="shared" si="7"/>
        <v>185.26654052734301</v>
      </c>
      <c r="K129" s="19">
        <f t="shared" si="8"/>
        <v>493.47077026367492</v>
      </c>
      <c r="L129" s="20">
        <f t="shared" si="9"/>
        <v>2.6635720020412692</v>
      </c>
      <c r="M129" s="20">
        <f t="shared" si="12"/>
        <v>3.2655979638798551</v>
      </c>
      <c r="P129" s="18">
        <f t="shared" si="10"/>
        <v>8.3153784061906943</v>
      </c>
    </row>
    <row r="130" spans="1:16" x14ac:dyDescent="0.15">
      <c r="A130" s="18">
        <v>64.5</v>
      </c>
      <c r="B130" s="18">
        <v>128</v>
      </c>
      <c r="D130">
        <v>1080.77563476563</v>
      </c>
      <c r="E130">
        <v>644.50701904296898</v>
      </c>
      <c r="F130">
        <v>460.59536743164102</v>
      </c>
      <c r="G130">
        <v>460.39303588867199</v>
      </c>
      <c r="I130" s="19">
        <f t="shared" ref="I130:J152" si="13">D130-F130</f>
        <v>620.18026733398892</v>
      </c>
      <c r="J130" s="19">
        <f t="shared" si="13"/>
        <v>184.11398315429699</v>
      </c>
      <c r="K130" s="19">
        <f t="shared" ref="K130:K152" si="14">I130-0.7*J130</f>
        <v>491.30047912598104</v>
      </c>
      <c r="L130" s="20">
        <f t="shared" ref="L130:L152" si="15">K130/J130</f>
        <v>2.6684582599804272</v>
      </c>
      <c r="M130" s="20">
        <f t="shared" si="12"/>
        <v>3.2751875496458771</v>
      </c>
      <c r="P130" s="18">
        <f t="shared" si="10"/>
        <v>8.633451733799955</v>
      </c>
    </row>
    <row r="131" spans="1:16" x14ac:dyDescent="0.15">
      <c r="A131" s="18">
        <v>65</v>
      </c>
      <c r="B131" s="18">
        <v>129</v>
      </c>
      <c r="D131">
        <v>1070.14221191406</v>
      </c>
      <c r="E131">
        <v>641.69970703125</v>
      </c>
      <c r="F131">
        <v>459.75091552734398</v>
      </c>
      <c r="G131">
        <v>459.75314331054699</v>
      </c>
      <c r="I131" s="19">
        <f t="shared" si="13"/>
        <v>610.39129638671602</v>
      </c>
      <c r="J131" s="19">
        <f t="shared" si="13"/>
        <v>181.94656372070301</v>
      </c>
      <c r="K131" s="19">
        <f t="shared" si="14"/>
        <v>483.02870178222395</v>
      </c>
      <c r="L131" s="20">
        <f t="shared" si="15"/>
        <v>2.6547833160712884</v>
      </c>
      <c r="M131" s="20">
        <f t="shared" si="12"/>
        <v>3.2662159335636023</v>
      </c>
      <c r="P131" s="18">
        <f t="shared" si="10"/>
        <v>8.3358756078912677</v>
      </c>
    </row>
    <row r="132" spans="1:16" x14ac:dyDescent="0.15">
      <c r="A132" s="18">
        <v>65.5</v>
      </c>
      <c r="B132" s="18">
        <v>130</v>
      </c>
      <c r="D132">
        <v>1060.14721679688</v>
      </c>
      <c r="E132">
        <v>639.93524169921898</v>
      </c>
      <c r="F132">
        <v>459.869873046875</v>
      </c>
      <c r="G132">
        <v>459.72869873046898</v>
      </c>
      <c r="I132" s="19">
        <f t="shared" si="13"/>
        <v>600.277343750005</v>
      </c>
      <c r="J132" s="19">
        <f t="shared" si="13"/>
        <v>180.20654296875</v>
      </c>
      <c r="K132" s="19">
        <f t="shared" si="14"/>
        <v>474.13276367188001</v>
      </c>
      <c r="L132" s="20">
        <f t="shared" si="15"/>
        <v>2.6310518800313503</v>
      </c>
      <c r="M132" s="20">
        <f t="shared" si="12"/>
        <v>3.2471878253505277</v>
      </c>
      <c r="P132" s="18">
        <f t="shared" si="10"/>
        <v>7.7047395145172999</v>
      </c>
    </row>
    <row r="133" spans="1:16" x14ac:dyDescent="0.15">
      <c r="A133" s="18">
        <v>66</v>
      </c>
      <c r="B133" s="18">
        <v>131</v>
      </c>
      <c r="D133">
        <v>1063.1318359375</v>
      </c>
      <c r="E133">
        <v>641.78045654296898</v>
      </c>
      <c r="F133">
        <v>460.2451171875</v>
      </c>
      <c r="G133">
        <v>460.15277099609398</v>
      </c>
      <c r="I133" s="19">
        <f t="shared" si="13"/>
        <v>602.88671875</v>
      </c>
      <c r="J133" s="19">
        <f t="shared" si="13"/>
        <v>181.627685546875</v>
      </c>
      <c r="K133" s="19">
        <f t="shared" si="14"/>
        <v>475.74733886718752</v>
      </c>
      <c r="L133" s="20">
        <f t="shared" si="15"/>
        <v>2.619354738980062</v>
      </c>
      <c r="M133" s="20">
        <f t="shared" si="12"/>
        <v>3.2401940121261035</v>
      </c>
      <c r="P133" s="18">
        <f t="shared" si="10"/>
        <v>7.4727643803199157</v>
      </c>
    </row>
    <row r="134" spans="1:16" x14ac:dyDescent="0.15">
      <c r="A134" s="18">
        <v>66.5</v>
      </c>
      <c r="B134" s="18">
        <v>132</v>
      </c>
      <c r="D134">
        <v>1063.56188964844</v>
      </c>
      <c r="E134">
        <v>642.70904541015602</v>
      </c>
      <c r="F134">
        <v>459.98937988281301</v>
      </c>
      <c r="G134">
        <v>459.97906494140602</v>
      </c>
      <c r="I134" s="19">
        <f t="shared" si="13"/>
        <v>603.57250976562705</v>
      </c>
      <c r="J134" s="19">
        <f t="shared" si="13"/>
        <v>182.72998046875</v>
      </c>
      <c r="K134" s="19">
        <f t="shared" si="14"/>
        <v>475.66152343750207</v>
      </c>
      <c r="L134" s="20">
        <f t="shared" si="15"/>
        <v>2.6030841913150011</v>
      </c>
      <c r="M134" s="20">
        <f t="shared" si="12"/>
        <v>3.2286267922879066</v>
      </c>
      <c r="P134" s="18">
        <f t="shared" ref="P134:P152" si="16">(M134-$O$2)/$O$2*100</f>
        <v>7.0890956593873149</v>
      </c>
    </row>
    <row r="135" spans="1:16" x14ac:dyDescent="0.15">
      <c r="A135" s="18">
        <v>67</v>
      </c>
      <c r="B135" s="18">
        <v>133</v>
      </c>
      <c r="D135">
        <v>1074.59802246094</v>
      </c>
      <c r="E135">
        <v>647.92077636718795</v>
      </c>
      <c r="F135">
        <v>460.22418212890602</v>
      </c>
      <c r="G135">
        <v>460.24035644531301</v>
      </c>
      <c r="I135" s="19">
        <f t="shared" si="13"/>
        <v>614.37384033203398</v>
      </c>
      <c r="J135" s="19">
        <f t="shared" si="13"/>
        <v>187.68041992187494</v>
      </c>
      <c r="K135" s="19">
        <f t="shared" si="14"/>
        <v>482.99754638672152</v>
      </c>
      <c r="L135" s="20">
        <f t="shared" si="15"/>
        <v>2.5735105803140104</v>
      </c>
      <c r="M135" s="20">
        <f t="shared" si="12"/>
        <v>3.2037565091137798</v>
      </c>
      <c r="P135" s="18">
        <f t="shared" si="16"/>
        <v>6.2641826839167791</v>
      </c>
    </row>
    <row r="136" spans="1:16" x14ac:dyDescent="0.15">
      <c r="A136" s="18">
        <v>67.5</v>
      </c>
      <c r="B136" s="18">
        <v>134</v>
      </c>
      <c r="D136">
        <v>1074.09350585938</v>
      </c>
      <c r="E136">
        <v>648.13360595703102</v>
      </c>
      <c r="F136">
        <v>460.43463134765602</v>
      </c>
      <c r="G136">
        <v>460.30450439453102</v>
      </c>
      <c r="I136" s="19">
        <f t="shared" si="13"/>
        <v>613.65887451172398</v>
      </c>
      <c r="J136" s="19">
        <f t="shared" si="13"/>
        <v>187.8291015625</v>
      </c>
      <c r="K136" s="19">
        <f t="shared" si="14"/>
        <v>482.17850341797396</v>
      </c>
      <c r="L136" s="20">
        <f t="shared" si="15"/>
        <v>2.5671128669990972</v>
      </c>
      <c r="M136" s="20">
        <f t="shared" si="12"/>
        <v>3.2020621236257307</v>
      </c>
      <c r="P136" s="18">
        <f t="shared" si="16"/>
        <v>6.2079822552865656</v>
      </c>
    </row>
    <row r="137" spans="1:16" x14ac:dyDescent="0.15">
      <c r="A137" s="18">
        <v>68</v>
      </c>
      <c r="B137" s="18">
        <v>135</v>
      </c>
      <c r="D137">
        <v>1075.25659179688</v>
      </c>
      <c r="E137">
        <v>649.183349609375</v>
      </c>
      <c r="F137">
        <v>460.07998657226602</v>
      </c>
      <c r="G137">
        <v>460.23507690429699</v>
      </c>
      <c r="I137" s="19">
        <f t="shared" si="13"/>
        <v>615.17660522461392</v>
      </c>
      <c r="J137" s="19">
        <f t="shared" si="13"/>
        <v>188.94827270507801</v>
      </c>
      <c r="K137" s="19">
        <f t="shared" si="14"/>
        <v>482.91281433105928</v>
      </c>
      <c r="L137" s="20">
        <f t="shared" si="15"/>
        <v>2.5557937493549838</v>
      </c>
      <c r="M137" s="20">
        <f t="shared" si="12"/>
        <v>3.1954463338084813</v>
      </c>
      <c r="P137" s="18">
        <f t="shared" si="16"/>
        <v>5.988545635887216</v>
      </c>
    </row>
    <row r="138" spans="1:16" x14ac:dyDescent="0.15">
      <c r="A138" s="18">
        <v>68.5</v>
      </c>
      <c r="B138" s="18">
        <v>136</v>
      </c>
      <c r="D138">
        <v>1068.490234375</v>
      </c>
      <c r="E138">
        <v>648.2109375</v>
      </c>
      <c r="F138">
        <v>460.73724365234398</v>
      </c>
      <c r="G138">
        <v>460.61697387695301</v>
      </c>
      <c r="I138" s="19">
        <f t="shared" si="13"/>
        <v>607.75299072265602</v>
      </c>
      <c r="J138" s="19">
        <f t="shared" si="13"/>
        <v>187.59396362304699</v>
      </c>
      <c r="K138" s="19">
        <f t="shared" si="14"/>
        <v>476.43721618652313</v>
      </c>
      <c r="L138" s="20">
        <f t="shared" si="15"/>
        <v>2.5397257298954479</v>
      </c>
      <c r="M138" s="20">
        <f t="shared" si="12"/>
        <v>3.1840816421758094</v>
      </c>
      <c r="P138" s="18">
        <f t="shared" si="16"/>
        <v>5.6115944960720698</v>
      </c>
    </row>
    <row r="139" spans="1:16" x14ac:dyDescent="0.15">
      <c r="A139" s="18">
        <v>69</v>
      </c>
      <c r="B139" s="18">
        <v>137</v>
      </c>
      <c r="D139">
        <v>1076.375</v>
      </c>
      <c r="E139">
        <v>652.55822753906295</v>
      </c>
      <c r="F139">
        <v>460.33468627929699</v>
      </c>
      <c r="G139">
        <v>460.36807250976602</v>
      </c>
      <c r="I139" s="19">
        <f t="shared" si="13"/>
        <v>616.04031372070301</v>
      </c>
      <c r="J139" s="19">
        <f t="shared" si="13"/>
        <v>192.19015502929693</v>
      </c>
      <c r="K139" s="19">
        <f t="shared" si="14"/>
        <v>481.50720520019513</v>
      </c>
      <c r="L139" s="20">
        <f t="shared" si="15"/>
        <v>2.505368732996732</v>
      </c>
      <c r="M139" s="20">
        <f t="shared" si="12"/>
        <v>3.1544279731039575</v>
      </c>
      <c r="P139" s="18">
        <f t="shared" si="16"/>
        <v>4.6280232107588368</v>
      </c>
    </row>
    <row r="140" spans="1:16" x14ac:dyDescent="0.15">
      <c r="A140" s="18">
        <v>69.5</v>
      </c>
      <c r="B140" s="18">
        <v>138</v>
      </c>
      <c r="D140">
        <v>1060.10766601563</v>
      </c>
      <c r="E140">
        <v>647.57482910156295</v>
      </c>
      <c r="F140">
        <v>460.41000366210898</v>
      </c>
      <c r="G140">
        <v>460.28265380859398</v>
      </c>
      <c r="I140" s="19">
        <f t="shared" si="13"/>
        <v>599.69766235352108</v>
      </c>
      <c r="J140" s="19">
        <f t="shared" si="13"/>
        <v>187.29217529296898</v>
      </c>
      <c r="K140" s="19">
        <f t="shared" si="14"/>
        <v>468.59313964844284</v>
      </c>
      <c r="L140" s="20">
        <f t="shared" si="15"/>
        <v>2.5019365540255647</v>
      </c>
      <c r="M140" s="20">
        <f t="shared" si="12"/>
        <v>3.1556991219596542</v>
      </c>
      <c r="P140" s="18">
        <f t="shared" si="16"/>
        <v>4.6701854642996237</v>
      </c>
    </row>
    <row r="141" spans="1:16" x14ac:dyDescent="0.15">
      <c r="A141" s="18">
        <v>70</v>
      </c>
      <c r="B141" s="18">
        <v>139</v>
      </c>
      <c r="D141">
        <v>1059.62145996094</v>
      </c>
      <c r="E141">
        <v>648.50280761718795</v>
      </c>
      <c r="F141">
        <v>460.01107788085898</v>
      </c>
      <c r="G141">
        <v>459.94656372070301</v>
      </c>
      <c r="I141" s="19">
        <f t="shared" si="13"/>
        <v>599.61038208008108</v>
      </c>
      <c r="J141" s="19">
        <f t="shared" si="13"/>
        <v>188.55624389648494</v>
      </c>
      <c r="K141" s="19">
        <f t="shared" si="14"/>
        <v>467.62101135254159</v>
      </c>
      <c r="L141" s="20">
        <f t="shared" si="15"/>
        <v>2.4800080956706996</v>
      </c>
      <c r="M141" s="20">
        <f t="shared" si="12"/>
        <v>3.1384739914316526</v>
      </c>
      <c r="P141" s="18">
        <f t="shared" si="16"/>
        <v>4.0988516528895316</v>
      </c>
    </row>
    <row r="142" spans="1:16" x14ac:dyDescent="0.15">
      <c r="A142" s="18">
        <v>70.5</v>
      </c>
      <c r="B142" s="18">
        <v>140</v>
      </c>
      <c r="D142">
        <v>1075.8779296875</v>
      </c>
      <c r="E142">
        <v>655.93402099609398</v>
      </c>
      <c r="F142">
        <v>459.89816284179699</v>
      </c>
      <c r="G142">
        <v>459.71545410156301</v>
      </c>
      <c r="I142" s="19">
        <f t="shared" si="13"/>
        <v>615.97976684570301</v>
      </c>
      <c r="J142" s="19">
        <f t="shared" si="13"/>
        <v>196.21856689453097</v>
      </c>
      <c r="K142" s="19">
        <f t="shared" si="14"/>
        <v>478.62677001953136</v>
      </c>
      <c r="L142" s="20">
        <f t="shared" si="15"/>
        <v>2.4392532143851455</v>
      </c>
      <c r="M142" s="20">
        <f t="shared" si="12"/>
        <v>3.1024224379729626</v>
      </c>
      <c r="P142" s="18">
        <f t="shared" si="16"/>
        <v>2.9030713706255225</v>
      </c>
    </row>
    <row r="143" spans="1:16" x14ac:dyDescent="0.15">
      <c r="A143" s="18">
        <v>71</v>
      </c>
      <c r="B143" s="18">
        <v>141</v>
      </c>
      <c r="D143">
        <v>1063.05603027344</v>
      </c>
      <c r="E143">
        <v>654.91168212890602</v>
      </c>
      <c r="F143">
        <v>459.66323852539102</v>
      </c>
      <c r="G143">
        <v>459.87911987304699</v>
      </c>
      <c r="I143" s="19">
        <f t="shared" si="13"/>
        <v>603.39279174804892</v>
      </c>
      <c r="J143" s="19">
        <f t="shared" si="13"/>
        <v>195.03256225585903</v>
      </c>
      <c r="K143" s="19">
        <f t="shared" si="14"/>
        <v>466.86999816894763</v>
      </c>
      <c r="L143" s="20">
        <f t="shared" si="15"/>
        <v>2.3938053870023555</v>
      </c>
      <c r="M143" s="20">
        <f t="shared" si="12"/>
        <v>3.0616779384170365</v>
      </c>
      <c r="P143" s="18">
        <f t="shared" si="16"/>
        <v>1.5516325419071169</v>
      </c>
    </row>
    <row r="144" spans="1:16" x14ac:dyDescent="0.15">
      <c r="A144" s="18">
        <v>71.5</v>
      </c>
      <c r="B144" s="18">
        <v>142</v>
      </c>
      <c r="D144">
        <v>1066.58117675781</v>
      </c>
      <c r="E144">
        <v>654.98553466796898</v>
      </c>
      <c r="F144">
        <v>460.12399291992199</v>
      </c>
      <c r="G144">
        <v>460.17889404296898</v>
      </c>
      <c r="I144" s="19">
        <f t="shared" si="13"/>
        <v>606.45718383788801</v>
      </c>
      <c r="J144" s="19">
        <f t="shared" si="13"/>
        <v>194.806640625</v>
      </c>
      <c r="K144" s="19">
        <f t="shared" si="14"/>
        <v>470.09253540038799</v>
      </c>
      <c r="L144" s="20">
        <f t="shared" si="15"/>
        <v>2.4131237718189977</v>
      </c>
      <c r="M144" s="20">
        <f t="shared" si="12"/>
        <v>3.0856996510605428</v>
      </c>
      <c r="P144" s="18">
        <f t="shared" si="16"/>
        <v>2.3483996037823078</v>
      </c>
    </row>
    <row r="145" spans="1:16" x14ac:dyDescent="0.15">
      <c r="A145" s="18">
        <v>72</v>
      </c>
      <c r="B145" s="18">
        <v>143</v>
      </c>
      <c r="D145">
        <v>1057.71801757813</v>
      </c>
      <c r="E145">
        <v>654.59576416015602</v>
      </c>
      <c r="F145">
        <v>460.29827880859398</v>
      </c>
      <c r="G145">
        <v>460.26647949218801</v>
      </c>
      <c r="I145" s="19">
        <f t="shared" si="13"/>
        <v>597.41973876953602</v>
      </c>
      <c r="J145" s="19">
        <f t="shared" si="13"/>
        <v>194.32928466796801</v>
      </c>
      <c r="K145" s="19">
        <f t="shared" si="14"/>
        <v>461.3892395019584</v>
      </c>
      <c r="L145" s="20">
        <f t="shared" si="15"/>
        <v>2.3742651051810868</v>
      </c>
      <c r="M145" s="20">
        <f t="shared" si="12"/>
        <v>3.0515443122494958</v>
      </c>
      <c r="P145" s="18">
        <f t="shared" si="16"/>
        <v>1.215514144877021</v>
      </c>
    </row>
    <row r="146" spans="1:16" x14ac:dyDescent="0.15">
      <c r="A146" s="18">
        <v>72.5</v>
      </c>
      <c r="B146" s="18">
        <v>144</v>
      </c>
      <c r="D146">
        <v>1043.11047363281</v>
      </c>
      <c r="E146">
        <v>650.708251953125</v>
      </c>
      <c r="F146">
        <v>460.32562255859398</v>
      </c>
      <c r="G146">
        <v>460.49353027343801</v>
      </c>
      <c r="I146" s="19">
        <f t="shared" si="13"/>
        <v>582.78485107421602</v>
      </c>
      <c r="J146" s="19">
        <f t="shared" si="13"/>
        <v>190.21472167968699</v>
      </c>
      <c r="K146" s="19">
        <f t="shared" si="14"/>
        <v>449.63454589843514</v>
      </c>
      <c r="L146" s="20">
        <f t="shared" si="15"/>
        <v>2.3638262166458359</v>
      </c>
      <c r="M146" s="20">
        <f t="shared" si="12"/>
        <v>3.045808751541109</v>
      </c>
      <c r="P146" s="18">
        <f t="shared" si="16"/>
        <v>1.02527351042902</v>
      </c>
    </row>
    <row r="147" spans="1:16" x14ac:dyDescent="0.15">
      <c r="A147" s="18">
        <v>73</v>
      </c>
      <c r="B147" s="18">
        <v>145</v>
      </c>
      <c r="D147">
        <v>1053.72180175781</v>
      </c>
      <c r="E147">
        <v>652.66070556640602</v>
      </c>
      <c r="F147">
        <v>460.33132934570301</v>
      </c>
      <c r="G147">
        <v>460.27157592773398</v>
      </c>
      <c r="I147" s="19">
        <f t="shared" si="13"/>
        <v>593.39047241210699</v>
      </c>
      <c r="J147" s="19">
        <f t="shared" si="13"/>
        <v>192.38912963867205</v>
      </c>
      <c r="K147" s="19">
        <f t="shared" si="14"/>
        <v>458.71808166503661</v>
      </c>
      <c r="L147" s="20">
        <f t="shared" si="15"/>
        <v>2.3843243250102519</v>
      </c>
      <c r="M147" s="20">
        <f t="shared" si="12"/>
        <v>3.071010187732389</v>
      </c>
      <c r="P147" s="18">
        <f t="shared" si="16"/>
        <v>1.8611703745349755</v>
      </c>
    </row>
    <row r="148" spans="1:16" x14ac:dyDescent="0.15">
      <c r="A148" s="18">
        <v>73.5</v>
      </c>
      <c r="B148" s="18">
        <v>146</v>
      </c>
      <c r="D148">
        <v>1074.44116210938</v>
      </c>
      <c r="E148">
        <v>662.22375488281295</v>
      </c>
      <c r="F148">
        <v>460.70544433593801</v>
      </c>
      <c r="G148">
        <v>460.659423828125</v>
      </c>
      <c r="I148" s="19">
        <f t="shared" si="13"/>
        <v>613.73571777344205</v>
      </c>
      <c r="J148" s="19">
        <f t="shared" si="13"/>
        <v>201.56433105468795</v>
      </c>
      <c r="K148" s="19">
        <f t="shared" si="14"/>
        <v>472.64068603516046</v>
      </c>
      <c r="L148" s="20">
        <f t="shared" si="15"/>
        <v>2.3448627222984442</v>
      </c>
      <c r="M148" s="20">
        <f t="shared" si="12"/>
        <v>3.0362519128474452</v>
      </c>
      <c r="P148" s="18">
        <f t="shared" si="16"/>
        <v>0.70828635802363027</v>
      </c>
    </row>
    <row r="149" spans="1:16" x14ac:dyDescent="0.15">
      <c r="A149" s="18">
        <v>74</v>
      </c>
      <c r="B149" s="18">
        <v>147</v>
      </c>
      <c r="D149">
        <v>1090.53271484375</v>
      </c>
      <c r="E149">
        <v>667.88262939453102</v>
      </c>
      <c r="F149">
        <v>459.87170410156301</v>
      </c>
      <c r="G149">
        <v>459.76092529296898</v>
      </c>
      <c r="I149" s="19">
        <f t="shared" si="13"/>
        <v>630.66101074218705</v>
      </c>
      <c r="J149" s="19">
        <f t="shared" si="13"/>
        <v>208.12170410156205</v>
      </c>
      <c r="K149" s="19">
        <f t="shared" si="14"/>
        <v>484.97581787109362</v>
      </c>
      <c r="L149" s="20">
        <f t="shared" si="15"/>
        <v>2.3302510421230673</v>
      </c>
      <c r="M149" s="20">
        <f t="shared" si="12"/>
        <v>3.0263435604989324</v>
      </c>
      <c r="P149" s="18">
        <f t="shared" si="16"/>
        <v>0.37963998272520377</v>
      </c>
    </row>
    <row r="150" spans="1:16" x14ac:dyDescent="0.15">
      <c r="A150" s="18">
        <v>74.5</v>
      </c>
      <c r="B150" s="18">
        <v>148</v>
      </c>
      <c r="D150">
        <v>1086.64672851563</v>
      </c>
      <c r="E150">
        <v>665.85601806640602</v>
      </c>
      <c r="F150">
        <v>459.84176635742199</v>
      </c>
      <c r="G150">
        <v>459.65414428710898</v>
      </c>
      <c r="I150" s="19">
        <f t="shared" si="13"/>
        <v>626.80496215820801</v>
      </c>
      <c r="J150" s="19">
        <f t="shared" si="13"/>
        <v>206.20187377929705</v>
      </c>
      <c r="K150" s="19">
        <f t="shared" si="14"/>
        <v>482.4636505127001</v>
      </c>
      <c r="L150" s="20">
        <f t="shared" si="15"/>
        <v>2.3397636581571168</v>
      </c>
      <c r="M150" s="20">
        <f t="shared" si="12"/>
        <v>3.0405595043598455</v>
      </c>
      <c r="P150" s="18">
        <f t="shared" si="16"/>
        <v>0.85116322463294947</v>
      </c>
    </row>
    <row r="151" spans="1:16" x14ac:dyDescent="0.15">
      <c r="A151" s="18">
        <v>75</v>
      </c>
      <c r="B151" s="18">
        <v>149</v>
      </c>
      <c r="D151">
        <v>1081.67333984375</v>
      </c>
      <c r="E151">
        <v>664.95397949218795</v>
      </c>
      <c r="F151">
        <v>459.88327026367199</v>
      </c>
      <c r="G151">
        <v>459.95831298828102</v>
      </c>
      <c r="I151" s="19">
        <f t="shared" si="13"/>
        <v>621.79006958007801</v>
      </c>
      <c r="J151" s="19">
        <f t="shared" si="13"/>
        <v>204.99566650390693</v>
      </c>
      <c r="K151" s="19">
        <f t="shared" si="14"/>
        <v>478.29310302734314</v>
      </c>
      <c r="L151" s="20">
        <f t="shared" si="15"/>
        <v>2.3331864091782033</v>
      </c>
      <c r="M151" s="20">
        <f t="shared" si="12"/>
        <v>3.0386855832077959</v>
      </c>
      <c r="P151" s="18">
        <f t="shared" si="16"/>
        <v>0.78900784576124761</v>
      </c>
    </row>
    <row r="152" spans="1:16" x14ac:dyDescent="0.15">
      <c r="A152" s="18">
        <v>75.5</v>
      </c>
      <c r="B152" s="18">
        <v>150</v>
      </c>
      <c r="D152">
        <v>1082.431640625</v>
      </c>
      <c r="E152">
        <v>666.13671875</v>
      </c>
      <c r="F152">
        <v>459.50018310546898</v>
      </c>
      <c r="G152">
        <v>459.45053100585898</v>
      </c>
      <c r="I152" s="19">
        <f t="shared" si="13"/>
        <v>622.93145751953102</v>
      </c>
      <c r="J152" s="19">
        <f t="shared" si="13"/>
        <v>206.68618774414102</v>
      </c>
      <c r="K152" s="19">
        <f t="shared" si="14"/>
        <v>478.25112609863231</v>
      </c>
      <c r="L152" s="20">
        <f t="shared" si="15"/>
        <v>2.3138997884593255</v>
      </c>
      <c r="M152" s="20">
        <f t="shared" ref="M152" si="17">L152+ABS($N$2)*A152</f>
        <v>3.0241022903157821</v>
      </c>
      <c r="P152" s="18">
        <f t="shared" si="16"/>
        <v>0.30530014338074196</v>
      </c>
    </row>
    <row r="153" spans="1:16" x14ac:dyDescent="0.15">
      <c r="D153">
        <v>1082.21838378906</v>
      </c>
      <c r="E153">
        <v>667.24157714843795</v>
      </c>
      <c r="F153">
        <v>460.38439941406301</v>
      </c>
      <c r="G153">
        <v>460.62857055664102</v>
      </c>
      <c r="I153" s="19"/>
      <c r="J153" s="19"/>
      <c r="K153" s="19"/>
      <c r="L153" s="20"/>
      <c r="M153" s="20"/>
    </row>
    <row r="154" spans="1:16" x14ac:dyDescent="0.15">
      <c r="D154">
        <v>1083.71606445313</v>
      </c>
      <c r="E154">
        <v>668.76971435546898</v>
      </c>
      <c r="F154">
        <v>461.20861816406301</v>
      </c>
      <c r="G154">
        <v>461.13912963867199</v>
      </c>
      <c r="I154" s="19"/>
      <c r="J154" s="19"/>
      <c r="K154" s="19"/>
      <c r="L154" s="20"/>
      <c r="M154" s="20"/>
    </row>
    <row r="155" spans="1:16" x14ac:dyDescent="0.15">
      <c r="D155">
        <v>1088.099609375</v>
      </c>
      <c r="E155">
        <v>670.56579589843795</v>
      </c>
      <c r="F155">
        <v>460.79196166992199</v>
      </c>
      <c r="G155">
        <v>460.85534667968801</v>
      </c>
      <c r="I155" s="19"/>
      <c r="J155" s="19"/>
      <c r="K155" s="19"/>
      <c r="L155" s="20"/>
      <c r="M155" s="20"/>
    </row>
    <row r="156" spans="1:16" x14ac:dyDescent="0.15">
      <c r="D156">
        <v>1084.8603515625</v>
      </c>
      <c r="E156">
        <v>670.64471435546898</v>
      </c>
      <c r="F156">
        <v>460.711669921875</v>
      </c>
      <c r="G156">
        <v>460.62847900390602</v>
      </c>
      <c r="I156" s="19"/>
      <c r="J156" s="19"/>
      <c r="K156" s="19"/>
      <c r="L156" s="20"/>
      <c r="M156" s="20"/>
    </row>
    <row r="157" spans="1:16" x14ac:dyDescent="0.15">
      <c r="D157">
        <v>1086.83081054688</v>
      </c>
      <c r="E157">
        <v>672.8603515625</v>
      </c>
      <c r="F157">
        <v>461.05975341796898</v>
      </c>
      <c r="G157">
        <v>460.97830200195301</v>
      </c>
      <c r="I157" s="19"/>
      <c r="J157" s="19"/>
      <c r="K157" s="19"/>
      <c r="L157" s="20"/>
      <c r="M157" s="20"/>
    </row>
    <row r="158" spans="1:16" x14ac:dyDescent="0.15">
      <c r="D158">
        <v>1084.13415527344</v>
      </c>
      <c r="E158">
        <v>673.00396728515602</v>
      </c>
      <c r="F158">
        <v>460.89227294921898</v>
      </c>
      <c r="G158">
        <v>460.77926635742199</v>
      </c>
      <c r="I158" s="19"/>
      <c r="J158" s="19"/>
      <c r="K158" s="19"/>
      <c r="L158" s="20"/>
      <c r="M158" s="20"/>
    </row>
    <row r="159" spans="1:16" x14ac:dyDescent="0.15">
      <c r="D159">
        <v>1087.29272460938</v>
      </c>
      <c r="E159">
        <v>675.28240966796898</v>
      </c>
      <c r="F159">
        <v>460.71270751953102</v>
      </c>
      <c r="G159">
        <v>460.59768676757801</v>
      </c>
      <c r="I159" s="19"/>
      <c r="J159" s="19"/>
      <c r="K159" s="19"/>
      <c r="L159" s="20"/>
      <c r="M159" s="20"/>
    </row>
    <row r="160" spans="1:16" x14ac:dyDescent="0.15">
      <c r="D160">
        <v>1071.01025390625</v>
      </c>
      <c r="E160">
        <v>670.52020263671898</v>
      </c>
      <c r="F160">
        <v>460.38397216796898</v>
      </c>
      <c r="G160">
        <v>460.25817871093801</v>
      </c>
      <c r="I160" s="19"/>
      <c r="J160" s="19"/>
      <c r="K160" s="19"/>
      <c r="L160" s="20"/>
      <c r="M160" s="20"/>
    </row>
    <row r="161" spans="4:13" x14ac:dyDescent="0.15">
      <c r="D161">
        <v>1066.3642578125</v>
      </c>
      <c r="E161">
        <v>667.52307128906295</v>
      </c>
      <c r="F161">
        <v>460.23205566406301</v>
      </c>
      <c r="G161">
        <v>460.116455078125</v>
      </c>
      <c r="I161" s="19"/>
      <c r="J161" s="19"/>
      <c r="K161" s="19"/>
      <c r="L161" s="20"/>
      <c r="M161" s="20"/>
    </row>
    <row r="162" spans="4:13" x14ac:dyDescent="0.15">
      <c r="D162">
        <v>1050.61218261719</v>
      </c>
      <c r="E162">
        <v>663.66033935546898</v>
      </c>
      <c r="F162">
        <v>460.663330078125</v>
      </c>
      <c r="G162">
        <v>460.68182373046898</v>
      </c>
      <c r="I162" s="19"/>
      <c r="J162" s="19"/>
      <c r="K162" s="19"/>
      <c r="L162" s="20"/>
      <c r="M162" s="20"/>
    </row>
    <row r="163" spans="4:13" x14ac:dyDescent="0.15">
      <c r="D163">
        <v>1054.96374511719</v>
      </c>
      <c r="E163">
        <v>665.27526855468795</v>
      </c>
      <c r="F163">
        <v>459.97207641601602</v>
      </c>
      <c r="G163">
        <v>459.89401245117199</v>
      </c>
      <c r="I163" s="19"/>
      <c r="J163" s="19"/>
      <c r="K163" s="19"/>
      <c r="L163" s="20"/>
      <c r="M163" s="20"/>
    </row>
    <row r="164" spans="4:13" x14ac:dyDescent="0.15">
      <c r="D164">
        <v>1059.9072265625</v>
      </c>
      <c r="E164">
        <v>670.73187255859398</v>
      </c>
      <c r="F164">
        <v>460.12408447265602</v>
      </c>
      <c r="G164">
        <v>460.15243530273398</v>
      </c>
      <c r="I164" s="19"/>
      <c r="J164" s="19"/>
      <c r="K164" s="19"/>
      <c r="L164" s="20"/>
      <c r="M164" s="20"/>
    </row>
    <row r="165" spans="4:13" x14ac:dyDescent="0.15">
      <c r="D165">
        <v>1025.59033203125</v>
      </c>
      <c r="E165">
        <v>660.90234375</v>
      </c>
      <c r="F165">
        <v>460.28582763671898</v>
      </c>
      <c r="G165">
        <v>460.25497436523398</v>
      </c>
      <c r="I165" s="19"/>
      <c r="J165" s="19"/>
      <c r="K165" s="19"/>
      <c r="L165" s="20"/>
      <c r="M165" s="20"/>
    </row>
    <row r="166" spans="4:13" x14ac:dyDescent="0.15">
      <c r="D166">
        <v>1062.24145507813</v>
      </c>
      <c r="E166">
        <v>674.57177734375</v>
      </c>
      <c r="F166">
        <v>460.17135620117199</v>
      </c>
      <c r="G166">
        <v>460.23724365234398</v>
      </c>
      <c r="I166" s="19"/>
      <c r="J166" s="19"/>
      <c r="K166" s="19"/>
      <c r="L166" s="20"/>
      <c r="M166" s="20"/>
    </row>
    <row r="167" spans="4:13" x14ac:dyDescent="0.15">
      <c r="D167">
        <v>1023.81329345703</v>
      </c>
      <c r="E167">
        <v>660.91424560546898</v>
      </c>
      <c r="F167">
        <v>460.16763305664102</v>
      </c>
      <c r="G167">
        <v>460.25634765625</v>
      </c>
      <c r="I167" s="19"/>
      <c r="J167" s="19"/>
      <c r="K167" s="19"/>
      <c r="L167" s="20"/>
      <c r="M167" s="20"/>
    </row>
    <row r="168" spans="4:13" x14ac:dyDescent="0.15">
      <c r="D168">
        <v>1071.13195800781</v>
      </c>
      <c r="E168">
        <v>677.54638671875</v>
      </c>
      <c r="F168">
        <v>460.55465698242199</v>
      </c>
      <c r="G168">
        <v>460.70516967773398</v>
      </c>
      <c r="I168" s="19"/>
      <c r="J168" s="19"/>
      <c r="K168" s="19"/>
      <c r="L168" s="20"/>
      <c r="M168" s="20"/>
    </row>
    <row r="169" spans="4:13" x14ac:dyDescent="0.15">
      <c r="D169">
        <v>1060.73510742188</v>
      </c>
      <c r="E169">
        <v>674.75891113281295</v>
      </c>
      <c r="F169">
        <v>460.55984497070301</v>
      </c>
      <c r="G169">
        <v>460.69927978515602</v>
      </c>
      <c r="I169" s="19"/>
      <c r="J169" s="19"/>
      <c r="K169" s="19"/>
      <c r="L169" s="20"/>
      <c r="M169" s="20"/>
    </row>
    <row r="170" spans="4:13" x14ac:dyDescent="0.15">
      <c r="D170">
        <v>1052.64575195313</v>
      </c>
      <c r="E170">
        <v>671.37023925781295</v>
      </c>
      <c r="F170">
        <v>460.96188354492199</v>
      </c>
      <c r="G170">
        <v>460.979248046875</v>
      </c>
      <c r="I170" s="19"/>
      <c r="J170" s="19"/>
      <c r="K170" s="19"/>
      <c r="L170" s="20"/>
      <c r="M170" s="20"/>
    </row>
    <row r="171" spans="4:13" x14ac:dyDescent="0.15">
      <c r="D171">
        <v>1060.79443359375</v>
      </c>
      <c r="E171">
        <v>675.64068603515602</v>
      </c>
      <c r="F171">
        <v>460.96817016601602</v>
      </c>
      <c r="G171">
        <v>460.85906982421898</v>
      </c>
      <c r="I171" s="19"/>
      <c r="J171" s="19"/>
      <c r="K171" s="19"/>
      <c r="L171" s="20"/>
      <c r="M171" s="20"/>
    </row>
    <row r="172" spans="4:13" x14ac:dyDescent="0.15">
      <c r="D172">
        <v>1074.49865722656</v>
      </c>
      <c r="E172">
        <v>680.92596435546898</v>
      </c>
      <c r="F172">
        <v>460.94528198242199</v>
      </c>
      <c r="G172">
        <v>460.79586791992199</v>
      </c>
      <c r="I172" s="19"/>
      <c r="J172" s="19"/>
      <c r="K172" s="19"/>
      <c r="L172" s="20"/>
      <c r="M172" s="20"/>
    </row>
    <row r="173" spans="4:13" x14ac:dyDescent="0.15">
      <c r="D173">
        <v>1094.111328125</v>
      </c>
      <c r="E173">
        <v>688.83264160156295</v>
      </c>
      <c r="F173">
        <v>459.96618652343801</v>
      </c>
      <c r="G173">
        <v>459.91580200195301</v>
      </c>
      <c r="I173" s="19"/>
      <c r="J173" s="19"/>
      <c r="K173" s="19"/>
      <c r="L173" s="20"/>
      <c r="M173" s="20"/>
    </row>
    <row r="174" spans="4:13" x14ac:dyDescent="0.15">
      <c r="D174">
        <v>1068.33178710938</v>
      </c>
      <c r="E174">
        <v>678.80480957031295</v>
      </c>
      <c r="F174">
        <v>460.58645629882801</v>
      </c>
      <c r="G174">
        <v>460.46109008789102</v>
      </c>
      <c r="I174" s="19"/>
      <c r="J174" s="19"/>
      <c r="K174" s="19"/>
      <c r="L174" s="20"/>
      <c r="M174" s="20"/>
    </row>
    <row r="175" spans="4:13" x14ac:dyDescent="0.15">
      <c r="D175">
        <v>1068.59826660156</v>
      </c>
      <c r="E175">
        <v>679.436767578125</v>
      </c>
      <c r="F175">
        <v>460.74874877929699</v>
      </c>
      <c r="G175">
        <v>460.69772338867199</v>
      </c>
      <c r="I175" s="19"/>
      <c r="J175" s="19"/>
      <c r="K175" s="19"/>
      <c r="L175" s="20"/>
      <c r="M175" s="20"/>
    </row>
    <row r="176" spans="4:13" x14ac:dyDescent="0.15">
      <c r="D176">
        <v>1054.24926757813</v>
      </c>
      <c r="E176">
        <v>674.50323486328102</v>
      </c>
      <c r="F176">
        <v>460.55783081054699</v>
      </c>
      <c r="G176">
        <v>460.47329711914102</v>
      </c>
      <c r="I176" s="19"/>
      <c r="J176" s="19"/>
      <c r="K176" s="19"/>
      <c r="L176" s="20"/>
      <c r="M176" s="20"/>
    </row>
    <row r="177" spans="4:13" x14ac:dyDescent="0.15">
      <c r="D177">
        <v>1059.70971679688</v>
      </c>
      <c r="E177">
        <v>677.1796875</v>
      </c>
      <c r="F177">
        <v>460.77676391601602</v>
      </c>
      <c r="G177">
        <v>460.80450439453102</v>
      </c>
      <c r="I177" s="19"/>
      <c r="J177" s="19"/>
      <c r="K177" s="19"/>
      <c r="L177" s="20"/>
      <c r="M177" s="20"/>
    </row>
    <row r="178" spans="4:13" x14ac:dyDescent="0.15">
      <c r="D178">
        <v>1060.30004882813</v>
      </c>
      <c r="E178">
        <v>679.151611328125</v>
      </c>
      <c r="F178">
        <v>460.70550537109398</v>
      </c>
      <c r="G178">
        <v>460.80337524414102</v>
      </c>
      <c r="I178" s="19"/>
      <c r="J178" s="19"/>
      <c r="K178" s="19"/>
      <c r="L178" s="19"/>
    </row>
    <row r="179" spans="4:13" x14ac:dyDescent="0.15">
      <c r="D179">
        <v>1051.82434082031</v>
      </c>
      <c r="E179">
        <v>676.52410888671898</v>
      </c>
      <c r="F179">
        <v>460.29534912109398</v>
      </c>
      <c r="G179">
        <v>460.22149658203102</v>
      </c>
      <c r="I179" s="19"/>
      <c r="J179" s="19"/>
      <c r="K179" s="19"/>
      <c r="L179" s="19"/>
    </row>
    <row r="180" spans="4:13" x14ac:dyDescent="0.15">
      <c r="D180">
        <v>1059.0869140625</v>
      </c>
      <c r="E180">
        <v>680.76947021484398</v>
      </c>
      <c r="F180">
        <v>460.51425170898398</v>
      </c>
      <c r="G180">
        <v>460.42202758789102</v>
      </c>
      <c r="I180" s="19"/>
      <c r="J180" s="19"/>
      <c r="K180" s="19"/>
      <c r="L180" s="19"/>
    </row>
    <row r="181" spans="4:13" x14ac:dyDescent="0.15">
      <c r="D181">
        <v>1055.22961425781</v>
      </c>
      <c r="E181">
        <v>681.27770996093795</v>
      </c>
      <c r="F181">
        <v>460.70758056640602</v>
      </c>
      <c r="G181">
        <v>460.58197021484398</v>
      </c>
      <c r="I181" s="19"/>
      <c r="J181" s="19"/>
      <c r="K181" s="19"/>
      <c r="L181" s="19"/>
    </row>
    <row r="182" spans="4:13" x14ac:dyDescent="0.15">
      <c r="D182">
        <v>1052.21472167969</v>
      </c>
      <c r="E182">
        <v>680.96978759765602</v>
      </c>
      <c r="F182">
        <v>460.486328125</v>
      </c>
      <c r="G182">
        <v>460.52273559570301</v>
      </c>
      <c r="I182" s="19"/>
      <c r="J182" s="19"/>
      <c r="K182" s="19"/>
      <c r="L182" s="19"/>
    </row>
    <row r="183" spans="4:13" x14ac:dyDescent="0.15">
      <c r="D183">
        <v>1052.91650390625</v>
      </c>
      <c r="E183">
        <v>682.83477783203102</v>
      </c>
      <c r="F183">
        <v>460.86520385742199</v>
      </c>
      <c r="G183">
        <v>461.08966064453102</v>
      </c>
      <c r="I183" s="19"/>
      <c r="J183" s="19"/>
      <c r="K183" s="19"/>
      <c r="L183" s="19"/>
    </row>
    <row r="184" spans="4:13" x14ac:dyDescent="0.15">
      <c r="D184">
        <v>1046.5498046875</v>
      </c>
      <c r="E184">
        <v>680.65679931640602</v>
      </c>
      <c r="F184">
        <v>461.023681640625</v>
      </c>
      <c r="G184">
        <v>460.95901489257801</v>
      </c>
      <c r="I184" s="19"/>
      <c r="J184" s="19"/>
      <c r="K184" s="19"/>
      <c r="L184" s="19"/>
    </row>
    <row r="185" spans="4:13" x14ac:dyDescent="0.15">
      <c r="D185">
        <v>1046.45727539063</v>
      </c>
      <c r="E185">
        <v>681.043701171875</v>
      </c>
      <c r="F185">
        <v>461.20794677734398</v>
      </c>
      <c r="G185">
        <v>461.333984375</v>
      </c>
      <c r="I185" s="19"/>
      <c r="J185" s="19"/>
      <c r="K185" s="19"/>
      <c r="L185" s="19"/>
    </row>
    <row r="186" spans="4:13" x14ac:dyDescent="0.15">
      <c r="D186">
        <v>1044.55541992188</v>
      </c>
      <c r="E186">
        <v>678.99230957031295</v>
      </c>
      <c r="F186">
        <v>461.2353515625</v>
      </c>
      <c r="G186">
        <v>461.26077270507801</v>
      </c>
      <c r="I186" s="19"/>
      <c r="J186" s="19"/>
      <c r="K186" s="19"/>
      <c r="L186" s="19"/>
    </row>
    <row r="187" spans="4:13" x14ac:dyDescent="0.15">
      <c r="D187">
        <v>1032.15100097656</v>
      </c>
      <c r="E187">
        <v>673.35150146484398</v>
      </c>
      <c r="F187">
        <v>461.35162353515602</v>
      </c>
      <c r="G187">
        <v>461.20855712890602</v>
      </c>
      <c r="I187" s="19"/>
      <c r="J187" s="19"/>
      <c r="K187" s="19"/>
      <c r="L187" s="19"/>
    </row>
    <row r="188" spans="4:13" x14ac:dyDescent="0.15">
      <c r="D188">
        <v>1018.58209228516</v>
      </c>
      <c r="E188">
        <v>668.13671875</v>
      </c>
      <c r="F188">
        <v>460.75064086914102</v>
      </c>
      <c r="G188">
        <v>460.731201171875</v>
      </c>
      <c r="I188" s="19"/>
      <c r="J188" s="19"/>
      <c r="K188" s="19"/>
      <c r="L188" s="19"/>
    </row>
    <row r="189" spans="4:13" x14ac:dyDescent="0.15">
      <c r="D189">
        <v>1014.55194091797</v>
      </c>
      <c r="E189">
        <v>667.18420410156295</v>
      </c>
      <c r="F189">
        <v>460.86599731445301</v>
      </c>
      <c r="G189">
        <v>460.91448974609398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A5" zoomScale="75" zoomScaleNormal="75" zoomScalePageLayoutView="75" workbookViewId="0">
      <selection activeCell="R60" sqref="R6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966.59387207031295</v>
      </c>
      <c r="E2">
        <v>627.36340332031295</v>
      </c>
      <c r="F2">
        <v>463.91250610351602</v>
      </c>
      <c r="G2">
        <v>461.98815917968801</v>
      </c>
      <c r="I2" s="19">
        <f t="shared" ref="I2:J65" si="0">D2-F2</f>
        <v>502.68136596679693</v>
      </c>
      <c r="J2" s="19">
        <f t="shared" si="0"/>
        <v>165.37524414062494</v>
      </c>
      <c r="K2" s="19">
        <f t="shared" ref="K2:K65" si="1">I2-0.7*J2</f>
        <v>386.91869506835951</v>
      </c>
      <c r="L2" s="20">
        <f t="shared" ref="L2:L65" si="2">K2/J2</f>
        <v>2.3396409606467317</v>
      </c>
      <c r="M2" s="20"/>
      <c r="N2" s="18">
        <f>LINEST(V64:V104,U64:U104)</f>
        <v>3.0249430526597878E-4</v>
      </c>
      <c r="O2" s="21">
        <f>AVERAGE(M38:M45)</f>
        <v>2.2589575133850159</v>
      </c>
    </row>
    <row r="3" spans="1:16" x14ac:dyDescent="0.15">
      <c r="A3" s="18">
        <v>1</v>
      </c>
      <c r="B3" s="18">
        <v>1</v>
      </c>
      <c r="C3" s="18" t="s">
        <v>7</v>
      </c>
      <c r="D3">
        <v>970.83892822265602</v>
      </c>
      <c r="E3">
        <v>627.71966552734398</v>
      </c>
      <c r="F3">
        <v>463.49005126953102</v>
      </c>
      <c r="G3">
        <v>461.83773803710898</v>
      </c>
      <c r="I3" s="19">
        <f t="shared" si="0"/>
        <v>507.348876953125</v>
      </c>
      <c r="J3" s="19">
        <f t="shared" si="0"/>
        <v>165.881927490235</v>
      </c>
      <c r="K3" s="19">
        <f t="shared" si="1"/>
        <v>391.23152770996052</v>
      </c>
      <c r="L3" s="20">
        <f t="shared" si="2"/>
        <v>2.3584939820101329</v>
      </c>
      <c r="M3" s="20"/>
    </row>
    <row r="4" spans="1:16" ht="15" x14ac:dyDescent="0.15">
      <c r="A4" s="18">
        <v>1.5</v>
      </c>
      <c r="B4" s="18">
        <v>2</v>
      </c>
      <c r="D4">
        <v>958.86657714843795</v>
      </c>
      <c r="E4">
        <v>623.91485595703102</v>
      </c>
      <c r="F4">
        <v>463.69769287109398</v>
      </c>
      <c r="G4">
        <v>461.83245849609398</v>
      </c>
      <c r="I4" s="19">
        <f t="shared" si="0"/>
        <v>495.16888427734398</v>
      </c>
      <c r="J4" s="19">
        <f t="shared" si="0"/>
        <v>162.08239746093705</v>
      </c>
      <c r="K4" s="19">
        <f t="shared" si="1"/>
        <v>381.71120605468803</v>
      </c>
      <c r="L4" s="20">
        <f t="shared" si="2"/>
        <v>2.3550441752731541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871.25616455078102</v>
      </c>
      <c r="E5">
        <v>594.19830322265602</v>
      </c>
      <c r="F5">
        <v>463.40444946289102</v>
      </c>
      <c r="G5">
        <v>461.70120239257801</v>
      </c>
      <c r="I5" s="19">
        <f t="shared" si="0"/>
        <v>407.85171508789</v>
      </c>
      <c r="J5" s="19">
        <f t="shared" si="0"/>
        <v>132.49710083007801</v>
      </c>
      <c r="K5" s="19">
        <f t="shared" si="1"/>
        <v>315.10374450683537</v>
      </c>
      <c r="L5" s="20">
        <f t="shared" si="2"/>
        <v>2.3781935041049898</v>
      </c>
      <c r="M5" s="20"/>
      <c r="N5" s="18">
        <f>RSQ(V64:V104,U64:U104)</f>
        <v>1.2106051181634115E-2</v>
      </c>
    </row>
    <row r="6" spans="1:16" x14ac:dyDescent="0.15">
      <c r="A6" s="18">
        <v>2.5</v>
      </c>
      <c r="B6" s="18">
        <v>4</v>
      </c>
      <c r="C6" s="18" t="s">
        <v>5</v>
      </c>
      <c r="D6">
        <v>899.09405517578102</v>
      </c>
      <c r="E6">
        <v>602.91302490234398</v>
      </c>
      <c r="F6">
        <v>463.15628051757801</v>
      </c>
      <c r="G6">
        <v>461.59671020507801</v>
      </c>
      <c r="I6" s="19">
        <f t="shared" si="0"/>
        <v>435.93777465820301</v>
      </c>
      <c r="J6" s="19">
        <f t="shared" si="0"/>
        <v>141.31631469726597</v>
      </c>
      <c r="K6" s="19">
        <f t="shared" si="1"/>
        <v>337.01635437011686</v>
      </c>
      <c r="L6" s="20">
        <f t="shared" si="2"/>
        <v>2.3848368469846397</v>
      </c>
      <c r="M6" s="20">
        <f t="shared" ref="M6:M22" si="3">L6+ABS($N$2)*A6</f>
        <v>2.3855930827478047</v>
      </c>
      <c r="P6" s="18">
        <f t="shared" ref="P6:P69" si="4">(M6-$O$2)/$O$2*100</f>
        <v>5.6059296650084907</v>
      </c>
    </row>
    <row r="7" spans="1:16" x14ac:dyDescent="0.15">
      <c r="A7" s="18">
        <v>3</v>
      </c>
      <c r="B7" s="18">
        <v>5</v>
      </c>
      <c r="C7" s="18" t="s">
        <v>8</v>
      </c>
      <c r="D7">
        <v>922.91320800781295</v>
      </c>
      <c r="E7">
        <v>611.27008056640602</v>
      </c>
      <c r="F7">
        <v>463.22869873046898</v>
      </c>
      <c r="G7">
        <v>461.52325439453102</v>
      </c>
      <c r="I7" s="19">
        <f t="shared" si="0"/>
        <v>459.68450927734398</v>
      </c>
      <c r="J7" s="19">
        <f t="shared" si="0"/>
        <v>149.746826171875</v>
      </c>
      <c r="K7" s="19">
        <f t="shared" si="1"/>
        <v>354.86173095703145</v>
      </c>
      <c r="L7" s="20">
        <f t="shared" si="2"/>
        <v>2.3697445884411041</v>
      </c>
      <c r="M7" s="20">
        <f t="shared" si="3"/>
        <v>2.3706520713569019</v>
      </c>
      <c r="P7" s="18">
        <f t="shared" si="4"/>
        <v>4.9445178720742415</v>
      </c>
    </row>
    <row r="8" spans="1:16" x14ac:dyDescent="0.15">
      <c r="A8" s="18">
        <v>3.5</v>
      </c>
      <c r="B8" s="18">
        <v>6</v>
      </c>
      <c r="D8">
        <v>881.89660644531295</v>
      </c>
      <c r="E8">
        <v>597.788818359375</v>
      </c>
      <c r="F8">
        <v>463.49093627929699</v>
      </c>
      <c r="G8">
        <v>461.73220825195301</v>
      </c>
      <c r="I8" s="19">
        <f t="shared" si="0"/>
        <v>418.40567016601597</v>
      </c>
      <c r="J8" s="19">
        <f t="shared" si="0"/>
        <v>136.05661010742199</v>
      </c>
      <c r="K8" s="19">
        <f t="shared" si="1"/>
        <v>323.16604309082061</v>
      </c>
      <c r="L8" s="20">
        <f t="shared" si="2"/>
        <v>2.3752322127948684</v>
      </c>
      <c r="M8" s="20">
        <f t="shared" si="3"/>
        <v>2.3762909428632994</v>
      </c>
      <c r="P8" s="18">
        <f t="shared" si="4"/>
        <v>5.1941406061445141</v>
      </c>
    </row>
    <row r="9" spans="1:16" x14ac:dyDescent="0.15">
      <c r="A9" s="18">
        <v>4</v>
      </c>
      <c r="B9" s="18">
        <v>7</v>
      </c>
      <c r="D9">
        <v>920.00085449218795</v>
      </c>
      <c r="E9">
        <v>610.080810546875</v>
      </c>
      <c r="F9">
        <v>463.05648803710898</v>
      </c>
      <c r="G9">
        <v>461.539794921875</v>
      </c>
      <c r="I9" s="19">
        <f t="shared" si="0"/>
        <v>456.94436645507898</v>
      </c>
      <c r="J9" s="19">
        <f t="shared" si="0"/>
        <v>148.541015625</v>
      </c>
      <c r="K9" s="19">
        <f t="shared" si="1"/>
        <v>352.96565551757897</v>
      </c>
      <c r="L9" s="20">
        <f t="shared" si="2"/>
        <v>2.3762167912508438</v>
      </c>
      <c r="M9" s="20">
        <f t="shared" si="3"/>
        <v>2.3774267684719077</v>
      </c>
      <c r="P9" s="18">
        <f t="shared" si="4"/>
        <v>5.244421569902272</v>
      </c>
    </row>
    <row r="10" spans="1:16" x14ac:dyDescent="0.15">
      <c r="A10" s="18">
        <v>4.5</v>
      </c>
      <c r="B10" s="18">
        <v>8</v>
      </c>
      <c r="D10">
        <v>929.622314453125</v>
      </c>
      <c r="E10">
        <v>613.28692626953102</v>
      </c>
      <c r="F10">
        <v>462.96078491210898</v>
      </c>
      <c r="G10">
        <v>461.30407714843801</v>
      </c>
      <c r="I10" s="19">
        <f t="shared" si="0"/>
        <v>466.66152954101602</v>
      </c>
      <c r="J10" s="19">
        <f t="shared" si="0"/>
        <v>151.98284912109301</v>
      </c>
      <c r="K10" s="19">
        <f t="shared" si="1"/>
        <v>360.27353515625089</v>
      </c>
      <c r="L10" s="20">
        <f t="shared" si="2"/>
        <v>2.3704880994118049</v>
      </c>
      <c r="M10" s="20">
        <f t="shared" si="3"/>
        <v>2.3718493237855021</v>
      </c>
      <c r="P10" s="18">
        <f t="shared" si="4"/>
        <v>4.9975180910471995</v>
      </c>
    </row>
    <row r="11" spans="1:16" x14ac:dyDescent="0.15">
      <c r="A11" s="18">
        <v>5</v>
      </c>
      <c r="B11" s="18">
        <v>9</v>
      </c>
      <c r="D11">
        <v>884.23724365234398</v>
      </c>
      <c r="E11">
        <v>595.31298828125</v>
      </c>
      <c r="F11">
        <v>463.50833129882801</v>
      </c>
      <c r="G11">
        <v>461.70178222656301</v>
      </c>
      <c r="I11" s="19">
        <f t="shared" si="0"/>
        <v>420.72891235351597</v>
      </c>
      <c r="J11" s="19">
        <f t="shared" si="0"/>
        <v>133.61120605468699</v>
      </c>
      <c r="K11" s="19">
        <f t="shared" si="1"/>
        <v>327.2010681152351</v>
      </c>
      <c r="L11" s="20">
        <f t="shared" si="2"/>
        <v>2.448904382925126</v>
      </c>
      <c r="M11" s="20">
        <f t="shared" si="3"/>
        <v>2.450416854451456</v>
      </c>
      <c r="P11" s="18">
        <f t="shared" si="4"/>
        <v>8.4755618435488369</v>
      </c>
    </row>
    <row r="12" spans="1:16" x14ac:dyDescent="0.15">
      <c r="A12" s="18">
        <v>5.5</v>
      </c>
      <c r="B12" s="18">
        <v>10</v>
      </c>
      <c r="D12">
        <v>922.05169677734398</v>
      </c>
      <c r="E12">
        <v>606.08557128906295</v>
      </c>
      <c r="F12">
        <v>463.25283813476602</v>
      </c>
      <c r="G12">
        <v>461.68450927734398</v>
      </c>
      <c r="I12" s="19">
        <f t="shared" si="0"/>
        <v>458.79885864257795</v>
      </c>
      <c r="J12" s="19">
        <f t="shared" si="0"/>
        <v>144.40106201171898</v>
      </c>
      <c r="K12" s="19">
        <f t="shared" si="1"/>
        <v>357.71811523437469</v>
      </c>
      <c r="L12" s="20">
        <f t="shared" si="2"/>
        <v>2.4772540468251112</v>
      </c>
      <c r="M12" s="20">
        <f t="shared" si="3"/>
        <v>2.4789177655040739</v>
      </c>
      <c r="P12" s="18">
        <f t="shared" si="4"/>
        <v>9.7372460887699788</v>
      </c>
    </row>
    <row r="13" spans="1:16" x14ac:dyDescent="0.15">
      <c r="A13" s="18">
        <v>6</v>
      </c>
      <c r="B13" s="18">
        <v>11</v>
      </c>
      <c r="D13">
        <v>909.19036865234398</v>
      </c>
      <c r="E13">
        <v>601.1572265625</v>
      </c>
      <c r="F13">
        <v>463.33670043945301</v>
      </c>
      <c r="G13">
        <v>461.72915649414102</v>
      </c>
      <c r="I13" s="19">
        <f t="shared" si="0"/>
        <v>445.85366821289097</v>
      </c>
      <c r="J13" s="19">
        <f t="shared" si="0"/>
        <v>139.42807006835898</v>
      </c>
      <c r="K13" s="19">
        <f t="shared" si="1"/>
        <v>348.25401916503972</v>
      </c>
      <c r="L13" s="20">
        <f t="shared" si="2"/>
        <v>2.4977324795093074</v>
      </c>
      <c r="M13" s="20">
        <f t="shared" si="3"/>
        <v>2.4995474453409035</v>
      </c>
      <c r="P13" s="18">
        <f t="shared" si="4"/>
        <v>10.650485037027851</v>
      </c>
    </row>
    <row r="14" spans="1:16" x14ac:dyDescent="0.15">
      <c r="A14" s="18">
        <v>6.5</v>
      </c>
      <c r="B14" s="18">
        <v>12</v>
      </c>
      <c r="D14">
        <v>975.80657958984398</v>
      </c>
      <c r="E14">
        <v>618.87017822265602</v>
      </c>
      <c r="F14">
        <v>463.15393066406301</v>
      </c>
      <c r="G14">
        <v>461.43429565429699</v>
      </c>
      <c r="I14" s="19">
        <f t="shared" si="0"/>
        <v>512.65264892578102</v>
      </c>
      <c r="J14" s="19">
        <f t="shared" si="0"/>
        <v>157.43588256835903</v>
      </c>
      <c r="K14" s="19">
        <f t="shared" si="1"/>
        <v>402.44753112792972</v>
      </c>
      <c r="L14" s="20">
        <f t="shared" si="2"/>
        <v>2.5562630612699495</v>
      </c>
      <c r="M14" s="20">
        <f t="shared" si="3"/>
        <v>2.5582292742541783</v>
      </c>
      <c r="P14" s="18">
        <f t="shared" si="4"/>
        <v>13.248224417497251</v>
      </c>
    </row>
    <row r="15" spans="1:16" x14ac:dyDescent="0.15">
      <c r="A15" s="18">
        <v>7</v>
      </c>
      <c r="B15" s="18">
        <v>13</v>
      </c>
      <c r="D15">
        <v>975.04962158203102</v>
      </c>
      <c r="E15">
        <v>618.64123535156295</v>
      </c>
      <c r="F15">
        <v>463.52502441406301</v>
      </c>
      <c r="G15">
        <v>461.71597290039102</v>
      </c>
      <c r="I15" s="19">
        <f t="shared" si="0"/>
        <v>511.52459716796801</v>
      </c>
      <c r="J15" s="19">
        <f t="shared" si="0"/>
        <v>156.92526245117193</v>
      </c>
      <c r="K15" s="19">
        <f t="shared" si="1"/>
        <v>401.67691345214769</v>
      </c>
      <c r="L15" s="20">
        <f t="shared" si="2"/>
        <v>2.5596701715068435</v>
      </c>
      <c r="M15" s="20">
        <f t="shared" si="3"/>
        <v>2.5617876316437052</v>
      </c>
      <c r="P15" s="18">
        <f t="shared" si="4"/>
        <v>13.405746520876463</v>
      </c>
    </row>
    <row r="16" spans="1:16" x14ac:dyDescent="0.15">
      <c r="A16" s="18">
        <v>7.5</v>
      </c>
      <c r="B16" s="18">
        <v>14</v>
      </c>
      <c r="D16">
        <v>952.062255859375</v>
      </c>
      <c r="E16">
        <v>613.421875</v>
      </c>
      <c r="F16">
        <v>463.34533691406301</v>
      </c>
      <c r="G16">
        <v>461.50131225585898</v>
      </c>
      <c r="I16" s="19">
        <f t="shared" si="0"/>
        <v>488.71691894531199</v>
      </c>
      <c r="J16" s="19">
        <f t="shared" si="0"/>
        <v>151.92056274414102</v>
      </c>
      <c r="K16" s="19">
        <f t="shared" si="1"/>
        <v>382.37252502441328</v>
      </c>
      <c r="L16" s="20">
        <f t="shared" si="2"/>
        <v>2.5169240958407384</v>
      </c>
      <c r="M16" s="20">
        <f t="shared" si="3"/>
        <v>2.5191928031302333</v>
      </c>
      <c r="P16" s="18">
        <f t="shared" si="4"/>
        <v>11.520149812612388</v>
      </c>
    </row>
    <row r="17" spans="1:16" x14ac:dyDescent="0.15">
      <c r="A17" s="18">
        <v>8</v>
      </c>
      <c r="B17" s="18">
        <v>15</v>
      </c>
      <c r="D17">
        <v>958.240234375</v>
      </c>
      <c r="E17">
        <v>616.50604248046898</v>
      </c>
      <c r="F17">
        <v>463.29995727539102</v>
      </c>
      <c r="G17">
        <v>461.56015014648398</v>
      </c>
      <c r="I17" s="19">
        <f t="shared" si="0"/>
        <v>494.94027709960898</v>
      </c>
      <c r="J17" s="19">
        <f t="shared" si="0"/>
        <v>154.945892333985</v>
      </c>
      <c r="K17" s="19">
        <f t="shared" si="1"/>
        <v>386.47815246581945</v>
      </c>
      <c r="L17" s="20">
        <f t="shared" si="2"/>
        <v>2.4942781421579605</v>
      </c>
      <c r="M17" s="20">
        <f t="shared" si="3"/>
        <v>2.4966980966000882</v>
      </c>
      <c r="P17" s="18">
        <f t="shared" si="4"/>
        <v>10.524349475649117</v>
      </c>
    </row>
    <row r="18" spans="1:16" x14ac:dyDescent="0.15">
      <c r="A18" s="18">
        <v>8.5</v>
      </c>
      <c r="B18" s="18">
        <v>16</v>
      </c>
      <c r="D18">
        <v>963.34130859375</v>
      </c>
      <c r="E18">
        <v>618.44708251953102</v>
      </c>
      <c r="F18">
        <v>463.47250366210898</v>
      </c>
      <c r="G18">
        <v>461.64807128906301</v>
      </c>
      <c r="I18" s="19">
        <f t="shared" si="0"/>
        <v>499.86880493164102</v>
      </c>
      <c r="J18" s="19">
        <f t="shared" si="0"/>
        <v>156.79901123046801</v>
      </c>
      <c r="K18" s="19">
        <f t="shared" si="1"/>
        <v>390.10949707031341</v>
      </c>
      <c r="L18" s="20">
        <f t="shared" si="2"/>
        <v>2.4879589100017885</v>
      </c>
      <c r="M18" s="20">
        <f t="shared" si="3"/>
        <v>2.4905301115965495</v>
      </c>
      <c r="P18" s="18">
        <f t="shared" si="4"/>
        <v>10.251303835481405</v>
      </c>
    </row>
    <row r="19" spans="1:16" x14ac:dyDescent="0.15">
      <c r="A19" s="18">
        <v>9</v>
      </c>
      <c r="B19" s="18">
        <v>17</v>
      </c>
      <c r="D19">
        <v>963.16619873046898</v>
      </c>
      <c r="E19">
        <v>619.89929199218795</v>
      </c>
      <c r="F19">
        <v>463.37722778320301</v>
      </c>
      <c r="G19">
        <v>461.82470703125</v>
      </c>
      <c r="I19" s="19">
        <f t="shared" si="0"/>
        <v>499.78897094726597</v>
      </c>
      <c r="J19" s="19">
        <f t="shared" si="0"/>
        <v>158.07458496093795</v>
      </c>
      <c r="K19" s="19">
        <f t="shared" si="1"/>
        <v>389.13676147460939</v>
      </c>
      <c r="L19" s="20">
        <f t="shared" si="2"/>
        <v>2.4617288197895286</v>
      </c>
      <c r="M19" s="20">
        <f t="shared" si="3"/>
        <v>2.4644512685369224</v>
      </c>
      <c r="P19" s="18">
        <f t="shared" si="4"/>
        <v>9.0968401988214911</v>
      </c>
    </row>
    <row r="20" spans="1:16" x14ac:dyDescent="0.15">
      <c r="A20" s="18">
        <v>9.5</v>
      </c>
      <c r="B20" s="18">
        <v>18</v>
      </c>
      <c r="D20">
        <v>957.38348388671898</v>
      </c>
      <c r="E20">
        <v>620.50152587890602</v>
      </c>
      <c r="F20">
        <v>462.65438842773398</v>
      </c>
      <c r="G20">
        <v>461.13534545898398</v>
      </c>
      <c r="I20" s="19">
        <f t="shared" si="0"/>
        <v>494.729095458985</v>
      </c>
      <c r="J20" s="19">
        <f t="shared" si="0"/>
        <v>159.36618041992205</v>
      </c>
      <c r="K20" s="19">
        <f t="shared" si="1"/>
        <v>383.17276916503954</v>
      </c>
      <c r="L20" s="20">
        <f t="shared" si="2"/>
        <v>2.4043543501852032</v>
      </c>
      <c r="M20" s="20">
        <f t="shared" si="3"/>
        <v>2.4072280460852298</v>
      </c>
      <c r="P20" s="18">
        <f t="shared" si="4"/>
        <v>6.5636707118954423</v>
      </c>
    </row>
    <row r="21" spans="1:16" x14ac:dyDescent="0.15">
      <c r="A21" s="18">
        <v>10</v>
      </c>
      <c r="B21" s="18">
        <v>19</v>
      </c>
      <c r="D21">
        <v>978.34002685546898</v>
      </c>
      <c r="E21">
        <v>625.57916259765602</v>
      </c>
      <c r="F21">
        <v>463.18099975585898</v>
      </c>
      <c r="G21">
        <v>461.55853271484398</v>
      </c>
      <c r="I21" s="19">
        <f t="shared" si="0"/>
        <v>515.15902709961006</v>
      </c>
      <c r="J21" s="19">
        <f t="shared" si="0"/>
        <v>164.02062988281205</v>
      </c>
      <c r="K21" s="19">
        <f t="shared" si="1"/>
        <v>400.3445861816416</v>
      </c>
      <c r="L21" s="20">
        <f t="shared" si="2"/>
        <v>2.4408184901355159</v>
      </c>
      <c r="M21" s="20">
        <f t="shared" si="3"/>
        <v>2.4438434331881758</v>
      </c>
      <c r="P21" s="18">
        <f t="shared" si="4"/>
        <v>8.1845682668954165</v>
      </c>
    </row>
    <row r="22" spans="1:16" x14ac:dyDescent="0.15">
      <c r="A22" s="18">
        <v>10.5</v>
      </c>
      <c r="B22" s="18">
        <v>20</v>
      </c>
      <c r="D22">
        <v>978.588623046875</v>
      </c>
      <c r="E22">
        <v>627.28936767578102</v>
      </c>
      <c r="F22">
        <v>463.22503662109398</v>
      </c>
      <c r="G22">
        <v>461.39288330078102</v>
      </c>
      <c r="I22" s="19">
        <f t="shared" si="0"/>
        <v>515.36358642578102</v>
      </c>
      <c r="J22" s="19">
        <f t="shared" si="0"/>
        <v>165.896484375</v>
      </c>
      <c r="K22" s="19">
        <f t="shared" si="1"/>
        <v>399.23604736328105</v>
      </c>
      <c r="L22" s="20">
        <f t="shared" si="2"/>
        <v>2.4065371178139592</v>
      </c>
      <c r="M22" s="20">
        <f t="shared" si="3"/>
        <v>2.4097133080192519</v>
      </c>
      <c r="P22" s="18">
        <f t="shared" si="4"/>
        <v>6.6736888029527615</v>
      </c>
    </row>
    <row r="23" spans="1:16" x14ac:dyDescent="0.15">
      <c r="A23" s="18">
        <v>11</v>
      </c>
      <c r="B23" s="18">
        <v>21</v>
      </c>
      <c r="D23">
        <v>976.05993652343795</v>
      </c>
      <c r="E23">
        <v>627.4072265625</v>
      </c>
      <c r="F23">
        <v>463.0478515625</v>
      </c>
      <c r="G23">
        <v>461.44601440429699</v>
      </c>
      <c r="I23" s="19">
        <f t="shared" si="0"/>
        <v>513.01208496093795</v>
      </c>
      <c r="J23" s="19">
        <f t="shared" si="0"/>
        <v>165.96121215820301</v>
      </c>
      <c r="K23" s="19">
        <f t="shared" si="1"/>
        <v>396.83923645019587</v>
      </c>
      <c r="L23" s="20">
        <f t="shared" si="2"/>
        <v>2.3911565316352816</v>
      </c>
      <c r="M23" s="20">
        <f>L23+ABS($N$2)*A23</f>
        <v>2.3944839689932076</v>
      </c>
      <c r="P23" s="18">
        <f t="shared" si="4"/>
        <v>5.9995132624299421</v>
      </c>
    </row>
    <row r="24" spans="1:16" x14ac:dyDescent="0.15">
      <c r="A24" s="18">
        <v>11.5</v>
      </c>
      <c r="B24" s="18">
        <v>22</v>
      </c>
      <c r="D24">
        <v>945.07843017578102</v>
      </c>
      <c r="E24">
        <v>619.658447265625</v>
      </c>
      <c r="F24">
        <v>463.677490234375</v>
      </c>
      <c r="G24">
        <v>461.84680175781301</v>
      </c>
      <c r="I24" s="19">
        <f t="shared" si="0"/>
        <v>481.40093994140602</v>
      </c>
      <c r="J24" s="19">
        <f t="shared" si="0"/>
        <v>157.81164550781199</v>
      </c>
      <c r="K24" s="19">
        <f t="shared" si="1"/>
        <v>370.93278808593766</v>
      </c>
      <c r="L24" s="20">
        <f t="shared" si="2"/>
        <v>2.3504779187387395</v>
      </c>
      <c r="M24" s="20">
        <f t="shared" ref="M24:M87" si="5">L24+ABS($N$2)*A24</f>
        <v>2.3539566032492982</v>
      </c>
      <c r="P24" s="18">
        <f t="shared" si="4"/>
        <v>4.205439425105765</v>
      </c>
    </row>
    <row r="25" spans="1:16" x14ac:dyDescent="0.15">
      <c r="A25" s="18">
        <v>12</v>
      </c>
      <c r="B25" s="18">
        <v>23</v>
      </c>
      <c r="D25">
        <v>951.356689453125</v>
      </c>
      <c r="E25">
        <v>621.74884033203102</v>
      </c>
      <c r="F25">
        <v>463.28842163085898</v>
      </c>
      <c r="G25">
        <v>461.51052856445301</v>
      </c>
      <c r="I25" s="19">
        <f t="shared" si="0"/>
        <v>488.06826782226602</v>
      </c>
      <c r="J25" s="19">
        <f t="shared" si="0"/>
        <v>160.23831176757801</v>
      </c>
      <c r="K25" s="19">
        <f t="shared" si="1"/>
        <v>375.90144958496143</v>
      </c>
      <c r="L25" s="20">
        <f t="shared" si="2"/>
        <v>2.345889977486769</v>
      </c>
      <c r="M25" s="20">
        <f t="shared" si="5"/>
        <v>2.3495199091499606</v>
      </c>
      <c r="P25" s="18">
        <f t="shared" si="4"/>
        <v>4.009034929976977</v>
      </c>
    </row>
    <row r="26" spans="1:16" x14ac:dyDescent="0.15">
      <c r="A26" s="18">
        <v>12.5</v>
      </c>
      <c r="B26" s="18">
        <v>24</v>
      </c>
      <c r="D26">
        <v>938.30511474609398</v>
      </c>
      <c r="E26">
        <v>618.68084716796898</v>
      </c>
      <c r="F26">
        <v>462.91073608398398</v>
      </c>
      <c r="G26">
        <v>461.13491821289102</v>
      </c>
      <c r="I26" s="19">
        <f t="shared" si="0"/>
        <v>475.39437866211</v>
      </c>
      <c r="J26" s="19">
        <f t="shared" si="0"/>
        <v>157.54592895507795</v>
      </c>
      <c r="K26" s="19">
        <f t="shared" si="1"/>
        <v>365.11222839355543</v>
      </c>
      <c r="L26" s="20">
        <f t="shared" si="2"/>
        <v>2.3174970677767379</v>
      </c>
      <c r="M26" s="20">
        <f t="shared" si="5"/>
        <v>2.3212782465925628</v>
      </c>
      <c r="P26" s="18">
        <f t="shared" si="4"/>
        <v>2.7588271509436266</v>
      </c>
    </row>
    <row r="27" spans="1:16" x14ac:dyDescent="0.15">
      <c r="A27" s="18">
        <v>13</v>
      </c>
      <c r="B27" s="18">
        <v>25</v>
      </c>
      <c r="D27">
        <v>908.19293212890602</v>
      </c>
      <c r="E27">
        <v>610.74151611328102</v>
      </c>
      <c r="F27">
        <v>462.61383056640602</v>
      </c>
      <c r="G27">
        <v>460.98287963867199</v>
      </c>
      <c r="I27" s="19">
        <f t="shared" si="0"/>
        <v>445.5791015625</v>
      </c>
      <c r="J27" s="19">
        <f t="shared" si="0"/>
        <v>149.75863647460903</v>
      </c>
      <c r="K27" s="19">
        <f t="shared" si="1"/>
        <v>340.74805603027369</v>
      </c>
      <c r="L27" s="20">
        <f t="shared" si="2"/>
        <v>2.275314893695938</v>
      </c>
      <c r="M27" s="20">
        <f t="shared" si="5"/>
        <v>2.2792473196643956</v>
      </c>
      <c r="P27" s="18">
        <f t="shared" si="4"/>
        <v>0.89819335508332432</v>
      </c>
    </row>
    <row r="28" spans="1:16" x14ac:dyDescent="0.15">
      <c r="A28" s="18">
        <v>13.5</v>
      </c>
      <c r="B28" s="18">
        <v>26</v>
      </c>
      <c r="D28">
        <v>929.78704833984398</v>
      </c>
      <c r="E28">
        <v>617.50164794921898</v>
      </c>
      <c r="F28">
        <v>463.29821777343801</v>
      </c>
      <c r="G28">
        <v>461.51770019531301</v>
      </c>
      <c r="I28" s="19">
        <f t="shared" si="0"/>
        <v>466.48883056640597</v>
      </c>
      <c r="J28" s="19">
        <f t="shared" si="0"/>
        <v>155.98394775390597</v>
      </c>
      <c r="K28" s="19">
        <f t="shared" si="1"/>
        <v>357.30006713867181</v>
      </c>
      <c r="L28" s="20">
        <f t="shared" si="2"/>
        <v>2.2906207483758516</v>
      </c>
      <c r="M28" s="20">
        <f t="shared" si="5"/>
        <v>2.2947044214969425</v>
      </c>
      <c r="P28" s="18">
        <f t="shared" si="4"/>
        <v>1.5824515467916154</v>
      </c>
    </row>
    <row r="29" spans="1:16" x14ac:dyDescent="0.15">
      <c r="A29" s="18">
        <v>14</v>
      </c>
      <c r="B29" s="18">
        <v>27</v>
      </c>
      <c r="D29">
        <v>935.36865234375</v>
      </c>
      <c r="E29">
        <v>619.78863525390602</v>
      </c>
      <c r="F29">
        <v>463.04623413085898</v>
      </c>
      <c r="G29">
        <v>461.4521484375</v>
      </c>
      <c r="I29" s="19">
        <f t="shared" si="0"/>
        <v>472.32241821289102</v>
      </c>
      <c r="J29" s="19">
        <f t="shared" si="0"/>
        <v>158.33648681640602</v>
      </c>
      <c r="K29" s="19">
        <f t="shared" si="1"/>
        <v>361.48687744140682</v>
      </c>
      <c r="L29" s="20">
        <f t="shared" si="2"/>
        <v>2.2830295449245206</v>
      </c>
      <c r="M29" s="20">
        <f t="shared" si="5"/>
        <v>2.2872644651982443</v>
      </c>
      <c r="P29" s="18">
        <f t="shared" si="4"/>
        <v>1.2530980173598232</v>
      </c>
    </row>
    <row r="30" spans="1:16" x14ac:dyDescent="0.15">
      <c r="A30" s="18">
        <v>14.5</v>
      </c>
      <c r="B30" s="18">
        <v>28</v>
      </c>
      <c r="D30">
        <v>941.07800292968795</v>
      </c>
      <c r="E30">
        <v>621.88342285156295</v>
      </c>
      <c r="F30">
        <v>463.03292846679699</v>
      </c>
      <c r="G30">
        <v>461.36199951171898</v>
      </c>
      <c r="I30" s="19">
        <f t="shared" si="0"/>
        <v>478.04507446289097</v>
      </c>
      <c r="J30" s="19">
        <f t="shared" si="0"/>
        <v>160.52142333984398</v>
      </c>
      <c r="K30" s="19">
        <f t="shared" si="1"/>
        <v>365.68007812500019</v>
      </c>
      <c r="L30" s="20">
        <f t="shared" si="2"/>
        <v>2.2780764742585768</v>
      </c>
      <c r="M30" s="20">
        <f t="shared" si="5"/>
        <v>2.2824626416849334</v>
      </c>
      <c r="P30" s="18">
        <f t="shared" si="4"/>
        <v>1.0405298975586028</v>
      </c>
    </row>
    <row r="31" spans="1:16" x14ac:dyDescent="0.15">
      <c r="A31" s="18">
        <v>15</v>
      </c>
      <c r="B31" s="18">
        <v>29</v>
      </c>
      <c r="D31">
        <v>944.35986328125</v>
      </c>
      <c r="E31">
        <v>622.79376220703102</v>
      </c>
      <c r="F31">
        <v>462.95245361328102</v>
      </c>
      <c r="G31">
        <v>461.3173828125</v>
      </c>
      <c r="I31" s="19">
        <f t="shared" si="0"/>
        <v>481.40740966796898</v>
      </c>
      <c r="J31" s="19">
        <f t="shared" si="0"/>
        <v>161.47637939453102</v>
      </c>
      <c r="K31" s="19">
        <f t="shared" si="1"/>
        <v>368.37394409179728</v>
      </c>
      <c r="L31" s="20">
        <f t="shared" si="2"/>
        <v>2.2812868697765314</v>
      </c>
      <c r="M31" s="20">
        <f t="shared" si="5"/>
        <v>2.2858242843555212</v>
      </c>
      <c r="P31" s="18">
        <f t="shared" si="4"/>
        <v>1.1893437929359634</v>
      </c>
    </row>
    <row r="32" spans="1:16" x14ac:dyDescent="0.15">
      <c r="A32" s="18">
        <v>15.5</v>
      </c>
      <c r="B32" s="18">
        <v>30</v>
      </c>
      <c r="D32">
        <v>960.17199707031295</v>
      </c>
      <c r="E32">
        <v>628.27136230468795</v>
      </c>
      <c r="F32">
        <v>462.56643676757801</v>
      </c>
      <c r="G32">
        <v>461.10345458984398</v>
      </c>
      <c r="I32" s="19">
        <f t="shared" si="0"/>
        <v>497.60556030273494</v>
      </c>
      <c r="J32" s="19">
        <f t="shared" si="0"/>
        <v>167.16790771484398</v>
      </c>
      <c r="K32" s="19">
        <f t="shared" si="1"/>
        <v>380.58802490234416</v>
      </c>
      <c r="L32" s="20">
        <f t="shared" si="2"/>
        <v>2.2766811531287066</v>
      </c>
      <c r="M32" s="20">
        <f t="shared" si="5"/>
        <v>2.2813698148603292</v>
      </c>
      <c r="P32" s="18">
        <f t="shared" si="4"/>
        <v>0.99215241289459832</v>
      </c>
    </row>
    <row r="33" spans="1:16" x14ac:dyDescent="0.15">
      <c r="A33" s="18">
        <v>16</v>
      </c>
      <c r="B33" s="18">
        <v>31</v>
      </c>
      <c r="D33">
        <v>966.12707519531295</v>
      </c>
      <c r="E33">
        <v>629.01818847656295</v>
      </c>
      <c r="F33">
        <v>462.73251342773398</v>
      </c>
      <c r="G33">
        <v>461.310791015625</v>
      </c>
      <c r="I33" s="19">
        <f t="shared" si="0"/>
        <v>503.39456176757898</v>
      </c>
      <c r="J33" s="19">
        <f t="shared" si="0"/>
        <v>167.70739746093795</v>
      </c>
      <c r="K33" s="19">
        <f t="shared" si="1"/>
        <v>385.99938354492241</v>
      </c>
      <c r="L33" s="20">
        <f t="shared" si="2"/>
        <v>2.3016240749596544</v>
      </c>
      <c r="M33" s="20">
        <f t="shared" si="5"/>
        <v>2.3064639838439098</v>
      </c>
      <c r="P33" s="18">
        <f t="shared" si="4"/>
        <v>2.1030262932084152</v>
      </c>
    </row>
    <row r="34" spans="1:16" x14ac:dyDescent="0.15">
      <c r="A34" s="18">
        <v>16.5</v>
      </c>
      <c r="B34" s="18">
        <v>32</v>
      </c>
      <c r="D34">
        <v>918.29296875</v>
      </c>
      <c r="E34">
        <v>615.27508544921898</v>
      </c>
      <c r="F34">
        <v>462.55822753906301</v>
      </c>
      <c r="G34">
        <v>460.90121459960898</v>
      </c>
      <c r="I34" s="19">
        <f t="shared" si="0"/>
        <v>455.73474121093699</v>
      </c>
      <c r="J34" s="19">
        <f t="shared" si="0"/>
        <v>154.37387084961</v>
      </c>
      <c r="K34" s="19">
        <f t="shared" si="1"/>
        <v>347.67303161620998</v>
      </c>
      <c r="L34" s="20">
        <f t="shared" si="2"/>
        <v>2.2521494712982273</v>
      </c>
      <c r="M34" s="20">
        <f t="shared" si="5"/>
        <v>2.257140627335116</v>
      </c>
      <c r="P34" s="18">
        <f t="shared" si="4"/>
        <v>-8.0430288712130621E-2</v>
      </c>
    </row>
    <row r="35" spans="1:16" x14ac:dyDescent="0.15">
      <c r="A35" s="18">
        <v>17</v>
      </c>
      <c r="B35" s="18">
        <v>33</v>
      </c>
      <c r="D35">
        <v>926.40264892578102</v>
      </c>
      <c r="E35">
        <v>617.66845703125</v>
      </c>
      <c r="F35">
        <v>462.31649780273398</v>
      </c>
      <c r="G35">
        <v>460.771728515625</v>
      </c>
      <c r="I35" s="19">
        <f t="shared" si="0"/>
        <v>464.08615112304705</v>
      </c>
      <c r="J35" s="19">
        <f t="shared" si="0"/>
        <v>156.896728515625</v>
      </c>
      <c r="K35" s="19">
        <f t="shared" si="1"/>
        <v>354.25844116210953</v>
      </c>
      <c r="L35" s="20">
        <f t="shared" si="2"/>
        <v>2.2579083994528903</v>
      </c>
      <c r="M35" s="20">
        <f t="shared" si="5"/>
        <v>2.2630508026424119</v>
      </c>
      <c r="P35" s="18">
        <f t="shared" si="4"/>
        <v>0.18120257831950995</v>
      </c>
    </row>
    <row r="36" spans="1:16" x14ac:dyDescent="0.15">
      <c r="A36" s="18">
        <v>17.5</v>
      </c>
      <c r="B36" s="18">
        <v>34</v>
      </c>
      <c r="D36">
        <v>906.36968994140602</v>
      </c>
      <c r="E36">
        <v>611.46380615234398</v>
      </c>
      <c r="F36">
        <v>462.42214965820301</v>
      </c>
      <c r="G36">
        <v>460.62512207031301</v>
      </c>
      <c r="I36" s="19">
        <f t="shared" si="0"/>
        <v>443.94754028320301</v>
      </c>
      <c r="J36" s="19">
        <f t="shared" si="0"/>
        <v>150.83868408203097</v>
      </c>
      <c r="K36" s="19">
        <f t="shared" si="1"/>
        <v>338.36046142578135</v>
      </c>
      <c r="L36" s="20">
        <f t="shared" si="2"/>
        <v>2.2431942010430825</v>
      </c>
      <c r="M36" s="20">
        <f t="shared" si="5"/>
        <v>2.2484878513852373</v>
      </c>
      <c r="P36" s="18">
        <f t="shared" si="4"/>
        <v>-0.46347317015670525</v>
      </c>
    </row>
    <row r="37" spans="1:16" x14ac:dyDescent="0.15">
      <c r="A37" s="18">
        <v>18</v>
      </c>
      <c r="B37" s="18">
        <v>35</v>
      </c>
      <c r="D37">
        <v>904.66534423828102</v>
      </c>
      <c r="E37">
        <v>609.55474853515602</v>
      </c>
      <c r="F37">
        <v>462.83068847656301</v>
      </c>
      <c r="G37">
        <v>461.15905761718801</v>
      </c>
      <c r="I37" s="19">
        <f t="shared" si="0"/>
        <v>441.83465576171801</v>
      </c>
      <c r="J37" s="19">
        <f t="shared" si="0"/>
        <v>148.39569091796801</v>
      </c>
      <c r="K37" s="19">
        <f t="shared" si="1"/>
        <v>337.9576721191404</v>
      </c>
      <c r="L37" s="20">
        <f t="shared" si="2"/>
        <v>2.2774089330259648</v>
      </c>
      <c r="M37" s="20">
        <f t="shared" si="5"/>
        <v>2.2828538305207524</v>
      </c>
      <c r="P37" s="18">
        <f t="shared" si="4"/>
        <v>1.0578471261253684</v>
      </c>
    </row>
    <row r="38" spans="1:16" x14ac:dyDescent="0.15">
      <c r="A38" s="18">
        <v>18.5</v>
      </c>
      <c r="B38" s="18">
        <v>36</v>
      </c>
      <c r="D38">
        <v>930.55572509765602</v>
      </c>
      <c r="E38">
        <v>617.86419677734398</v>
      </c>
      <c r="F38">
        <v>462.64077758789102</v>
      </c>
      <c r="G38">
        <v>461.03439331054699</v>
      </c>
      <c r="I38" s="19">
        <f t="shared" si="0"/>
        <v>467.914947509765</v>
      </c>
      <c r="J38" s="19">
        <f t="shared" si="0"/>
        <v>156.82980346679699</v>
      </c>
      <c r="K38" s="19">
        <f t="shared" si="1"/>
        <v>358.13408508300711</v>
      </c>
      <c r="L38" s="20">
        <f t="shared" si="2"/>
        <v>2.2835843517385328</v>
      </c>
      <c r="M38" s="20">
        <f t="shared" si="5"/>
        <v>2.2891804963859532</v>
      </c>
      <c r="P38" s="18">
        <f t="shared" si="4"/>
        <v>1.3379172836078963</v>
      </c>
    </row>
    <row r="39" spans="1:16" x14ac:dyDescent="0.15">
      <c r="A39" s="18">
        <v>19</v>
      </c>
      <c r="B39" s="18">
        <v>37</v>
      </c>
      <c r="D39">
        <v>946.70892333984398</v>
      </c>
      <c r="E39">
        <v>622.17419433593795</v>
      </c>
      <c r="F39">
        <v>462.74700927734398</v>
      </c>
      <c r="G39">
        <v>461.18218994140602</v>
      </c>
      <c r="I39" s="19">
        <f t="shared" si="0"/>
        <v>483.9619140625</v>
      </c>
      <c r="J39" s="19">
        <f t="shared" si="0"/>
        <v>160.99200439453193</v>
      </c>
      <c r="K39" s="19">
        <f t="shared" si="1"/>
        <v>371.26751098632764</v>
      </c>
      <c r="L39" s="20">
        <f t="shared" si="2"/>
        <v>2.306123912070118</v>
      </c>
      <c r="M39" s="20">
        <f t="shared" si="5"/>
        <v>2.3118713038701717</v>
      </c>
      <c r="P39" s="18">
        <f t="shared" si="4"/>
        <v>2.3423986583025722</v>
      </c>
    </row>
    <row r="40" spans="1:16" x14ac:dyDescent="0.15">
      <c r="A40" s="18">
        <v>19.5</v>
      </c>
      <c r="B40" s="18">
        <v>38</v>
      </c>
      <c r="D40">
        <v>922.46142578125</v>
      </c>
      <c r="E40">
        <v>615.30084228515602</v>
      </c>
      <c r="F40">
        <v>462.39990234375</v>
      </c>
      <c r="G40">
        <v>460.93209838867199</v>
      </c>
      <c r="I40" s="19">
        <f t="shared" si="0"/>
        <v>460.0615234375</v>
      </c>
      <c r="J40" s="19">
        <f t="shared" si="0"/>
        <v>154.36874389648403</v>
      </c>
      <c r="K40" s="19">
        <f t="shared" si="1"/>
        <v>352.00340270996116</v>
      </c>
      <c r="L40" s="20">
        <f t="shared" si="2"/>
        <v>2.2802763942032604</v>
      </c>
      <c r="M40" s="20">
        <f t="shared" si="5"/>
        <v>2.2861750331559469</v>
      </c>
      <c r="P40" s="18">
        <f t="shared" si="4"/>
        <v>1.2048708136234905</v>
      </c>
    </row>
    <row r="41" spans="1:16" x14ac:dyDescent="0.15">
      <c r="A41" s="18">
        <v>20</v>
      </c>
      <c r="B41" s="18">
        <v>39</v>
      </c>
      <c r="D41">
        <v>928.99334716796898</v>
      </c>
      <c r="E41">
        <v>619.09802246093795</v>
      </c>
      <c r="F41">
        <v>462.75784301757801</v>
      </c>
      <c r="G41">
        <v>461.06848144531301</v>
      </c>
      <c r="I41" s="19">
        <f t="shared" si="0"/>
        <v>466.23550415039097</v>
      </c>
      <c r="J41" s="19">
        <f t="shared" si="0"/>
        <v>158.02954101562494</v>
      </c>
      <c r="K41" s="19">
        <f t="shared" si="1"/>
        <v>355.61482543945351</v>
      </c>
      <c r="L41" s="20">
        <f t="shared" si="2"/>
        <v>2.2503060070540393</v>
      </c>
      <c r="M41" s="20">
        <f t="shared" si="5"/>
        <v>2.256355893159359</v>
      </c>
      <c r="P41" s="18">
        <f t="shared" si="4"/>
        <v>-0.11516906405904101</v>
      </c>
    </row>
    <row r="42" spans="1:16" x14ac:dyDescent="0.15">
      <c r="A42" s="18">
        <v>20.5</v>
      </c>
      <c r="B42" s="18">
        <v>40</v>
      </c>
      <c r="D42">
        <v>943.72247314453102</v>
      </c>
      <c r="E42">
        <v>624.029541015625</v>
      </c>
      <c r="F42">
        <v>462.79339599609398</v>
      </c>
      <c r="G42">
        <v>461.11502075195301</v>
      </c>
      <c r="I42" s="19">
        <f t="shared" si="0"/>
        <v>480.92907714843705</v>
      </c>
      <c r="J42" s="19">
        <f t="shared" si="0"/>
        <v>162.91452026367199</v>
      </c>
      <c r="K42" s="19">
        <f t="shared" si="1"/>
        <v>366.88891296386669</v>
      </c>
      <c r="L42" s="20">
        <f t="shared" si="2"/>
        <v>2.2520332280392723</v>
      </c>
      <c r="M42" s="20">
        <f t="shared" si="5"/>
        <v>2.2582343612972249</v>
      </c>
      <c r="P42" s="18">
        <f t="shared" si="4"/>
        <v>-3.2012646696812981E-2</v>
      </c>
    </row>
    <row r="43" spans="1:16" x14ac:dyDescent="0.15">
      <c r="A43" s="18">
        <v>21</v>
      </c>
      <c r="B43" s="18">
        <v>41</v>
      </c>
      <c r="D43">
        <v>927.63604736328102</v>
      </c>
      <c r="E43">
        <v>619.400390625</v>
      </c>
      <c r="F43">
        <v>462.72271728515602</v>
      </c>
      <c r="G43">
        <v>461.187744140625</v>
      </c>
      <c r="I43" s="19">
        <f t="shared" si="0"/>
        <v>464.913330078125</v>
      </c>
      <c r="J43" s="19">
        <f t="shared" si="0"/>
        <v>158.212646484375</v>
      </c>
      <c r="K43" s="19">
        <f t="shared" si="1"/>
        <v>354.16447753906249</v>
      </c>
      <c r="L43" s="20">
        <f t="shared" si="2"/>
        <v>2.2385345635062088</v>
      </c>
      <c r="M43" s="20">
        <f t="shared" si="5"/>
        <v>2.2448869439167942</v>
      </c>
      <c r="P43" s="18">
        <f t="shared" si="4"/>
        <v>-0.62287888925972612</v>
      </c>
    </row>
    <row r="44" spans="1:16" x14ac:dyDescent="0.15">
      <c r="A44" s="18">
        <v>21.5</v>
      </c>
      <c r="B44" s="18">
        <v>42</v>
      </c>
      <c r="D44">
        <v>953.346435546875</v>
      </c>
      <c r="E44">
        <v>629.811279296875</v>
      </c>
      <c r="F44">
        <v>462.55282592773398</v>
      </c>
      <c r="G44">
        <v>460.85046386718801</v>
      </c>
      <c r="I44" s="19">
        <f t="shared" si="0"/>
        <v>490.79360961914102</v>
      </c>
      <c r="J44" s="19">
        <f t="shared" si="0"/>
        <v>168.96081542968699</v>
      </c>
      <c r="K44" s="19">
        <f t="shared" si="1"/>
        <v>372.52103881836013</v>
      </c>
      <c r="L44" s="20">
        <f t="shared" si="2"/>
        <v>2.2047777046470558</v>
      </c>
      <c r="M44" s="20">
        <f t="shared" si="5"/>
        <v>2.2112813322102745</v>
      </c>
      <c r="P44" s="18">
        <f t="shared" si="4"/>
        <v>-2.110539082397322</v>
      </c>
    </row>
    <row r="45" spans="1:16" x14ac:dyDescent="0.15">
      <c r="A45" s="18">
        <v>22</v>
      </c>
      <c r="B45" s="18">
        <v>43</v>
      </c>
      <c r="D45">
        <v>921.63098144531295</v>
      </c>
      <c r="E45">
        <v>618.75689697265602</v>
      </c>
      <c r="F45">
        <v>462.444091796875</v>
      </c>
      <c r="G45">
        <v>460.79895019531301</v>
      </c>
      <c r="I45" s="19">
        <f t="shared" si="0"/>
        <v>459.18688964843795</v>
      </c>
      <c r="J45" s="19">
        <f t="shared" si="0"/>
        <v>157.95794677734301</v>
      </c>
      <c r="K45" s="19">
        <f t="shared" si="1"/>
        <v>348.61632690429786</v>
      </c>
      <c r="L45" s="20">
        <f t="shared" si="2"/>
        <v>2.2070198683685494</v>
      </c>
      <c r="M45" s="20">
        <f t="shared" si="5"/>
        <v>2.2136747430844008</v>
      </c>
      <c r="P45" s="18">
        <f t="shared" si="4"/>
        <v>-2.0045870731211548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918.66552734375</v>
      </c>
      <c r="E46">
        <v>618.20574951171898</v>
      </c>
      <c r="F46">
        <v>462.75927734375</v>
      </c>
      <c r="G46">
        <v>461.19271850585898</v>
      </c>
      <c r="I46" s="19">
        <f t="shared" si="0"/>
        <v>455.90625</v>
      </c>
      <c r="J46" s="19">
        <f t="shared" si="0"/>
        <v>157.01303100586</v>
      </c>
      <c r="K46" s="19">
        <f t="shared" si="1"/>
        <v>345.99712829589799</v>
      </c>
      <c r="L46" s="20">
        <f t="shared" si="2"/>
        <v>2.2036204643612338</v>
      </c>
      <c r="M46" s="20">
        <f t="shared" si="5"/>
        <v>2.2104265862297185</v>
      </c>
      <c r="P46" s="18">
        <f t="shared" si="4"/>
        <v>-2.148377154848498</v>
      </c>
    </row>
    <row r="47" spans="1:16" x14ac:dyDescent="0.15">
      <c r="A47" s="18">
        <v>23</v>
      </c>
      <c r="B47" s="18">
        <v>45</v>
      </c>
      <c r="D47">
        <v>912.50286865234398</v>
      </c>
      <c r="E47">
        <v>616.26611328125</v>
      </c>
      <c r="F47">
        <v>462.30508422851602</v>
      </c>
      <c r="G47">
        <v>460.73208618164102</v>
      </c>
      <c r="I47" s="19">
        <f t="shared" si="0"/>
        <v>450.19778442382795</v>
      </c>
      <c r="J47" s="19">
        <f t="shared" si="0"/>
        <v>155.53402709960898</v>
      </c>
      <c r="K47" s="19">
        <f t="shared" si="1"/>
        <v>341.32396545410165</v>
      </c>
      <c r="L47" s="20">
        <f t="shared" si="2"/>
        <v>2.1945292089396413</v>
      </c>
      <c r="M47" s="20">
        <f t="shared" si="5"/>
        <v>2.2014865779607589</v>
      </c>
      <c r="P47" s="18">
        <f t="shared" si="4"/>
        <v>-2.5441352962029677</v>
      </c>
    </row>
    <row r="48" spans="1:16" x14ac:dyDescent="0.15">
      <c r="A48" s="18">
        <v>23.5</v>
      </c>
      <c r="B48" s="18">
        <v>46</v>
      </c>
      <c r="D48">
        <v>947.95819091796898</v>
      </c>
      <c r="E48">
        <v>628.35638427734398</v>
      </c>
      <c r="F48">
        <v>462.25711059570301</v>
      </c>
      <c r="G48">
        <v>460.53262329101602</v>
      </c>
      <c r="I48" s="19">
        <f t="shared" si="0"/>
        <v>485.70108032226597</v>
      </c>
      <c r="J48" s="19">
        <f t="shared" si="0"/>
        <v>167.82376098632795</v>
      </c>
      <c r="K48" s="19">
        <f t="shared" si="1"/>
        <v>368.22444763183643</v>
      </c>
      <c r="L48" s="20">
        <f t="shared" si="2"/>
        <v>2.1941139053714478</v>
      </c>
      <c r="M48" s="20">
        <f t="shared" si="5"/>
        <v>2.2012225215451982</v>
      </c>
      <c r="P48" s="18">
        <f t="shared" si="4"/>
        <v>-2.5558246004061718</v>
      </c>
    </row>
    <row r="49" spans="1:22" x14ac:dyDescent="0.15">
      <c r="A49" s="18">
        <v>24</v>
      </c>
      <c r="B49" s="18">
        <v>47</v>
      </c>
      <c r="D49">
        <v>972.93200683593795</v>
      </c>
      <c r="E49">
        <v>636.51690673828102</v>
      </c>
      <c r="F49">
        <v>462.46575927734398</v>
      </c>
      <c r="G49">
        <v>460.68026733398398</v>
      </c>
      <c r="I49" s="19">
        <f t="shared" si="0"/>
        <v>510.46624755859398</v>
      </c>
      <c r="J49" s="19">
        <f t="shared" si="0"/>
        <v>175.83663940429705</v>
      </c>
      <c r="K49" s="19">
        <f t="shared" si="1"/>
        <v>387.38059997558605</v>
      </c>
      <c r="L49" s="20">
        <f t="shared" si="2"/>
        <v>2.2030709941225104</v>
      </c>
      <c r="M49" s="20">
        <f t="shared" si="5"/>
        <v>2.210330857448894</v>
      </c>
      <c r="P49" s="18">
        <f t="shared" si="4"/>
        <v>-2.1526148963844638</v>
      </c>
    </row>
    <row r="50" spans="1:22" x14ac:dyDescent="0.15">
      <c r="A50" s="18">
        <v>24.5</v>
      </c>
      <c r="B50" s="18">
        <v>48</v>
      </c>
      <c r="D50">
        <v>977.71490478515602</v>
      </c>
      <c r="E50">
        <v>637.74822998046898</v>
      </c>
      <c r="F50">
        <v>462.65539550781301</v>
      </c>
      <c r="G50">
        <v>461.08383178710898</v>
      </c>
      <c r="I50" s="19">
        <f t="shared" si="0"/>
        <v>515.05950927734307</v>
      </c>
      <c r="J50" s="19">
        <f t="shared" si="0"/>
        <v>176.66439819336</v>
      </c>
      <c r="K50" s="19">
        <f t="shared" si="1"/>
        <v>391.39443054199108</v>
      </c>
      <c r="L50" s="20">
        <f t="shared" si="2"/>
        <v>2.2154686204155749</v>
      </c>
      <c r="M50" s="20">
        <f t="shared" si="5"/>
        <v>2.2228797308945913</v>
      </c>
      <c r="P50" s="18">
        <f t="shared" si="4"/>
        <v>-1.5970987624447412</v>
      </c>
    </row>
    <row r="51" spans="1:22" x14ac:dyDescent="0.15">
      <c r="A51" s="18">
        <v>25</v>
      </c>
      <c r="B51" s="18">
        <v>49</v>
      </c>
      <c r="D51">
        <v>990.83074951171898</v>
      </c>
      <c r="E51">
        <v>641.51550292968795</v>
      </c>
      <c r="F51">
        <v>462.49649047851602</v>
      </c>
      <c r="G51">
        <v>460.86843872070301</v>
      </c>
      <c r="I51" s="19">
        <f t="shared" si="0"/>
        <v>528.3342590332029</v>
      </c>
      <c r="J51" s="19">
        <f t="shared" si="0"/>
        <v>180.64706420898494</v>
      </c>
      <c r="K51" s="19">
        <f t="shared" si="1"/>
        <v>401.88131408691345</v>
      </c>
      <c r="L51" s="20">
        <f t="shared" si="2"/>
        <v>2.2246766967770344</v>
      </c>
      <c r="M51" s="20">
        <f t="shared" si="5"/>
        <v>2.2322390544086836</v>
      </c>
      <c r="P51" s="18">
        <f t="shared" si="4"/>
        <v>-1.1827782867989871</v>
      </c>
    </row>
    <row r="52" spans="1:22" x14ac:dyDescent="0.15">
      <c r="A52" s="18">
        <v>25.5</v>
      </c>
      <c r="B52" s="18">
        <v>50</v>
      </c>
      <c r="D52">
        <v>976.37890625</v>
      </c>
      <c r="E52">
        <v>637.163818359375</v>
      </c>
      <c r="F52">
        <v>462.16226196289102</v>
      </c>
      <c r="G52">
        <v>460.41775512695301</v>
      </c>
      <c r="I52" s="19">
        <f t="shared" si="0"/>
        <v>514.21664428710892</v>
      </c>
      <c r="J52" s="19">
        <f t="shared" si="0"/>
        <v>176.74606323242199</v>
      </c>
      <c r="K52" s="19">
        <f t="shared" si="1"/>
        <v>390.49440002441355</v>
      </c>
      <c r="L52" s="20">
        <f t="shared" si="2"/>
        <v>2.2093527453050616</v>
      </c>
      <c r="M52" s="20">
        <f t="shared" si="5"/>
        <v>2.2170663500893442</v>
      </c>
      <c r="P52" s="18">
        <f t="shared" si="4"/>
        <v>-1.8544467103720981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957.60803222656295</v>
      </c>
      <c r="E53">
        <v>622.041748046875</v>
      </c>
      <c r="F53">
        <v>462.13241577148398</v>
      </c>
      <c r="G53">
        <v>460.54727172851602</v>
      </c>
      <c r="I53" s="19">
        <f t="shared" si="0"/>
        <v>495.47561645507898</v>
      </c>
      <c r="J53" s="19">
        <f t="shared" si="0"/>
        <v>161.49447631835898</v>
      </c>
      <c r="K53" s="19">
        <f t="shared" si="1"/>
        <v>382.42948303222772</v>
      </c>
      <c r="L53" s="20">
        <f t="shared" si="2"/>
        <v>2.3680654084931847</v>
      </c>
      <c r="M53" s="20">
        <f t="shared" si="5"/>
        <v>2.3759302604301</v>
      </c>
      <c r="P53" s="18">
        <f t="shared" si="4"/>
        <v>5.1781738413398521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944.07440185546898</v>
      </c>
      <c r="E54">
        <v>609.02227783203102</v>
      </c>
      <c r="F54">
        <v>461.62145996093801</v>
      </c>
      <c r="G54">
        <v>459.85952758789102</v>
      </c>
      <c r="I54" s="19">
        <f t="shared" si="0"/>
        <v>482.45294189453097</v>
      </c>
      <c r="J54" s="19">
        <f t="shared" si="0"/>
        <v>149.16275024414</v>
      </c>
      <c r="K54" s="19">
        <f t="shared" si="1"/>
        <v>378.03901672363298</v>
      </c>
      <c r="L54" s="20">
        <f t="shared" si="2"/>
        <v>2.5344063186343977</v>
      </c>
      <c r="M54" s="20">
        <f t="shared" si="5"/>
        <v>2.5424224177239463</v>
      </c>
      <c r="P54" s="18">
        <f t="shared" si="4"/>
        <v>12.548483212247858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935.17999267578102</v>
      </c>
      <c r="E55">
        <v>601.86871337890602</v>
      </c>
      <c r="F55">
        <v>461.77816772460898</v>
      </c>
      <c r="G55">
        <v>460.33346557617199</v>
      </c>
      <c r="I55" s="19">
        <f t="shared" si="0"/>
        <v>473.40182495117205</v>
      </c>
      <c r="J55" s="19">
        <f t="shared" si="0"/>
        <v>141.53524780273403</v>
      </c>
      <c r="K55" s="19">
        <f t="shared" si="1"/>
        <v>374.3271514892582</v>
      </c>
      <c r="L55" s="20">
        <f t="shared" si="2"/>
        <v>2.644762752038841</v>
      </c>
      <c r="M55" s="20">
        <f t="shared" si="5"/>
        <v>2.6529300982810224</v>
      </c>
      <c r="P55" s="18">
        <f t="shared" si="4"/>
        <v>17.440460148612718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946.0908203125</v>
      </c>
      <c r="E56">
        <v>600.93048095703102</v>
      </c>
      <c r="F56">
        <v>462.29922485351602</v>
      </c>
      <c r="G56">
        <v>460.67559814453102</v>
      </c>
      <c r="I56" s="19">
        <f t="shared" si="0"/>
        <v>483.79159545898398</v>
      </c>
      <c r="J56" s="19">
        <f t="shared" si="0"/>
        <v>140.2548828125</v>
      </c>
      <c r="K56" s="19">
        <f t="shared" si="1"/>
        <v>385.61317749023397</v>
      </c>
      <c r="L56" s="20">
        <f t="shared" si="2"/>
        <v>2.7493743515920346</v>
      </c>
      <c r="M56" s="20">
        <f t="shared" si="5"/>
        <v>2.7576929449868488</v>
      </c>
      <c r="P56" s="18">
        <f t="shared" si="4"/>
        <v>22.078123587835208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955.64227294921898</v>
      </c>
      <c r="E57">
        <v>601.22735595703102</v>
      </c>
      <c r="F57">
        <v>461.93634033203102</v>
      </c>
      <c r="G57">
        <v>460.13272094726602</v>
      </c>
      <c r="I57" s="19">
        <f t="shared" si="0"/>
        <v>493.70593261718795</v>
      </c>
      <c r="J57" s="19">
        <f t="shared" si="0"/>
        <v>141.094635009765</v>
      </c>
      <c r="K57" s="19">
        <f t="shared" si="1"/>
        <v>394.93968811035245</v>
      </c>
      <c r="L57" s="20">
        <f t="shared" si="2"/>
        <v>2.7991120150175739</v>
      </c>
      <c r="M57" s="20">
        <f t="shared" si="5"/>
        <v>2.8075818555650214</v>
      </c>
      <c r="P57" s="18">
        <f t="shared" si="4"/>
        <v>24.286616234667452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956.08404541015602</v>
      </c>
      <c r="E58">
        <v>597.95855712890602</v>
      </c>
      <c r="F58">
        <v>461.83361816406301</v>
      </c>
      <c r="G58">
        <v>460.16857910156301</v>
      </c>
      <c r="I58" s="19">
        <f t="shared" si="0"/>
        <v>494.25042724609301</v>
      </c>
      <c r="J58" s="19">
        <f t="shared" si="0"/>
        <v>137.78997802734301</v>
      </c>
      <c r="K58" s="19">
        <f t="shared" si="1"/>
        <v>397.79744262695294</v>
      </c>
      <c r="L58" s="20">
        <f t="shared" si="2"/>
        <v>2.8869838599438205</v>
      </c>
      <c r="M58" s="20">
        <f t="shared" si="5"/>
        <v>2.8956049476439008</v>
      </c>
      <c r="P58" s="18">
        <f t="shared" si="4"/>
        <v>28.183240742092469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948.48229980468795</v>
      </c>
      <c r="E59">
        <v>592.26159667968795</v>
      </c>
      <c r="F59">
        <v>462.20706176757801</v>
      </c>
      <c r="G59">
        <v>460.53817749023398</v>
      </c>
      <c r="I59" s="19">
        <f t="shared" si="0"/>
        <v>486.27523803710994</v>
      </c>
      <c r="J59" s="19">
        <f t="shared" si="0"/>
        <v>131.72341918945398</v>
      </c>
      <c r="K59" s="19">
        <f t="shared" si="1"/>
        <v>394.06884460449214</v>
      </c>
      <c r="L59" s="20">
        <f t="shared" si="2"/>
        <v>2.9916384423464923</v>
      </c>
      <c r="M59" s="20">
        <f t="shared" si="5"/>
        <v>3.0004107771992059</v>
      </c>
      <c r="P59" s="18">
        <f t="shared" si="4"/>
        <v>32.822806955015842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931.30432128906295</v>
      </c>
      <c r="E60">
        <v>584.590576171875</v>
      </c>
      <c r="F60">
        <v>462.21643066406301</v>
      </c>
      <c r="G60">
        <v>460.38235473632801</v>
      </c>
      <c r="I60" s="19">
        <f t="shared" si="0"/>
        <v>469.08789062499994</v>
      </c>
      <c r="J60" s="19">
        <f t="shared" si="0"/>
        <v>124.20822143554699</v>
      </c>
      <c r="K60" s="19">
        <f t="shared" si="1"/>
        <v>382.14213562011707</v>
      </c>
      <c r="L60" s="20">
        <f t="shared" si="2"/>
        <v>3.0766251316014119</v>
      </c>
      <c r="M60" s="20">
        <f t="shared" si="5"/>
        <v>3.0855487136067583</v>
      </c>
      <c r="P60" s="18">
        <f t="shared" si="4"/>
        <v>36.591710792431293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930.11242675781295</v>
      </c>
      <c r="E61">
        <v>582.30212402343795</v>
      </c>
      <c r="F61">
        <v>462.01550292968801</v>
      </c>
      <c r="G61">
        <v>460.17529296875</v>
      </c>
      <c r="I61" s="19">
        <f t="shared" si="0"/>
        <v>468.09692382812494</v>
      </c>
      <c r="J61" s="19">
        <f t="shared" si="0"/>
        <v>122.12683105468795</v>
      </c>
      <c r="K61" s="19">
        <f t="shared" si="1"/>
        <v>382.6081420898434</v>
      </c>
      <c r="L61" s="20">
        <f t="shared" si="2"/>
        <v>3.1328753786996475</v>
      </c>
      <c r="M61" s="20">
        <f t="shared" si="5"/>
        <v>3.1419502078576267</v>
      </c>
      <c r="P61" s="18">
        <f t="shared" si="4"/>
        <v>39.088503844831443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935.75238037109398</v>
      </c>
      <c r="E62">
        <v>582.05084228515602</v>
      </c>
      <c r="F62">
        <v>462.12643432617199</v>
      </c>
      <c r="G62">
        <v>460.59014892578102</v>
      </c>
      <c r="I62" s="19">
        <f t="shared" si="0"/>
        <v>473.62594604492199</v>
      </c>
      <c r="J62" s="19">
        <f t="shared" si="0"/>
        <v>121.460693359375</v>
      </c>
      <c r="K62" s="19">
        <f t="shared" si="1"/>
        <v>388.60346069335947</v>
      </c>
      <c r="L62" s="20">
        <f t="shared" si="2"/>
        <v>3.1994174406988507</v>
      </c>
      <c r="M62" s="20">
        <f t="shared" si="5"/>
        <v>3.2086435170094632</v>
      </c>
      <c r="P62" s="18">
        <f t="shared" si="4"/>
        <v>42.040897095109862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932.06756591796898</v>
      </c>
      <c r="E63">
        <v>578.45568847656295</v>
      </c>
      <c r="F63">
        <v>461.78387451171898</v>
      </c>
      <c r="G63">
        <v>460.30276489257801</v>
      </c>
      <c r="I63" s="19">
        <f t="shared" si="0"/>
        <v>470.28369140625</v>
      </c>
      <c r="J63" s="19">
        <f t="shared" si="0"/>
        <v>118.15292358398494</v>
      </c>
      <c r="K63" s="19">
        <f t="shared" si="1"/>
        <v>387.57664489746054</v>
      </c>
      <c r="L63" s="20">
        <f t="shared" si="2"/>
        <v>3.2802966963569462</v>
      </c>
      <c r="M63" s="20">
        <f t="shared" si="5"/>
        <v>3.2896740198201915</v>
      </c>
      <c r="P63" s="18">
        <f t="shared" si="4"/>
        <v>45.627972209652647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950.79705810546898</v>
      </c>
      <c r="E64">
        <v>580.32867431640602</v>
      </c>
      <c r="F64">
        <v>461.91162109375</v>
      </c>
      <c r="G64">
        <v>460.04873657226602</v>
      </c>
      <c r="I64" s="19">
        <f t="shared" si="0"/>
        <v>488.88543701171898</v>
      </c>
      <c r="J64" s="19">
        <f t="shared" si="0"/>
        <v>120.27993774414</v>
      </c>
      <c r="K64" s="19">
        <f t="shared" si="1"/>
        <v>404.68948059082095</v>
      </c>
      <c r="L64" s="20">
        <f t="shared" si="2"/>
        <v>3.3645634357716259</v>
      </c>
      <c r="M64" s="20">
        <f t="shared" si="5"/>
        <v>3.3740920063875044</v>
      </c>
      <c r="P64" s="18">
        <f t="shared" si="4"/>
        <v>49.365005158130451</v>
      </c>
      <c r="R64" s="29"/>
      <c r="S64" s="29"/>
      <c r="T64" s="29"/>
      <c r="U64" s="18">
        <v>12.5</v>
      </c>
      <c r="V64" s="20">
        <f t="shared" ref="V64:V83" si="6">L26</f>
        <v>2.3174970677767379</v>
      </c>
    </row>
    <row r="65" spans="1:22" x14ac:dyDescent="0.15">
      <c r="A65" s="18">
        <v>32</v>
      </c>
      <c r="B65" s="18">
        <v>63</v>
      </c>
      <c r="D65">
        <v>940.32781982421898</v>
      </c>
      <c r="E65">
        <v>576.27471923828102</v>
      </c>
      <c r="F65">
        <v>462.138427734375</v>
      </c>
      <c r="G65">
        <v>460.39904785156301</v>
      </c>
      <c r="I65" s="19">
        <f t="shared" si="0"/>
        <v>478.18939208984398</v>
      </c>
      <c r="J65" s="19">
        <f t="shared" si="0"/>
        <v>115.87567138671801</v>
      </c>
      <c r="K65" s="19">
        <f t="shared" si="1"/>
        <v>397.0764221191414</v>
      </c>
      <c r="L65" s="20">
        <f t="shared" si="2"/>
        <v>3.4267453846628189</v>
      </c>
      <c r="M65" s="20">
        <f t="shared" si="5"/>
        <v>3.4364252024313302</v>
      </c>
      <c r="P65" s="18">
        <f t="shared" si="4"/>
        <v>52.124384016496862</v>
      </c>
      <c r="R65" s="29"/>
      <c r="S65" s="29"/>
      <c r="T65" s="29"/>
      <c r="U65" s="18">
        <v>13</v>
      </c>
      <c r="V65" s="20">
        <f t="shared" si="6"/>
        <v>2.275314893695938</v>
      </c>
    </row>
    <row r="66" spans="1:22" x14ac:dyDescent="0.15">
      <c r="A66" s="18">
        <v>32.5</v>
      </c>
      <c r="B66" s="18">
        <v>64</v>
      </c>
      <c r="D66">
        <v>940.01739501953102</v>
      </c>
      <c r="E66">
        <v>575.33563232421898</v>
      </c>
      <c r="F66">
        <v>462.02764892578102</v>
      </c>
      <c r="G66">
        <v>460.27655029296898</v>
      </c>
      <c r="I66" s="19">
        <f t="shared" ref="I66:J129" si="7">D66-F66</f>
        <v>477.98974609375</v>
      </c>
      <c r="J66" s="19">
        <f t="shared" si="7"/>
        <v>115.05908203125</v>
      </c>
      <c r="K66" s="19">
        <f t="shared" ref="K66:K129" si="8">I66-0.7*J66</f>
        <v>397.44838867187502</v>
      </c>
      <c r="L66" s="20">
        <f t="shared" ref="L66:L129" si="9">K66/J66</f>
        <v>3.4542982757669507</v>
      </c>
      <c r="M66" s="20">
        <f t="shared" si="5"/>
        <v>3.4641293406880949</v>
      </c>
      <c r="P66" s="18">
        <f t="shared" si="4"/>
        <v>53.350796558238315</v>
      </c>
      <c r="R66" s="29"/>
      <c r="S66" s="29"/>
      <c r="T66" s="29"/>
      <c r="U66" s="18">
        <v>13.5</v>
      </c>
      <c r="V66" s="20">
        <f t="shared" si="6"/>
        <v>2.2906207483758516</v>
      </c>
    </row>
    <row r="67" spans="1:22" x14ac:dyDescent="0.15">
      <c r="A67" s="18">
        <v>33</v>
      </c>
      <c r="B67" s="18">
        <v>65</v>
      </c>
      <c r="D67">
        <v>947.07440185546898</v>
      </c>
      <c r="E67">
        <v>576.54864501953102</v>
      </c>
      <c r="F67">
        <v>462.558837890625</v>
      </c>
      <c r="G67">
        <v>460.92507934570301</v>
      </c>
      <c r="I67" s="19">
        <f t="shared" si="7"/>
        <v>484.51556396484398</v>
      </c>
      <c r="J67" s="19">
        <f t="shared" si="7"/>
        <v>115.62356567382801</v>
      </c>
      <c r="K67" s="19">
        <f t="shared" si="8"/>
        <v>403.57906799316436</v>
      </c>
      <c r="L67" s="20">
        <f t="shared" si="9"/>
        <v>3.4904568600803545</v>
      </c>
      <c r="M67" s="20">
        <f t="shared" si="5"/>
        <v>3.5004391721541319</v>
      </c>
      <c r="P67" s="18">
        <f t="shared" si="4"/>
        <v>54.958167712892184</v>
      </c>
      <c r="R67" s="29"/>
      <c r="S67" s="29"/>
      <c r="T67" s="29"/>
      <c r="U67" s="18">
        <v>14</v>
      </c>
      <c r="V67" s="20">
        <f t="shared" si="6"/>
        <v>2.2830295449245206</v>
      </c>
    </row>
    <row r="68" spans="1:22" x14ac:dyDescent="0.15">
      <c r="A68" s="18">
        <v>33.5</v>
      </c>
      <c r="B68" s="18">
        <v>66</v>
      </c>
      <c r="D68">
        <v>964.27111816406295</v>
      </c>
      <c r="E68">
        <v>577.63543701171898</v>
      </c>
      <c r="F68">
        <v>462.123046875</v>
      </c>
      <c r="G68">
        <v>460.52868652343801</v>
      </c>
      <c r="I68" s="19">
        <f t="shared" si="7"/>
        <v>502.14807128906295</v>
      </c>
      <c r="J68" s="19">
        <f t="shared" si="7"/>
        <v>117.10675048828097</v>
      </c>
      <c r="K68" s="19">
        <f t="shared" si="8"/>
        <v>420.17334594726628</v>
      </c>
      <c r="L68" s="20">
        <f t="shared" si="9"/>
        <v>3.5879515416091543</v>
      </c>
      <c r="M68" s="20">
        <f t="shared" si="5"/>
        <v>3.5980851008355645</v>
      </c>
      <c r="P68" s="18">
        <f t="shared" si="4"/>
        <v>59.280777948049355</v>
      </c>
      <c r="R68" s="29"/>
      <c r="S68" s="29"/>
      <c r="T68" s="29"/>
      <c r="U68" s="18">
        <v>14.5</v>
      </c>
      <c r="V68" s="20">
        <f t="shared" si="6"/>
        <v>2.2780764742585768</v>
      </c>
    </row>
    <row r="69" spans="1:22" x14ac:dyDescent="0.15">
      <c r="A69" s="18">
        <v>34</v>
      </c>
      <c r="B69" s="18">
        <v>67</v>
      </c>
      <c r="D69">
        <v>956.38146972656295</v>
      </c>
      <c r="E69">
        <v>574.98748779296898</v>
      </c>
      <c r="F69">
        <v>461.73602294921898</v>
      </c>
      <c r="G69">
        <v>460.02517700195301</v>
      </c>
      <c r="I69" s="19">
        <f t="shared" si="7"/>
        <v>494.64544677734398</v>
      </c>
      <c r="J69" s="19">
        <f t="shared" si="7"/>
        <v>114.96231079101597</v>
      </c>
      <c r="K69" s="19">
        <f t="shared" si="8"/>
        <v>414.17182922363281</v>
      </c>
      <c r="L69" s="20">
        <f t="shared" si="9"/>
        <v>3.6026748799137689</v>
      </c>
      <c r="M69" s="20">
        <f t="shared" si="5"/>
        <v>3.6129596862928124</v>
      </c>
      <c r="P69" s="18">
        <f t="shared" si="4"/>
        <v>59.939249183967313</v>
      </c>
      <c r="U69" s="18">
        <v>15</v>
      </c>
      <c r="V69" s="20">
        <f t="shared" si="6"/>
        <v>2.2812868697765314</v>
      </c>
    </row>
    <row r="70" spans="1:22" x14ac:dyDescent="0.15">
      <c r="A70" s="18">
        <v>34.5</v>
      </c>
      <c r="B70" s="18">
        <v>68</v>
      </c>
      <c r="D70">
        <v>963.12023925781295</v>
      </c>
      <c r="E70">
        <v>575.82971191406295</v>
      </c>
      <c r="F70">
        <v>462.33288574218801</v>
      </c>
      <c r="G70">
        <v>460.44161987304699</v>
      </c>
      <c r="I70" s="19">
        <f t="shared" si="7"/>
        <v>500.78735351562494</v>
      </c>
      <c r="J70" s="19">
        <f t="shared" si="7"/>
        <v>115.38809204101597</v>
      </c>
      <c r="K70" s="19">
        <f t="shared" si="8"/>
        <v>420.01568908691377</v>
      </c>
      <c r="L70" s="20">
        <f t="shared" si="9"/>
        <v>3.640026294373726</v>
      </c>
      <c r="M70" s="20">
        <f t="shared" si="5"/>
        <v>3.6504623479054024</v>
      </c>
      <c r="P70" s="18">
        <f t="shared" ref="P70:P133" si="10">(M70-$O$2)/$O$2*100</f>
        <v>61.599424791094727</v>
      </c>
      <c r="U70" s="18">
        <v>15.5</v>
      </c>
      <c r="V70" s="20">
        <f t="shared" si="6"/>
        <v>2.2766811531287066</v>
      </c>
    </row>
    <row r="71" spans="1:22" x14ac:dyDescent="0.15">
      <c r="A71" s="18">
        <v>35</v>
      </c>
      <c r="B71" s="18">
        <v>69</v>
      </c>
      <c r="D71">
        <v>968.52307128906295</v>
      </c>
      <c r="E71">
        <v>575.07684326171898</v>
      </c>
      <c r="F71">
        <v>461.69183349609398</v>
      </c>
      <c r="G71">
        <v>459.91366577148398</v>
      </c>
      <c r="I71" s="19">
        <f t="shared" si="7"/>
        <v>506.83123779296898</v>
      </c>
      <c r="J71" s="19">
        <f t="shared" si="7"/>
        <v>115.163177490235</v>
      </c>
      <c r="K71" s="19">
        <f t="shared" si="8"/>
        <v>426.21701354980451</v>
      </c>
      <c r="L71" s="20">
        <f t="shared" si="9"/>
        <v>3.7009834466050973</v>
      </c>
      <c r="M71" s="20">
        <f t="shared" si="5"/>
        <v>3.7115707472894064</v>
      </c>
      <c r="P71" s="18">
        <f t="shared" si="10"/>
        <v>64.30458409674425</v>
      </c>
      <c r="U71" s="18">
        <v>16</v>
      </c>
      <c r="V71" s="20">
        <f t="shared" si="6"/>
        <v>2.3016240749596544</v>
      </c>
    </row>
    <row r="72" spans="1:22" x14ac:dyDescent="0.15">
      <c r="A72" s="18">
        <v>35.5</v>
      </c>
      <c r="B72" s="18">
        <v>70</v>
      </c>
      <c r="D72">
        <v>966.14782714843795</v>
      </c>
      <c r="E72">
        <v>573.64099121093795</v>
      </c>
      <c r="F72">
        <v>461.68936157226602</v>
      </c>
      <c r="G72">
        <v>459.85968017578102</v>
      </c>
      <c r="I72" s="19">
        <f t="shared" si="7"/>
        <v>504.45846557617193</v>
      </c>
      <c r="J72" s="19">
        <f t="shared" si="7"/>
        <v>113.78131103515693</v>
      </c>
      <c r="K72" s="19">
        <f t="shared" si="8"/>
        <v>424.81154785156207</v>
      </c>
      <c r="L72" s="20">
        <f t="shared" si="9"/>
        <v>3.7335793021430459</v>
      </c>
      <c r="M72" s="20">
        <f t="shared" si="5"/>
        <v>3.7443178499799883</v>
      </c>
      <c r="P72" s="18">
        <f t="shared" si="10"/>
        <v>65.754239634599458</v>
      </c>
      <c r="U72" s="18">
        <v>16.5</v>
      </c>
      <c r="V72" s="20">
        <f t="shared" si="6"/>
        <v>2.2521494712982273</v>
      </c>
    </row>
    <row r="73" spans="1:22" x14ac:dyDescent="0.15">
      <c r="A73" s="18">
        <v>36</v>
      </c>
      <c r="B73" s="18">
        <v>71</v>
      </c>
      <c r="D73">
        <v>974.72375488281295</v>
      </c>
      <c r="E73">
        <v>573.53765869140602</v>
      </c>
      <c r="F73">
        <v>461.64251708984398</v>
      </c>
      <c r="G73">
        <v>459.784912109375</v>
      </c>
      <c r="I73" s="19">
        <f t="shared" si="7"/>
        <v>513.08123779296898</v>
      </c>
      <c r="J73" s="19">
        <f t="shared" si="7"/>
        <v>113.75274658203102</v>
      </c>
      <c r="K73" s="19">
        <f t="shared" si="8"/>
        <v>433.45431518554727</v>
      </c>
      <c r="L73" s="20">
        <f t="shared" si="9"/>
        <v>3.8104953788783327</v>
      </c>
      <c r="M73" s="20">
        <f t="shared" si="5"/>
        <v>3.8213851738679079</v>
      </c>
      <c r="P73" s="18">
        <f t="shared" si="10"/>
        <v>69.165871922115798</v>
      </c>
      <c r="U73" s="18">
        <v>17</v>
      </c>
      <c r="V73" s="20">
        <f t="shared" si="6"/>
        <v>2.2579083994528903</v>
      </c>
    </row>
    <row r="74" spans="1:22" x14ac:dyDescent="0.15">
      <c r="A74" s="18">
        <v>36.5</v>
      </c>
      <c r="B74" s="18">
        <v>72</v>
      </c>
      <c r="D74">
        <v>950.08587646484398</v>
      </c>
      <c r="E74">
        <v>566.797119140625</v>
      </c>
      <c r="F74">
        <v>461.16314697265602</v>
      </c>
      <c r="G74">
        <v>459.41177368164102</v>
      </c>
      <c r="I74" s="19">
        <f t="shared" si="7"/>
        <v>488.92272949218795</v>
      </c>
      <c r="J74" s="19">
        <f t="shared" si="7"/>
        <v>107.38534545898398</v>
      </c>
      <c r="K74" s="19">
        <f t="shared" si="8"/>
        <v>413.75298767089919</v>
      </c>
      <c r="L74" s="20">
        <f t="shared" si="9"/>
        <v>3.8529744063535456</v>
      </c>
      <c r="M74" s="20">
        <f t="shared" si="5"/>
        <v>3.8640154484957536</v>
      </c>
      <c r="P74" s="18">
        <f t="shared" si="10"/>
        <v>71.053037766327037</v>
      </c>
      <c r="U74" s="18">
        <v>17.5</v>
      </c>
      <c r="V74" s="20">
        <f t="shared" si="6"/>
        <v>2.2431942010430825</v>
      </c>
    </row>
    <row r="75" spans="1:22" x14ac:dyDescent="0.15">
      <c r="A75" s="18">
        <v>37</v>
      </c>
      <c r="B75" s="18">
        <v>73</v>
      </c>
      <c r="D75">
        <v>958.87957763671898</v>
      </c>
      <c r="E75">
        <v>567.67657470703102</v>
      </c>
      <c r="F75">
        <v>461.32131958007801</v>
      </c>
      <c r="G75">
        <v>459.50350952148398</v>
      </c>
      <c r="I75" s="19">
        <f t="shared" si="7"/>
        <v>497.55825805664097</v>
      </c>
      <c r="J75" s="19">
        <f t="shared" si="7"/>
        <v>108.17306518554705</v>
      </c>
      <c r="K75" s="19">
        <f t="shared" si="8"/>
        <v>421.83711242675804</v>
      </c>
      <c r="L75" s="20">
        <f t="shared" si="9"/>
        <v>3.8996501735731486</v>
      </c>
      <c r="M75" s="20">
        <f t="shared" si="5"/>
        <v>3.9108424628679899</v>
      </c>
      <c r="P75" s="18">
        <f t="shared" si="10"/>
        <v>73.12598575648498</v>
      </c>
      <c r="U75" s="18">
        <v>18</v>
      </c>
      <c r="V75" s="20">
        <f t="shared" si="6"/>
        <v>2.2774089330259648</v>
      </c>
    </row>
    <row r="76" spans="1:22" x14ac:dyDescent="0.15">
      <c r="A76" s="18">
        <v>37.5</v>
      </c>
      <c r="B76" s="18">
        <v>74</v>
      </c>
      <c r="D76">
        <v>981.16180419921898</v>
      </c>
      <c r="E76">
        <v>573.45318603515602</v>
      </c>
      <c r="F76">
        <v>461.61529541015602</v>
      </c>
      <c r="G76">
        <v>460.16168212890602</v>
      </c>
      <c r="I76" s="19">
        <f t="shared" si="7"/>
        <v>519.54650878906295</v>
      </c>
      <c r="J76" s="19">
        <f t="shared" si="7"/>
        <v>113.29150390625</v>
      </c>
      <c r="K76" s="19">
        <f t="shared" si="8"/>
        <v>440.24245605468798</v>
      </c>
      <c r="L76" s="20">
        <f t="shared" si="9"/>
        <v>3.8859264894126007</v>
      </c>
      <c r="M76" s="20">
        <f t="shared" si="5"/>
        <v>3.8972700258600748</v>
      </c>
      <c r="P76" s="18">
        <f t="shared" si="10"/>
        <v>72.525158298354654</v>
      </c>
      <c r="U76" s="18">
        <v>18.5</v>
      </c>
      <c r="V76" s="20">
        <f t="shared" si="6"/>
        <v>2.2835843517385328</v>
      </c>
    </row>
    <row r="77" spans="1:22" x14ac:dyDescent="0.15">
      <c r="A77" s="18">
        <v>38</v>
      </c>
      <c r="B77" s="18">
        <v>75</v>
      </c>
      <c r="D77">
        <v>990.234130859375</v>
      </c>
      <c r="E77">
        <v>573.57720947265602</v>
      </c>
      <c r="F77">
        <v>461.29089355468801</v>
      </c>
      <c r="G77">
        <v>459.51330566406301</v>
      </c>
      <c r="I77" s="19">
        <f t="shared" si="7"/>
        <v>528.94323730468705</v>
      </c>
      <c r="J77" s="19">
        <f t="shared" si="7"/>
        <v>114.06390380859301</v>
      </c>
      <c r="K77" s="19">
        <f t="shared" si="8"/>
        <v>449.09850463867195</v>
      </c>
      <c r="L77" s="20">
        <f t="shared" si="9"/>
        <v>3.9372535012679366</v>
      </c>
      <c r="M77" s="20">
        <f t="shared" si="5"/>
        <v>3.948748284868044</v>
      </c>
      <c r="P77" s="18">
        <f t="shared" si="10"/>
        <v>74.804008551311824</v>
      </c>
      <c r="U77" s="18">
        <v>19</v>
      </c>
      <c r="V77" s="20">
        <f t="shared" si="6"/>
        <v>2.306123912070118</v>
      </c>
    </row>
    <row r="78" spans="1:22" x14ac:dyDescent="0.15">
      <c r="A78" s="18">
        <v>38.5</v>
      </c>
      <c r="B78" s="18">
        <v>76</v>
      </c>
      <c r="D78">
        <v>987.98382568359398</v>
      </c>
      <c r="E78">
        <v>571.90924072265602</v>
      </c>
      <c r="F78">
        <v>461.27084350585898</v>
      </c>
      <c r="G78">
        <v>459.49896240234398</v>
      </c>
      <c r="I78" s="19">
        <f t="shared" si="7"/>
        <v>526.71298217773506</v>
      </c>
      <c r="J78" s="19">
        <f t="shared" si="7"/>
        <v>112.41027832031205</v>
      </c>
      <c r="K78" s="19">
        <f t="shared" si="8"/>
        <v>448.02578735351665</v>
      </c>
      <c r="L78" s="20">
        <f t="shared" si="9"/>
        <v>3.9856300869291625</v>
      </c>
      <c r="M78" s="20">
        <f t="shared" si="5"/>
        <v>3.9972761176819027</v>
      </c>
      <c r="P78" s="18">
        <f t="shared" si="10"/>
        <v>76.952248725211348</v>
      </c>
      <c r="U78" s="18">
        <v>19.5</v>
      </c>
      <c r="V78" s="20">
        <f t="shared" si="6"/>
        <v>2.2802763942032604</v>
      </c>
    </row>
    <row r="79" spans="1:22" x14ac:dyDescent="0.15">
      <c r="A79" s="18">
        <v>39</v>
      </c>
      <c r="B79" s="18">
        <v>77</v>
      </c>
      <c r="D79">
        <v>988.46246337890602</v>
      </c>
      <c r="E79">
        <v>572.57904052734398</v>
      </c>
      <c r="F79">
        <v>461.61151123046898</v>
      </c>
      <c r="G79">
        <v>460.00482177734398</v>
      </c>
      <c r="I79" s="19">
        <f t="shared" si="7"/>
        <v>526.85095214843705</v>
      </c>
      <c r="J79" s="19">
        <f t="shared" si="7"/>
        <v>112.57421875</v>
      </c>
      <c r="K79" s="19">
        <f t="shared" si="8"/>
        <v>448.04899902343703</v>
      </c>
      <c r="L79" s="20">
        <f t="shared" si="9"/>
        <v>3.9800320535063634</v>
      </c>
      <c r="M79" s="20">
        <f t="shared" si="5"/>
        <v>3.9918293314117363</v>
      </c>
      <c r="P79" s="18">
        <f t="shared" si="10"/>
        <v>76.711129260241663</v>
      </c>
      <c r="U79" s="18">
        <v>20</v>
      </c>
      <c r="V79" s="20">
        <f t="shared" si="6"/>
        <v>2.2503060070540393</v>
      </c>
    </row>
    <row r="80" spans="1:22" x14ac:dyDescent="0.15">
      <c r="A80" s="18">
        <v>39.5</v>
      </c>
      <c r="B80" s="18">
        <v>78</v>
      </c>
      <c r="D80">
        <v>990.28381347656295</v>
      </c>
      <c r="E80">
        <v>571.60021972656295</v>
      </c>
      <c r="F80">
        <v>461.60360717773398</v>
      </c>
      <c r="G80">
        <v>459.84152221679699</v>
      </c>
      <c r="I80" s="19">
        <f t="shared" si="7"/>
        <v>528.68020629882903</v>
      </c>
      <c r="J80" s="19">
        <f t="shared" si="7"/>
        <v>111.75869750976597</v>
      </c>
      <c r="K80" s="19">
        <f t="shared" si="8"/>
        <v>450.44911804199285</v>
      </c>
      <c r="L80" s="20">
        <f t="shared" si="9"/>
        <v>4.0305508929417382</v>
      </c>
      <c r="M80" s="20">
        <f t="shared" si="5"/>
        <v>4.0424994179997444</v>
      </c>
      <c r="P80" s="18">
        <f t="shared" si="10"/>
        <v>78.954203168793384</v>
      </c>
      <c r="U80" s="18">
        <v>20.5</v>
      </c>
      <c r="V80" s="20">
        <f t="shared" si="6"/>
        <v>2.2520332280392723</v>
      </c>
    </row>
    <row r="81" spans="1:22" x14ac:dyDescent="0.15">
      <c r="A81" s="18">
        <v>40</v>
      </c>
      <c r="B81" s="18">
        <v>79</v>
      </c>
      <c r="D81">
        <v>971.36730957031295</v>
      </c>
      <c r="E81">
        <v>568.16473388671898</v>
      </c>
      <c r="F81">
        <v>461.52911376953102</v>
      </c>
      <c r="G81">
        <v>459.84210205078102</v>
      </c>
      <c r="I81" s="19">
        <f t="shared" si="7"/>
        <v>509.83819580078193</v>
      </c>
      <c r="J81" s="19">
        <f t="shared" si="7"/>
        <v>108.32263183593795</v>
      </c>
      <c r="K81" s="19">
        <f t="shared" si="8"/>
        <v>434.01235351562536</v>
      </c>
      <c r="L81" s="20">
        <f t="shared" si="9"/>
        <v>4.0066636690748689</v>
      </c>
      <c r="M81" s="20">
        <f t="shared" si="5"/>
        <v>4.0187634412855084</v>
      </c>
      <c r="P81" s="18">
        <f t="shared" si="10"/>
        <v>77.903454025722169</v>
      </c>
      <c r="U81" s="18">
        <v>21</v>
      </c>
      <c r="V81" s="20">
        <f t="shared" si="6"/>
        <v>2.2385345635062088</v>
      </c>
    </row>
    <row r="82" spans="1:22" x14ac:dyDescent="0.15">
      <c r="A82" s="18">
        <v>40.5</v>
      </c>
      <c r="B82" s="18">
        <v>80</v>
      </c>
      <c r="D82">
        <v>982.00189208984398</v>
      </c>
      <c r="E82">
        <v>571.32263183593795</v>
      </c>
      <c r="F82">
        <v>461.61795043945301</v>
      </c>
      <c r="G82">
        <v>459.82235717773398</v>
      </c>
      <c r="I82" s="19">
        <f t="shared" si="7"/>
        <v>520.38394165039097</v>
      </c>
      <c r="J82" s="19">
        <f t="shared" si="7"/>
        <v>111.50027465820398</v>
      </c>
      <c r="K82" s="19">
        <f t="shared" si="8"/>
        <v>442.33374938964818</v>
      </c>
      <c r="L82" s="20">
        <f t="shared" si="9"/>
        <v>3.967109056417935</v>
      </c>
      <c r="M82" s="20">
        <f t="shared" si="5"/>
        <v>3.9793600757812073</v>
      </c>
      <c r="P82" s="18">
        <f t="shared" si="10"/>
        <v>76.159137664266751</v>
      </c>
      <c r="U82" s="18">
        <v>21.5</v>
      </c>
      <c r="V82" s="20">
        <f t="shared" si="6"/>
        <v>2.2047777046470558</v>
      </c>
    </row>
    <row r="83" spans="1:22" x14ac:dyDescent="0.15">
      <c r="A83" s="18">
        <v>41</v>
      </c>
      <c r="B83" s="18">
        <v>81</v>
      </c>
      <c r="D83">
        <v>975.58056640625</v>
      </c>
      <c r="E83">
        <v>570.89056396484398</v>
      </c>
      <c r="F83">
        <v>461.73501586914102</v>
      </c>
      <c r="G83">
        <v>460.12979125976602</v>
      </c>
      <c r="I83" s="19">
        <f t="shared" si="7"/>
        <v>513.84555053710892</v>
      </c>
      <c r="J83" s="19">
        <f t="shared" si="7"/>
        <v>110.76077270507795</v>
      </c>
      <c r="K83" s="19">
        <f t="shared" si="8"/>
        <v>436.31300964355432</v>
      </c>
      <c r="L83" s="20">
        <f t="shared" si="9"/>
        <v>3.9392376830497775</v>
      </c>
      <c r="M83" s="20">
        <f t="shared" si="5"/>
        <v>3.9516399495656827</v>
      </c>
      <c r="P83" s="18">
        <f t="shared" si="10"/>
        <v>74.932017364248964</v>
      </c>
      <c r="U83" s="18">
        <v>22</v>
      </c>
      <c r="V83" s="20">
        <f t="shared" si="6"/>
        <v>2.2070198683685494</v>
      </c>
    </row>
    <row r="84" spans="1:22" x14ac:dyDescent="0.15">
      <c r="A84" s="18">
        <v>41.5</v>
      </c>
      <c r="B84" s="18">
        <v>82</v>
      </c>
      <c r="D84">
        <v>969.21435546875</v>
      </c>
      <c r="E84">
        <v>569.49816894531295</v>
      </c>
      <c r="F84">
        <v>461.83465576171898</v>
      </c>
      <c r="G84">
        <v>460.18890380859398</v>
      </c>
      <c r="I84" s="19">
        <f t="shared" si="7"/>
        <v>507.37969970703102</v>
      </c>
      <c r="J84" s="19">
        <f t="shared" si="7"/>
        <v>109.30926513671898</v>
      </c>
      <c r="K84" s="19">
        <f t="shared" si="8"/>
        <v>430.86321411132775</v>
      </c>
      <c r="L84" s="20">
        <f t="shared" si="9"/>
        <v>3.9416897878914834</v>
      </c>
      <c r="M84" s="20">
        <f t="shared" si="5"/>
        <v>3.9542433015600214</v>
      </c>
      <c r="P84" s="18">
        <f t="shared" si="10"/>
        <v>75.047263090603394</v>
      </c>
      <c r="U84" s="18">
        <v>65</v>
      </c>
      <c r="V84" s="20">
        <f t="shared" ref="V84:V104" si="11">L131</f>
        <v>2.4386926164618745</v>
      </c>
    </row>
    <row r="85" spans="1:22" x14ac:dyDescent="0.15">
      <c r="A85" s="18">
        <v>42</v>
      </c>
      <c r="B85" s="18">
        <v>83</v>
      </c>
      <c r="D85">
        <v>972.4052734375</v>
      </c>
      <c r="E85">
        <v>570.51898193359398</v>
      </c>
      <c r="F85">
        <v>461.50540161132801</v>
      </c>
      <c r="G85">
        <v>459.93429565429699</v>
      </c>
      <c r="I85" s="19">
        <f t="shared" si="7"/>
        <v>510.89987182617199</v>
      </c>
      <c r="J85" s="19">
        <f t="shared" si="7"/>
        <v>110.58468627929699</v>
      </c>
      <c r="K85" s="19">
        <f t="shared" si="8"/>
        <v>433.4905914306641</v>
      </c>
      <c r="L85" s="20">
        <f t="shared" si="9"/>
        <v>3.9199875318705826</v>
      </c>
      <c r="M85" s="20">
        <f t="shared" si="5"/>
        <v>3.9326922926917538</v>
      </c>
      <c r="P85" s="18">
        <f t="shared" si="10"/>
        <v>74.093238557580037</v>
      </c>
      <c r="U85" s="18">
        <v>65.5</v>
      </c>
      <c r="V85" s="20">
        <f t="shared" si="11"/>
        <v>2.4456575606005533</v>
      </c>
    </row>
    <row r="86" spans="1:22" x14ac:dyDescent="0.15">
      <c r="A86" s="18">
        <v>42.5</v>
      </c>
      <c r="B86" s="18">
        <v>84</v>
      </c>
      <c r="D86">
        <v>963.17279052734398</v>
      </c>
      <c r="E86">
        <v>569.74664306640602</v>
      </c>
      <c r="F86">
        <v>461.54800415039102</v>
      </c>
      <c r="G86">
        <v>459.95755004882801</v>
      </c>
      <c r="I86" s="19">
        <f t="shared" si="7"/>
        <v>501.62478637695295</v>
      </c>
      <c r="J86" s="19">
        <f t="shared" si="7"/>
        <v>109.78909301757801</v>
      </c>
      <c r="K86" s="19">
        <f t="shared" si="8"/>
        <v>424.77242126464836</v>
      </c>
      <c r="L86" s="20">
        <f t="shared" si="9"/>
        <v>3.8689856122287054</v>
      </c>
      <c r="M86" s="20">
        <f t="shared" si="5"/>
        <v>3.8818416202025094</v>
      </c>
      <c r="P86" s="18">
        <f t="shared" si="10"/>
        <v>71.842170434875712</v>
      </c>
      <c r="U86" s="18">
        <v>66</v>
      </c>
      <c r="V86" s="20">
        <f t="shared" si="11"/>
        <v>2.442621762274952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932.65216064453102</v>
      </c>
      <c r="E87">
        <v>563.72515869140602</v>
      </c>
      <c r="F87">
        <v>461.91555786132801</v>
      </c>
      <c r="G87">
        <v>460.21218872070301</v>
      </c>
      <c r="I87" s="19">
        <f t="shared" si="7"/>
        <v>470.73660278320301</v>
      </c>
      <c r="J87" s="19">
        <f t="shared" si="7"/>
        <v>103.51296997070301</v>
      </c>
      <c r="K87" s="19">
        <f t="shared" si="8"/>
        <v>398.27752380371089</v>
      </c>
      <c r="L87" s="20">
        <f t="shared" si="9"/>
        <v>3.8476098590972154</v>
      </c>
      <c r="M87" s="20">
        <f t="shared" si="5"/>
        <v>3.8606171142236527</v>
      </c>
      <c r="P87" s="18">
        <f t="shared" si="10"/>
        <v>70.902599599519363</v>
      </c>
      <c r="U87" s="18">
        <v>66.5</v>
      </c>
      <c r="V87" s="20">
        <f t="shared" si="11"/>
        <v>2.4125914157216357</v>
      </c>
    </row>
    <row r="88" spans="1:22" x14ac:dyDescent="0.15">
      <c r="A88" s="18">
        <v>43.5</v>
      </c>
      <c r="B88" s="18">
        <v>86</v>
      </c>
      <c r="D88">
        <v>946.96746826171898</v>
      </c>
      <c r="E88">
        <v>565.78454589843795</v>
      </c>
      <c r="F88">
        <v>461.91119384765602</v>
      </c>
      <c r="G88">
        <v>460.04534912109398</v>
      </c>
      <c r="I88" s="19">
        <f t="shared" si="7"/>
        <v>485.05627441406295</v>
      </c>
      <c r="J88" s="19">
        <f t="shared" si="7"/>
        <v>105.73919677734398</v>
      </c>
      <c r="K88" s="19">
        <f t="shared" si="8"/>
        <v>411.03883666992215</v>
      </c>
      <c r="L88" s="20">
        <f t="shared" si="9"/>
        <v>3.8872891907383265</v>
      </c>
      <c r="M88" s="20">
        <f t="shared" ref="M88:M151" si="12">L88+ABS($N$2)*A88</f>
        <v>3.9004476930173966</v>
      </c>
      <c r="P88" s="18">
        <f t="shared" si="10"/>
        <v>72.665827927530643</v>
      </c>
      <c r="U88" s="18">
        <v>67</v>
      </c>
      <c r="V88" s="20">
        <f t="shared" si="11"/>
        <v>2.3835574746773682</v>
      </c>
    </row>
    <row r="89" spans="1:22" x14ac:dyDescent="0.15">
      <c r="A89" s="18">
        <v>44</v>
      </c>
      <c r="B89" s="18">
        <v>87</v>
      </c>
      <c r="D89">
        <v>968.439697265625</v>
      </c>
      <c r="E89">
        <v>571.14898681640602</v>
      </c>
      <c r="F89">
        <v>461.57931518554699</v>
      </c>
      <c r="G89">
        <v>459.89727783203102</v>
      </c>
      <c r="I89" s="19">
        <f t="shared" si="7"/>
        <v>506.86038208007801</v>
      </c>
      <c r="J89" s="19">
        <f t="shared" si="7"/>
        <v>111.251708984375</v>
      </c>
      <c r="K89" s="19">
        <f t="shared" si="8"/>
        <v>428.98418579101553</v>
      </c>
      <c r="L89" s="20">
        <f t="shared" si="9"/>
        <v>3.8559783908691703</v>
      </c>
      <c r="M89" s="20">
        <f t="shared" si="12"/>
        <v>3.8692881403008732</v>
      </c>
      <c r="P89" s="18">
        <f t="shared" si="10"/>
        <v>71.286450381388519</v>
      </c>
      <c r="U89" s="18">
        <v>67.5</v>
      </c>
      <c r="V89" s="20">
        <f t="shared" si="11"/>
        <v>2.3614388379478433</v>
      </c>
    </row>
    <row r="90" spans="1:22" x14ac:dyDescent="0.15">
      <c r="A90" s="18">
        <v>44.5</v>
      </c>
      <c r="B90" s="18">
        <v>88</v>
      </c>
      <c r="D90">
        <v>964.48760986328102</v>
      </c>
      <c r="E90">
        <v>570.77227783203102</v>
      </c>
      <c r="F90">
        <v>461.56262207031301</v>
      </c>
      <c r="G90">
        <v>460.00643920898398</v>
      </c>
      <c r="I90" s="19">
        <f t="shared" si="7"/>
        <v>502.92498779296801</v>
      </c>
      <c r="J90" s="19">
        <f t="shared" si="7"/>
        <v>110.76583862304705</v>
      </c>
      <c r="K90" s="19">
        <f t="shared" si="8"/>
        <v>425.38890075683508</v>
      </c>
      <c r="L90" s="20">
        <f t="shared" si="9"/>
        <v>3.8404340728597566</v>
      </c>
      <c r="M90" s="20">
        <f t="shared" si="12"/>
        <v>3.8538950694440928</v>
      </c>
      <c r="P90" s="18">
        <f t="shared" si="10"/>
        <v>70.60502672620369</v>
      </c>
      <c r="U90" s="18">
        <v>68</v>
      </c>
      <c r="V90" s="20">
        <f t="shared" si="11"/>
        <v>2.3393799309677186</v>
      </c>
    </row>
    <row r="91" spans="1:22" x14ac:dyDescent="0.15">
      <c r="A91" s="18">
        <v>45</v>
      </c>
      <c r="B91" s="18">
        <v>89</v>
      </c>
      <c r="D91">
        <v>958.45263671875</v>
      </c>
      <c r="E91">
        <v>569.03161621093795</v>
      </c>
      <c r="F91">
        <v>461.505859375</v>
      </c>
      <c r="G91">
        <v>459.97790527343801</v>
      </c>
      <c r="I91" s="19">
        <f t="shared" si="7"/>
        <v>496.94677734375</v>
      </c>
      <c r="J91" s="19">
        <f t="shared" si="7"/>
        <v>109.05371093749994</v>
      </c>
      <c r="K91" s="19">
        <f t="shared" si="8"/>
        <v>420.60917968750005</v>
      </c>
      <c r="L91" s="20">
        <f t="shared" si="9"/>
        <v>3.85689928450538</v>
      </c>
      <c r="M91" s="20">
        <f t="shared" si="12"/>
        <v>3.870511528242349</v>
      </c>
      <c r="P91" s="18">
        <f t="shared" si="10"/>
        <v>71.340607572669313</v>
      </c>
      <c r="U91" s="18">
        <v>68.5</v>
      </c>
      <c r="V91" s="20">
        <f t="shared" si="11"/>
        <v>2.3474883139616427</v>
      </c>
    </row>
    <row r="92" spans="1:22" x14ac:dyDescent="0.15">
      <c r="A92" s="18">
        <v>45.5</v>
      </c>
      <c r="B92" s="18">
        <v>90</v>
      </c>
      <c r="D92">
        <v>947.432373046875</v>
      </c>
      <c r="E92">
        <v>567.57360839843795</v>
      </c>
      <c r="F92">
        <v>461.69287109375</v>
      </c>
      <c r="G92">
        <v>459.942626953125</v>
      </c>
      <c r="I92" s="19">
        <f t="shared" si="7"/>
        <v>485.739501953125</v>
      </c>
      <c r="J92" s="19">
        <f t="shared" si="7"/>
        <v>107.63098144531295</v>
      </c>
      <c r="K92" s="19">
        <f t="shared" si="8"/>
        <v>410.39781494140595</v>
      </c>
      <c r="L92" s="20">
        <f t="shared" si="9"/>
        <v>3.8130082010812854</v>
      </c>
      <c r="M92" s="20">
        <f t="shared" si="12"/>
        <v>3.8267716919708872</v>
      </c>
      <c r="P92" s="18">
        <f t="shared" si="10"/>
        <v>69.404323423353105</v>
      </c>
      <c r="U92" s="18">
        <v>69</v>
      </c>
      <c r="V92" s="20">
        <f t="shared" si="11"/>
        <v>2.3442342861220169</v>
      </c>
    </row>
    <row r="93" spans="1:22" x14ac:dyDescent="0.15">
      <c r="A93" s="18">
        <v>46</v>
      </c>
      <c r="B93" s="18">
        <v>91</v>
      </c>
      <c r="D93">
        <v>966.52667236328102</v>
      </c>
      <c r="E93">
        <v>571.69616699218795</v>
      </c>
      <c r="F93">
        <v>461.66433715820301</v>
      </c>
      <c r="G93">
        <v>459.81988525390602</v>
      </c>
      <c r="I93" s="19">
        <f t="shared" si="7"/>
        <v>504.86233520507801</v>
      </c>
      <c r="J93" s="19">
        <f t="shared" si="7"/>
        <v>111.87628173828193</v>
      </c>
      <c r="K93" s="19">
        <f t="shared" si="8"/>
        <v>426.54893798828067</v>
      </c>
      <c r="L93" s="20">
        <f t="shared" si="9"/>
        <v>3.8126842558651441</v>
      </c>
      <c r="M93" s="20">
        <f t="shared" si="12"/>
        <v>3.8265989939073792</v>
      </c>
      <c r="P93" s="18">
        <f t="shared" si="10"/>
        <v>69.396678389637998</v>
      </c>
      <c r="U93" s="18">
        <v>69.5</v>
      </c>
      <c r="V93" s="20">
        <f t="shared" si="11"/>
        <v>2.3200931151529289</v>
      </c>
    </row>
    <row r="94" spans="1:22" x14ac:dyDescent="0.15">
      <c r="A94" s="18">
        <v>46.5</v>
      </c>
      <c r="B94" s="18">
        <v>92</v>
      </c>
      <c r="D94">
        <v>956.67987060546898</v>
      </c>
      <c r="E94">
        <v>570.0673828125</v>
      </c>
      <c r="F94">
        <v>461.36172485351602</v>
      </c>
      <c r="G94">
        <v>459.75753784179699</v>
      </c>
      <c r="I94" s="19">
        <f t="shared" si="7"/>
        <v>495.31814575195295</v>
      </c>
      <c r="J94" s="19">
        <f t="shared" si="7"/>
        <v>110.30984497070301</v>
      </c>
      <c r="K94" s="19">
        <f t="shared" si="8"/>
        <v>418.10125427246084</v>
      </c>
      <c r="L94" s="20">
        <f t="shared" si="9"/>
        <v>3.7902442377967587</v>
      </c>
      <c r="M94" s="20">
        <f t="shared" si="12"/>
        <v>3.8043102229916266</v>
      </c>
      <c r="P94" s="18">
        <f t="shared" si="10"/>
        <v>68.409994453190109</v>
      </c>
      <c r="U94" s="18">
        <v>70</v>
      </c>
      <c r="V94" s="20">
        <f t="shared" si="11"/>
        <v>2.3175346865736413</v>
      </c>
    </row>
    <row r="95" spans="1:22" x14ac:dyDescent="0.15">
      <c r="A95" s="18">
        <v>47</v>
      </c>
      <c r="B95" s="18">
        <v>93</v>
      </c>
      <c r="D95">
        <v>958.86334228515602</v>
      </c>
      <c r="E95">
        <v>571.52478027343795</v>
      </c>
      <c r="F95">
        <v>461.33172607421898</v>
      </c>
      <c r="G95">
        <v>459.65292358398398</v>
      </c>
      <c r="I95" s="19">
        <f t="shared" si="7"/>
        <v>497.53161621093705</v>
      </c>
      <c r="J95" s="19">
        <f t="shared" si="7"/>
        <v>111.87185668945398</v>
      </c>
      <c r="K95" s="19">
        <f t="shared" si="8"/>
        <v>419.22131652831928</v>
      </c>
      <c r="L95" s="20">
        <f t="shared" si="9"/>
        <v>3.7473349324311229</v>
      </c>
      <c r="M95" s="20">
        <f t="shared" si="12"/>
        <v>3.7615521647786241</v>
      </c>
      <c r="P95" s="18">
        <f t="shared" si="10"/>
        <v>66.517171858712445</v>
      </c>
      <c r="U95" s="18">
        <v>70.5</v>
      </c>
      <c r="V95" s="20">
        <f t="shared" si="11"/>
        <v>2.2952761411736273</v>
      </c>
    </row>
    <row r="96" spans="1:22" x14ac:dyDescent="0.15">
      <c r="A96" s="18">
        <v>47.5</v>
      </c>
      <c r="B96" s="18">
        <v>94</v>
      </c>
      <c r="D96">
        <v>957.949951171875</v>
      </c>
      <c r="E96">
        <v>572.24426269531295</v>
      </c>
      <c r="F96">
        <v>461.83377075195301</v>
      </c>
      <c r="G96">
        <v>460.22637939453102</v>
      </c>
      <c r="I96" s="19">
        <f t="shared" si="7"/>
        <v>496.11618041992199</v>
      </c>
      <c r="J96" s="19">
        <f t="shared" si="7"/>
        <v>112.01788330078193</v>
      </c>
      <c r="K96" s="19">
        <f t="shared" si="8"/>
        <v>417.70366210937465</v>
      </c>
      <c r="L96" s="20">
        <f t="shared" si="9"/>
        <v>3.7289015807216104</v>
      </c>
      <c r="M96" s="20">
        <f t="shared" si="12"/>
        <v>3.7432700602217444</v>
      </c>
      <c r="P96" s="18">
        <f t="shared" si="10"/>
        <v>65.707855860135538</v>
      </c>
      <c r="U96" s="18">
        <v>71</v>
      </c>
      <c r="V96" s="20">
        <f t="shared" si="11"/>
        <v>2.2623691306241085</v>
      </c>
    </row>
    <row r="97" spans="1:22" x14ac:dyDescent="0.15">
      <c r="A97" s="18">
        <v>48</v>
      </c>
      <c r="B97" s="18">
        <v>95</v>
      </c>
      <c r="D97">
        <v>952.54730224609398</v>
      </c>
      <c r="E97">
        <v>571.80078125</v>
      </c>
      <c r="F97">
        <v>462.008056640625</v>
      </c>
      <c r="G97">
        <v>459.93341064453102</v>
      </c>
      <c r="I97" s="19">
        <f t="shared" si="7"/>
        <v>490.53924560546898</v>
      </c>
      <c r="J97" s="19">
        <f t="shared" si="7"/>
        <v>111.86737060546898</v>
      </c>
      <c r="K97" s="19">
        <f t="shared" si="8"/>
        <v>412.23208618164068</v>
      </c>
      <c r="L97" s="20">
        <f t="shared" si="9"/>
        <v>3.6850073792785425</v>
      </c>
      <c r="M97" s="20">
        <f t="shared" si="12"/>
        <v>3.6995271059313093</v>
      </c>
      <c r="P97" s="18">
        <f t="shared" si="10"/>
        <v>63.771433681708345</v>
      </c>
      <c r="U97" s="18">
        <v>71.5</v>
      </c>
      <c r="V97" s="20">
        <f t="shared" si="11"/>
        <v>2.2429280487449397</v>
      </c>
    </row>
    <row r="98" spans="1:22" x14ac:dyDescent="0.15">
      <c r="A98" s="18">
        <v>48.5</v>
      </c>
      <c r="B98" s="18">
        <v>96</v>
      </c>
      <c r="D98">
        <v>967.851318359375</v>
      </c>
      <c r="E98">
        <v>577.27233886718795</v>
      </c>
      <c r="F98">
        <v>461.57037353515602</v>
      </c>
      <c r="G98">
        <v>459.69857788085898</v>
      </c>
      <c r="I98" s="19">
        <f t="shared" si="7"/>
        <v>506.28094482421898</v>
      </c>
      <c r="J98" s="19">
        <f t="shared" si="7"/>
        <v>117.57376098632898</v>
      </c>
      <c r="K98" s="19">
        <f t="shared" si="8"/>
        <v>423.97931213378871</v>
      </c>
      <c r="L98" s="20">
        <f t="shared" si="9"/>
        <v>3.6060708492865801</v>
      </c>
      <c r="M98" s="20">
        <f t="shared" si="12"/>
        <v>3.6207418230919801</v>
      </c>
      <c r="P98" s="18">
        <f t="shared" si="10"/>
        <v>60.283750430806002</v>
      </c>
      <c r="U98" s="18">
        <v>72</v>
      </c>
      <c r="V98" s="20">
        <f t="shared" si="11"/>
        <v>2.219568405883614</v>
      </c>
    </row>
    <row r="99" spans="1:22" x14ac:dyDescent="0.15">
      <c r="A99" s="18">
        <v>49</v>
      </c>
      <c r="B99" s="18">
        <v>97</v>
      </c>
      <c r="D99">
        <v>978.52374267578102</v>
      </c>
      <c r="E99">
        <v>581.24627685546898</v>
      </c>
      <c r="F99">
        <v>461.676025390625</v>
      </c>
      <c r="G99">
        <v>459.74716186523398</v>
      </c>
      <c r="I99" s="19">
        <f t="shared" si="7"/>
        <v>516.84771728515602</v>
      </c>
      <c r="J99" s="19">
        <f t="shared" si="7"/>
        <v>121.499114990235</v>
      </c>
      <c r="K99" s="19">
        <f t="shared" si="8"/>
        <v>431.79833679199152</v>
      </c>
      <c r="L99" s="20">
        <f t="shared" si="9"/>
        <v>3.5539216629412942</v>
      </c>
      <c r="M99" s="20">
        <f t="shared" si="12"/>
        <v>3.5687438838993271</v>
      </c>
      <c r="P99" s="18">
        <f t="shared" si="10"/>
        <v>57.981894867584948</v>
      </c>
      <c r="U99" s="18">
        <v>72.5</v>
      </c>
      <c r="V99" s="20">
        <f t="shared" si="11"/>
        <v>2.2090981025209384</v>
      </c>
    </row>
    <row r="100" spans="1:22" x14ac:dyDescent="0.15">
      <c r="A100" s="18">
        <v>49.5</v>
      </c>
      <c r="B100" s="18">
        <v>98</v>
      </c>
      <c r="D100">
        <v>983.05242919921898</v>
      </c>
      <c r="E100">
        <v>583.17126464843795</v>
      </c>
      <c r="F100">
        <v>461.61398315429699</v>
      </c>
      <c r="G100">
        <v>459.96517944335898</v>
      </c>
      <c r="I100" s="19">
        <f t="shared" si="7"/>
        <v>521.43844604492199</v>
      </c>
      <c r="J100" s="19">
        <f t="shared" si="7"/>
        <v>123.20608520507898</v>
      </c>
      <c r="K100" s="19">
        <f t="shared" si="8"/>
        <v>435.19418640136672</v>
      </c>
      <c r="L100" s="20">
        <f t="shared" si="9"/>
        <v>3.5322458763053572</v>
      </c>
      <c r="M100" s="20">
        <f t="shared" si="12"/>
        <v>3.5472193444160234</v>
      </c>
      <c r="P100" s="18">
        <f t="shared" si="10"/>
        <v>57.029042086788309</v>
      </c>
      <c r="U100" s="18">
        <v>73</v>
      </c>
      <c r="V100" s="20">
        <f t="shared" si="11"/>
        <v>2.1922864527909978</v>
      </c>
    </row>
    <row r="101" spans="1:22" x14ac:dyDescent="0.15">
      <c r="A101" s="18">
        <v>50</v>
      </c>
      <c r="B101" s="18">
        <v>99</v>
      </c>
      <c r="D101">
        <v>978.93743896484398</v>
      </c>
      <c r="E101">
        <v>584.249267578125</v>
      </c>
      <c r="F101">
        <v>462.03057861328102</v>
      </c>
      <c r="G101">
        <v>460.11105346679699</v>
      </c>
      <c r="I101" s="19">
        <f t="shared" si="7"/>
        <v>516.90686035156295</v>
      </c>
      <c r="J101" s="19">
        <f t="shared" si="7"/>
        <v>124.13821411132801</v>
      </c>
      <c r="K101" s="19">
        <f t="shared" si="8"/>
        <v>430.01011047363335</v>
      </c>
      <c r="L101" s="20">
        <f t="shared" si="9"/>
        <v>3.4639624353544938</v>
      </c>
      <c r="M101" s="20">
        <f t="shared" si="12"/>
        <v>3.4790871506177927</v>
      </c>
      <c r="P101" s="18">
        <f t="shared" si="10"/>
        <v>54.012951992374113</v>
      </c>
      <c r="U101" s="18">
        <v>73.5</v>
      </c>
      <c r="V101" s="20">
        <f t="shared" si="11"/>
        <v>2.1820564666512148</v>
      </c>
    </row>
    <row r="102" spans="1:22" x14ac:dyDescent="0.15">
      <c r="A102" s="18">
        <v>50.5</v>
      </c>
      <c r="B102" s="18">
        <v>100</v>
      </c>
      <c r="D102">
        <v>978.77667236328102</v>
      </c>
      <c r="E102">
        <v>586.65875244140602</v>
      </c>
      <c r="F102">
        <v>462.29895019531301</v>
      </c>
      <c r="G102">
        <v>460.276123046875</v>
      </c>
      <c r="I102" s="19">
        <f t="shared" si="7"/>
        <v>516.47772216796807</v>
      </c>
      <c r="J102" s="19">
        <f t="shared" si="7"/>
        <v>126.38262939453102</v>
      </c>
      <c r="K102" s="19">
        <f t="shared" si="8"/>
        <v>428.00988159179633</v>
      </c>
      <c r="L102" s="20">
        <f t="shared" si="9"/>
        <v>3.3866195349969326</v>
      </c>
      <c r="M102" s="20">
        <f t="shared" si="12"/>
        <v>3.4018954974128643</v>
      </c>
      <c r="P102" s="18">
        <f t="shared" si="10"/>
        <v>50.595815868850579</v>
      </c>
      <c r="U102" s="18">
        <v>74</v>
      </c>
      <c r="V102" s="20">
        <f t="shared" si="11"/>
        <v>2.1743856420501686</v>
      </c>
    </row>
    <row r="103" spans="1:22" x14ac:dyDescent="0.15">
      <c r="A103" s="18">
        <v>51</v>
      </c>
      <c r="B103" s="18">
        <v>101</v>
      </c>
      <c r="D103">
        <v>958.328857421875</v>
      </c>
      <c r="E103">
        <v>583.57000732421898</v>
      </c>
      <c r="F103">
        <v>461.20120239257801</v>
      </c>
      <c r="G103">
        <v>459.53790283203102</v>
      </c>
      <c r="I103" s="19">
        <f t="shared" si="7"/>
        <v>497.12765502929699</v>
      </c>
      <c r="J103" s="19">
        <f t="shared" si="7"/>
        <v>124.03210449218795</v>
      </c>
      <c r="K103" s="19">
        <f t="shared" si="8"/>
        <v>410.30518188476543</v>
      </c>
      <c r="L103" s="20">
        <f t="shared" si="9"/>
        <v>3.3080562775632667</v>
      </c>
      <c r="M103" s="20">
        <f t="shared" si="12"/>
        <v>3.3234834871318317</v>
      </c>
      <c r="P103" s="18">
        <f t="shared" si="10"/>
        <v>47.124656725023513</v>
      </c>
      <c r="U103" s="18">
        <v>74.5</v>
      </c>
      <c r="V103" s="20">
        <f t="shared" si="11"/>
        <v>2.158232222673826</v>
      </c>
    </row>
    <row r="104" spans="1:22" x14ac:dyDescent="0.15">
      <c r="A104" s="18">
        <v>51.5</v>
      </c>
      <c r="B104" s="18">
        <v>102</v>
      </c>
      <c r="D104">
        <v>932.60247802734398</v>
      </c>
      <c r="E104">
        <v>580.56774902343795</v>
      </c>
      <c r="F104">
        <v>460.82571411132801</v>
      </c>
      <c r="G104">
        <v>459.09234619140602</v>
      </c>
      <c r="I104" s="19">
        <f t="shared" si="7"/>
        <v>471.77676391601597</v>
      </c>
      <c r="J104" s="19">
        <f t="shared" si="7"/>
        <v>121.47540283203193</v>
      </c>
      <c r="K104" s="19">
        <f t="shared" si="8"/>
        <v>386.7439819335936</v>
      </c>
      <c r="L104" s="20">
        <f t="shared" si="9"/>
        <v>3.1837225719544007</v>
      </c>
      <c r="M104" s="20">
        <f t="shared" si="12"/>
        <v>3.1993010286755985</v>
      </c>
      <c r="P104" s="18">
        <f t="shared" si="10"/>
        <v>41.627321882716203</v>
      </c>
      <c r="U104" s="18">
        <v>75</v>
      </c>
      <c r="V104" s="20">
        <f t="shared" si="11"/>
        <v>2.154697557819667</v>
      </c>
    </row>
    <row r="105" spans="1:22" x14ac:dyDescent="0.15">
      <c r="A105" s="18">
        <v>52</v>
      </c>
      <c r="B105" s="18">
        <v>103</v>
      </c>
      <c r="D105">
        <v>926.11187744140602</v>
      </c>
      <c r="E105">
        <v>580.21563720703102</v>
      </c>
      <c r="F105">
        <v>461.21759033203102</v>
      </c>
      <c r="G105">
        <v>459.49386596679699</v>
      </c>
      <c r="I105" s="19">
        <f t="shared" si="7"/>
        <v>464.894287109375</v>
      </c>
      <c r="J105" s="19">
        <f t="shared" si="7"/>
        <v>120.72177124023403</v>
      </c>
      <c r="K105" s="19">
        <f t="shared" si="8"/>
        <v>380.38904724121119</v>
      </c>
      <c r="L105" s="20">
        <f t="shared" si="9"/>
        <v>3.1509564789622262</v>
      </c>
      <c r="M105" s="20">
        <f t="shared" si="12"/>
        <v>3.1666861828360573</v>
      </c>
      <c r="P105" s="18">
        <f t="shared" si="10"/>
        <v>40.183521118589908</v>
      </c>
      <c r="V105" s="20"/>
    </row>
    <row r="106" spans="1:22" x14ac:dyDescent="0.15">
      <c r="A106" s="18">
        <v>52.5</v>
      </c>
      <c r="B106" s="18">
        <v>104</v>
      </c>
      <c r="D106">
        <v>917.50646972656295</v>
      </c>
      <c r="E106">
        <v>579.818359375</v>
      </c>
      <c r="F106">
        <v>461.49240112304699</v>
      </c>
      <c r="G106">
        <v>459.70220947265602</v>
      </c>
      <c r="I106" s="19">
        <f t="shared" si="7"/>
        <v>456.01406860351597</v>
      </c>
      <c r="J106" s="19">
        <f t="shared" si="7"/>
        <v>120.11614990234398</v>
      </c>
      <c r="K106" s="19">
        <f t="shared" si="8"/>
        <v>371.93276367187519</v>
      </c>
      <c r="L106" s="20">
        <f t="shared" si="9"/>
        <v>3.0964426013842559</v>
      </c>
      <c r="M106" s="20">
        <f t="shared" si="12"/>
        <v>3.1123235524107198</v>
      </c>
      <c r="P106" s="18">
        <f t="shared" si="10"/>
        <v>37.776984913140168</v>
      </c>
    </row>
    <row r="107" spans="1:22" x14ac:dyDescent="0.15">
      <c r="A107" s="18">
        <v>53</v>
      </c>
      <c r="B107" s="18">
        <v>105</v>
      </c>
      <c r="D107">
        <v>897.8818359375</v>
      </c>
      <c r="E107">
        <v>576.0927734375</v>
      </c>
      <c r="F107">
        <v>461.49240112304699</v>
      </c>
      <c r="G107">
        <v>459.75915527343801</v>
      </c>
      <c r="I107" s="19">
        <f t="shared" si="7"/>
        <v>436.38943481445301</v>
      </c>
      <c r="J107" s="19">
        <f t="shared" si="7"/>
        <v>116.33361816406199</v>
      </c>
      <c r="K107" s="19">
        <f t="shared" si="8"/>
        <v>354.9559020996096</v>
      </c>
      <c r="L107" s="20">
        <f t="shared" si="9"/>
        <v>3.0511893956485165</v>
      </c>
      <c r="M107" s="20">
        <f t="shared" si="12"/>
        <v>3.0672215938276133</v>
      </c>
      <c r="P107" s="18">
        <f t="shared" si="10"/>
        <v>35.780402050653223</v>
      </c>
    </row>
    <row r="108" spans="1:22" x14ac:dyDescent="0.15">
      <c r="A108" s="18">
        <v>53.5</v>
      </c>
      <c r="B108" s="18">
        <v>106</v>
      </c>
      <c r="D108">
        <v>925.380615234375</v>
      </c>
      <c r="E108">
        <v>584.63427734375</v>
      </c>
      <c r="F108">
        <v>461.48184204101602</v>
      </c>
      <c r="G108">
        <v>459.60665893554699</v>
      </c>
      <c r="I108" s="19">
        <f t="shared" si="7"/>
        <v>463.89877319335898</v>
      </c>
      <c r="J108" s="19">
        <f t="shared" si="7"/>
        <v>125.02761840820301</v>
      </c>
      <c r="K108" s="19">
        <f t="shared" si="8"/>
        <v>376.37944030761685</v>
      </c>
      <c r="L108" s="20">
        <f t="shared" si="9"/>
        <v>3.010370389354891</v>
      </c>
      <c r="M108" s="20">
        <f t="shared" si="12"/>
        <v>3.026553834686621</v>
      </c>
      <c r="P108" s="18">
        <f t="shared" si="10"/>
        <v>33.980113249291385</v>
      </c>
    </row>
    <row r="109" spans="1:22" x14ac:dyDescent="0.15">
      <c r="A109" s="18">
        <v>54</v>
      </c>
      <c r="B109" s="18">
        <v>107</v>
      </c>
      <c r="D109">
        <v>917.17889404296898</v>
      </c>
      <c r="E109">
        <v>583.19830322265602</v>
      </c>
      <c r="F109">
        <v>461.128173828125</v>
      </c>
      <c r="G109">
        <v>459.56994628906301</v>
      </c>
      <c r="I109" s="19">
        <f t="shared" si="7"/>
        <v>456.05072021484398</v>
      </c>
      <c r="J109" s="19">
        <f t="shared" si="7"/>
        <v>123.62835693359301</v>
      </c>
      <c r="K109" s="19">
        <f t="shared" si="8"/>
        <v>369.5108703613289</v>
      </c>
      <c r="L109" s="20">
        <f t="shared" si="9"/>
        <v>2.9888844236586571</v>
      </c>
      <c r="M109" s="20">
        <f t="shared" si="12"/>
        <v>3.00521911614302</v>
      </c>
      <c r="P109" s="18">
        <f t="shared" si="10"/>
        <v>33.035663501246709</v>
      </c>
    </row>
    <row r="110" spans="1:22" x14ac:dyDescent="0.15">
      <c r="A110" s="18">
        <v>54.5</v>
      </c>
      <c r="B110" s="18">
        <v>108</v>
      </c>
      <c r="D110">
        <v>928.56085205078102</v>
      </c>
      <c r="E110">
        <v>586.44677734375</v>
      </c>
      <c r="F110">
        <v>460.85983276367199</v>
      </c>
      <c r="G110">
        <v>459.20339965820301</v>
      </c>
      <c r="I110" s="19">
        <f t="shared" si="7"/>
        <v>467.70101928710903</v>
      </c>
      <c r="J110" s="19">
        <f t="shared" si="7"/>
        <v>127.24337768554699</v>
      </c>
      <c r="K110" s="19">
        <f t="shared" si="8"/>
        <v>378.63065490722613</v>
      </c>
      <c r="L110" s="20">
        <f t="shared" si="9"/>
        <v>2.9756413401955228</v>
      </c>
      <c r="M110" s="20">
        <f t="shared" si="12"/>
        <v>2.9921272798325185</v>
      </c>
      <c r="P110" s="18">
        <f t="shared" si="10"/>
        <v>32.456111374527715</v>
      </c>
    </row>
    <row r="111" spans="1:22" x14ac:dyDescent="0.15">
      <c r="A111" s="18">
        <v>55</v>
      </c>
      <c r="B111" s="18">
        <v>109</v>
      </c>
      <c r="D111">
        <v>935.37396240234398</v>
      </c>
      <c r="E111">
        <v>589.33557128906295</v>
      </c>
      <c r="F111">
        <v>461.38775634765602</v>
      </c>
      <c r="G111">
        <v>459.62408447265602</v>
      </c>
      <c r="I111" s="19">
        <f t="shared" si="7"/>
        <v>473.98620605468795</v>
      </c>
      <c r="J111" s="19">
        <f t="shared" si="7"/>
        <v>129.71148681640693</v>
      </c>
      <c r="K111" s="19">
        <f t="shared" si="8"/>
        <v>383.18816528320309</v>
      </c>
      <c r="L111" s="20">
        <f t="shared" si="9"/>
        <v>2.9541575282809451</v>
      </c>
      <c r="M111" s="20">
        <f t="shared" si="12"/>
        <v>2.970794715070574</v>
      </c>
      <c r="P111" s="18">
        <f t="shared" si="10"/>
        <v>31.511756970536382</v>
      </c>
    </row>
    <row r="112" spans="1:22" x14ac:dyDescent="0.15">
      <c r="A112" s="18">
        <v>55.5</v>
      </c>
      <c r="B112" s="18">
        <v>110</v>
      </c>
      <c r="D112">
        <v>952.13922119140602</v>
      </c>
      <c r="E112">
        <v>594.16552734375</v>
      </c>
      <c r="F112">
        <v>461.14089965820301</v>
      </c>
      <c r="G112">
        <v>459.82849121093801</v>
      </c>
      <c r="I112" s="19">
        <f t="shared" si="7"/>
        <v>490.99832153320301</v>
      </c>
      <c r="J112" s="19">
        <f t="shared" si="7"/>
        <v>134.33703613281199</v>
      </c>
      <c r="K112" s="19">
        <f t="shared" si="8"/>
        <v>396.96239624023463</v>
      </c>
      <c r="L112" s="20">
        <f t="shared" si="9"/>
        <v>2.9549736071873633</v>
      </c>
      <c r="M112" s="20">
        <f t="shared" si="12"/>
        <v>2.9717620411296251</v>
      </c>
      <c r="P112" s="18">
        <f t="shared" si="10"/>
        <v>31.55457876126593</v>
      </c>
    </row>
    <row r="113" spans="1:16" x14ac:dyDescent="0.15">
      <c r="A113" s="18">
        <v>56</v>
      </c>
      <c r="B113" s="18">
        <v>111</v>
      </c>
      <c r="D113">
        <v>948.29376220703102</v>
      </c>
      <c r="E113">
        <v>594.45220947265602</v>
      </c>
      <c r="F113">
        <v>461.45755004882801</v>
      </c>
      <c r="G113">
        <v>459.72564697265602</v>
      </c>
      <c r="I113" s="19">
        <f t="shared" si="7"/>
        <v>486.83621215820301</v>
      </c>
      <c r="J113" s="19">
        <f t="shared" si="7"/>
        <v>134.7265625</v>
      </c>
      <c r="K113" s="19">
        <f t="shared" si="8"/>
        <v>392.52761840820301</v>
      </c>
      <c r="L113" s="20">
        <f t="shared" si="9"/>
        <v>2.9135132012902281</v>
      </c>
      <c r="M113" s="20">
        <f t="shared" si="12"/>
        <v>2.930452882385123</v>
      </c>
      <c r="P113" s="18">
        <f t="shared" si="10"/>
        <v>29.725896349147391</v>
      </c>
    </row>
    <row r="114" spans="1:16" x14ac:dyDescent="0.15">
      <c r="A114" s="18">
        <v>56.5</v>
      </c>
      <c r="B114" s="18">
        <v>112</v>
      </c>
      <c r="D114">
        <v>982.097412109375</v>
      </c>
      <c r="E114">
        <v>602.01092529296898</v>
      </c>
      <c r="F114">
        <v>461.05895996093801</v>
      </c>
      <c r="G114">
        <v>459.42346191406301</v>
      </c>
      <c r="I114" s="19">
        <f t="shared" si="7"/>
        <v>521.03845214843705</v>
      </c>
      <c r="J114" s="19">
        <f t="shared" si="7"/>
        <v>142.58746337890597</v>
      </c>
      <c r="K114" s="19">
        <f t="shared" si="8"/>
        <v>421.22722778320286</v>
      </c>
      <c r="L114" s="20">
        <f t="shared" si="9"/>
        <v>2.9541673426355248</v>
      </c>
      <c r="M114" s="20">
        <f t="shared" si="12"/>
        <v>2.9712582708830526</v>
      </c>
      <c r="P114" s="18">
        <f t="shared" si="10"/>
        <v>31.532277755444106</v>
      </c>
    </row>
    <row r="115" spans="1:16" x14ac:dyDescent="0.15">
      <c r="A115" s="18">
        <v>57</v>
      </c>
      <c r="B115" s="18">
        <v>113</v>
      </c>
      <c r="D115">
        <v>987.79388427734398</v>
      </c>
      <c r="E115">
        <v>604.4443359375</v>
      </c>
      <c r="F115">
        <v>461.02722167968801</v>
      </c>
      <c r="G115">
        <v>459.38000488281301</v>
      </c>
      <c r="I115" s="19">
        <f t="shared" si="7"/>
        <v>526.76666259765602</v>
      </c>
      <c r="J115" s="19">
        <f t="shared" si="7"/>
        <v>145.06433105468699</v>
      </c>
      <c r="K115" s="19">
        <f t="shared" si="8"/>
        <v>425.22163085937513</v>
      </c>
      <c r="L115" s="20">
        <f t="shared" si="9"/>
        <v>2.9312624803617178</v>
      </c>
      <c r="M115" s="20">
        <f t="shared" si="12"/>
        <v>2.9485046557618784</v>
      </c>
      <c r="P115" s="18">
        <f t="shared" si="10"/>
        <v>30.52501599924231</v>
      </c>
    </row>
    <row r="116" spans="1:16" x14ac:dyDescent="0.15">
      <c r="A116" s="18">
        <v>57.5</v>
      </c>
      <c r="B116" s="18">
        <v>114</v>
      </c>
      <c r="D116">
        <v>1009.78997802734</v>
      </c>
      <c r="E116">
        <v>611.18023681640602</v>
      </c>
      <c r="F116">
        <v>461.55706787109398</v>
      </c>
      <c r="G116">
        <v>459.88952636718801</v>
      </c>
      <c r="I116" s="19">
        <f t="shared" si="7"/>
        <v>548.23291015624602</v>
      </c>
      <c r="J116" s="19">
        <f t="shared" si="7"/>
        <v>151.29071044921801</v>
      </c>
      <c r="K116" s="19">
        <f t="shared" si="8"/>
        <v>442.32941284179344</v>
      </c>
      <c r="L116" s="20">
        <f t="shared" si="9"/>
        <v>2.9237050412970662</v>
      </c>
      <c r="M116" s="20">
        <f t="shared" si="12"/>
        <v>2.9410984638498601</v>
      </c>
      <c r="P116" s="18">
        <f t="shared" si="10"/>
        <v>30.197157158687133</v>
      </c>
    </row>
    <row r="117" spans="1:16" x14ac:dyDescent="0.15">
      <c r="A117" s="18">
        <v>58</v>
      </c>
      <c r="B117" s="18">
        <v>115</v>
      </c>
      <c r="D117">
        <v>969.564453125</v>
      </c>
      <c r="E117">
        <v>604.12536621093795</v>
      </c>
      <c r="F117">
        <v>461.47454833984398</v>
      </c>
      <c r="G117">
        <v>459.74758911132801</v>
      </c>
      <c r="I117" s="19">
        <f t="shared" si="7"/>
        <v>508.08990478515602</v>
      </c>
      <c r="J117" s="19">
        <f t="shared" si="7"/>
        <v>144.37777709960994</v>
      </c>
      <c r="K117" s="19">
        <f t="shared" si="8"/>
        <v>407.02546081542908</v>
      </c>
      <c r="L117" s="20">
        <f t="shared" si="9"/>
        <v>2.819169743378247</v>
      </c>
      <c r="M117" s="20">
        <f t="shared" si="12"/>
        <v>2.8367144130836737</v>
      </c>
      <c r="P117" s="18">
        <f t="shared" si="10"/>
        <v>25.576262336731475</v>
      </c>
    </row>
    <row r="118" spans="1:16" x14ac:dyDescent="0.15">
      <c r="A118" s="18">
        <v>58.5</v>
      </c>
      <c r="B118" s="18">
        <v>116</v>
      </c>
      <c r="D118">
        <v>979.76275634765602</v>
      </c>
      <c r="E118">
        <v>608.49108886718795</v>
      </c>
      <c r="F118">
        <v>461.67587280273398</v>
      </c>
      <c r="G118">
        <v>459.76995849609398</v>
      </c>
      <c r="I118" s="19">
        <f t="shared" si="7"/>
        <v>518.0868835449221</v>
      </c>
      <c r="J118" s="19">
        <f t="shared" si="7"/>
        <v>148.72113037109398</v>
      </c>
      <c r="K118" s="19">
        <f t="shared" si="8"/>
        <v>413.98209228515634</v>
      </c>
      <c r="L118" s="20">
        <f t="shared" si="9"/>
        <v>2.7836131372332518</v>
      </c>
      <c r="M118" s="20">
        <f t="shared" si="12"/>
        <v>2.8013090540913117</v>
      </c>
      <c r="P118" s="18">
        <f t="shared" si="10"/>
        <v>24.008930557245836</v>
      </c>
    </row>
    <row r="119" spans="1:16" x14ac:dyDescent="0.15">
      <c r="A119" s="18">
        <v>59</v>
      </c>
      <c r="B119" s="18">
        <v>117</v>
      </c>
      <c r="D119">
        <v>979.16320800781295</v>
      </c>
      <c r="E119">
        <v>609.80859375</v>
      </c>
      <c r="F119">
        <v>461.46121215820301</v>
      </c>
      <c r="G119">
        <v>459.99679565429699</v>
      </c>
      <c r="I119" s="19">
        <f t="shared" si="7"/>
        <v>517.70199584960994</v>
      </c>
      <c r="J119" s="19">
        <f t="shared" si="7"/>
        <v>149.81179809570301</v>
      </c>
      <c r="K119" s="19">
        <f t="shared" si="8"/>
        <v>412.83373718261782</v>
      </c>
      <c r="L119" s="20">
        <f t="shared" si="9"/>
        <v>2.7556824124017969</v>
      </c>
      <c r="M119" s="20">
        <f t="shared" si="12"/>
        <v>2.7735295764124897</v>
      </c>
      <c r="P119" s="18">
        <f t="shared" si="10"/>
        <v>22.779182874333689</v>
      </c>
    </row>
    <row r="120" spans="1:16" x14ac:dyDescent="0.15">
      <c r="A120" s="18">
        <v>59.5</v>
      </c>
      <c r="B120" s="18">
        <v>118</v>
      </c>
      <c r="D120">
        <v>978.13311767578102</v>
      </c>
      <c r="E120">
        <v>610.66168212890602</v>
      </c>
      <c r="F120">
        <v>461.41513061523398</v>
      </c>
      <c r="G120">
        <v>459.74465942382801</v>
      </c>
      <c r="I120" s="19">
        <f t="shared" si="7"/>
        <v>516.7179870605471</v>
      </c>
      <c r="J120" s="19">
        <f t="shared" si="7"/>
        <v>150.91702270507801</v>
      </c>
      <c r="K120" s="19">
        <f t="shared" si="8"/>
        <v>411.07607116699251</v>
      </c>
      <c r="L120" s="20">
        <f t="shared" si="9"/>
        <v>2.723854895880879</v>
      </c>
      <c r="M120" s="20">
        <f t="shared" si="12"/>
        <v>2.7418533070442046</v>
      </c>
      <c r="P120" s="18">
        <f t="shared" si="10"/>
        <v>21.376931208218082</v>
      </c>
    </row>
    <row r="121" spans="1:16" x14ac:dyDescent="0.15">
      <c r="A121" s="18">
        <v>60</v>
      </c>
      <c r="B121" s="18">
        <v>119</v>
      </c>
      <c r="D121">
        <v>977.56011962890602</v>
      </c>
      <c r="E121">
        <v>611.96844482421898</v>
      </c>
      <c r="F121">
        <v>461.66213989257801</v>
      </c>
      <c r="G121">
        <v>460.01419067382801</v>
      </c>
      <c r="I121" s="19">
        <f t="shared" si="7"/>
        <v>515.89797973632801</v>
      </c>
      <c r="J121" s="19">
        <f t="shared" si="7"/>
        <v>151.95425415039097</v>
      </c>
      <c r="K121" s="19">
        <f t="shared" si="8"/>
        <v>409.53000183105434</v>
      </c>
      <c r="L121" s="20">
        <f t="shared" si="9"/>
        <v>2.6950874401037668</v>
      </c>
      <c r="M121" s="20">
        <f t="shared" si="12"/>
        <v>2.7132370984197256</v>
      </c>
      <c r="P121" s="18">
        <f t="shared" si="10"/>
        <v>20.110142946158298</v>
      </c>
    </row>
    <row r="122" spans="1:16" x14ac:dyDescent="0.15">
      <c r="A122" s="18">
        <v>60.5</v>
      </c>
      <c r="B122" s="18">
        <v>120</v>
      </c>
      <c r="D122">
        <v>982.055908203125</v>
      </c>
      <c r="E122">
        <v>614.19519042968795</v>
      </c>
      <c r="F122">
        <v>461.99313354492199</v>
      </c>
      <c r="G122">
        <v>460.27188110351602</v>
      </c>
      <c r="I122" s="19">
        <f t="shared" si="7"/>
        <v>520.06277465820301</v>
      </c>
      <c r="J122" s="19">
        <f t="shared" si="7"/>
        <v>153.92330932617193</v>
      </c>
      <c r="K122" s="19">
        <f t="shared" si="8"/>
        <v>412.31645812988268</v>
      </c>
      <c r="L122" s="20">
        <f t="shared" si="9"/>
        <v>2.6787135745383535</v>
      </c>
      <c r="M122" s="20">
        <f t="shared" si="12"/>
        <v>2.6970144800069451</v>
      </c>
      <c r="P122" s="18">
        <f t="shared" si="10"/>
        <v>19.39199670760992</v>
      </c>
    </row>
    <row r="123" spans="1:16" x14ac:dyDescent="0.15">
      <c r="A123" s="18">
        <v>61</v>
      </c>
      <c r="B123" s="18">
        <v>121</v>
      </c>
      <c r="D123">
        <v>977.60125732421898</v>
      </c>
      <c r="E123">
        <v>613.94744873046898</v>
      </c>
      <c r="F123">
        <v>461.99606323242199</v>
      </c>
      <c r="G123">
        <v>460.22213745117199</v>
      </c>
      <c r="I123" s="19">
        <f t="shared" si="7"/>
        <v>515.60519409179699</v>
      </c>
      <c r="J123" s="19">
        <f t="shared" si="7"/>
        <v>153.72531127929699</v>
      </c>
      <c r="K123" s="19">
        <f t="shared" si="8"/>
        <v>407.99747619628909</v>
      </c>
      <c r="L123" s="20">
        <f t="shared" si="9"/>
        <v>2.6540683040479638</v>
      </c>
      <c r="M123" s="20">
        <f t="shared" si="12"/>
        <v>2.6725204566691887</v>
      </c>
      <c r="P123" s="18">
        <f t="shared" si="10"/>
        <v>18.307690199292619</v>
      </c>
    </row>
    <row r="124" spans="1:16" x14ac:dyDescent="0.15">
      <c r="A124" s="18">
        <v>61.5</v>
      </c>
      <c r="B124" s="18">
        <v>122</v>
      </c>
      <c r="D124">
        <v>973.23468017578102</v>
      </c>
      <c r="E124">
        <v>613.93463134765602</v>
      </c>
      <c r="F124">
        <v>461.96340942382801</v>
      </c>
      <c r="G124">
        <v>460.23983764648398</v>
      </c>
      <c r="I124" s="19">
        <f t="shared" si="7"/>
        <v>511.27127075195301</v>
      </c>
      <c r="J124" s="19">
        <f t="shared" si="7"/>
        <v>153.69479370117205</v>
      </c>
      <c r="K124" s="19">
        <f t="shared" si="8"/>
        <v>403.68491516113261</v>
      </c>
      <c r="L124" s="20">
        <f t="shared" si="9"/>
        <v>2.6265360422423614</v>
      </c>
      <c r="M124" s="20">
        <f t="shared" si="12"/>
        <v>2.6451394420162191</v>
      </c>
      <c r="P124" s="18">
        <f t="shared" si="10"/>
        <v>17.095581760301236</v>
      </c>
    </row>
    <row r="125" spans="1:16" x14ac:dyDescent="0.15">
      <c r="A125" s="18">
        <v>62</v>
      </c>
      <c r="B125" s="18">
        <v>123</v>
      </c>
      <c r="D125">
        <v>957.18200683593795</v>
      </c>
      <c r="E125">
        <v>610.98132324218795</v>
      </c>
      <c r="F125">
        <v>461.4404296875</v>
      </c>
      <c r="G125">
        <v>459.73953247070301</v>
      </c>
      <c r="I125" s="19">
        <f t="shared" si="7"/>
        <v>495.74157714843795</v>
      </c>
      <c r="J125" s="19">
        <f t="shared" si="7"/>
        <v>151.24179077148494</v>
      </c>
      <c r="K125" s="19">
        <f t="shared" si="8"/>
        <v>389.87232360839852</v>
      </c>
      <c r="L125" s="20">
        <f t="shared" si="9"/>
        <v>2.5778081680973117</v>
      </c>
      <c r="M125" s="20">
        <f t="shared" si="12"/>
        <v>2.5965628150238023</v>
      </c>
      <c r="P125" s="18">
        <f t="shared" si="10"/>
        <v>14.945181555579129</v>
      </c>
    </row>
    <row r="126" spans="1:16" x14ac:dyDescent="0.15">
      <c r="A126" s="18">
        <v>62.5</v>
      </c>
      <c r="B126" s="18">
        <v>124</v>
      </c>
      <c r="D126">
        <v>959.81219482421898</v>
      </c>
      <c r="E126">
        <v>612.946533203125</v>
      </c>
      <c r="F126">
        <v>461.66433715820301</v>
      </c>
      <c r="G126">
        <v>460.10095214843801</v>
      </c>
      <c r="I126" s="19">
        <f t="shared" si="7"/>
        <v>498.14785766601597</v>
      </c>
      <c r="J126" s="19">
        <f t="shared" si="7"/>
        <v>152.84558105468699</v>
      </c>
      <c r="K126" s="19">
        <f t="shared" si="8"/>
        <v>391.15595092773509</v>
      </c>
      <c r="L126" s="20">
        <f t="shared" si="9"/>
        <v>2.559157734418128</v>
      </c>
      <c r="M126" s="20">
        <f t="shared" si="12"/>
        <v>2.5780636284972518</v>
      </c>
      <c r="P126" s="18">
        <f t="shared" si="10"/>
        <v>14.12625572731821</v>
      </c>
    </row>
    <row r="127" spans="1:16" x14ac:dyDescent="0.15">
      <c r="A127" s="18">
        <v>63</v>
      </c>
      <c r="B127" s="18">
        <v>125</v>
      </c>
      <c r="D127">
        <v>961.16613769531295</v>
      </c>
      <c r="E127">
        <v>614.17926025390602</v>
      </c>
      <c r="F127">
        <v>461.40826416015602</v>
      </c>
      <c r="G127">
        <v>459.95538330078102</v>
      </c>
      <c r="I127" s="19">
        <f t="shared" si="7"/>
        <v>499.75787353515693</v>
      </c>
      <c r="J127" s="19">
        <f t="shared" si="7"/>
        <v>154.223876953125</v>
      </c>
      <c r="K127" s="19">
        <f t="shared" si="8"/>
        <v>391.80115966796944</v>
      </c>
      <c r="L127" s="20">
        <f t="shared" si="9"/>
        <v>2.5404701749720244</v>
      </c>
      <c r="M127" s="20">
        <f t="shared" si="12"/>
        <v>2.559527316203781</v>
      </c>
      <c r="P127" s="18">
        <f t="shared" si="10"/>
        <v>13.305686407902623</v>
      </c>
    </row>
    <row r="128" spans="1:16" x14ac:dyDescent="0.15">
      <c r="A128" s="18">
        <v>63.5</v>
      </c>
      <c r="B128" s="18">
        <v>126</v>
      </c>
      <c r="D128">
        <v>957.13366699218795</v>
      </c>
      <c r="E128">
        <v>614.01568603515602</v>
      </c>
      <c r="F128">
        <v>461.50381469726602</v>
      </c>
      <c r="G128">
        <v>459.97015380859398</v>
      </c>
      <c r="I128" s="19">
        <f t="shared" si="7"/>
        <v>495.62985229492193</v>
      </c>
      <c r="J128" s="19">
        <f t="shared" si="7"/>
        <v>154.04553222656205</v>
      </c>
      <c r="K128" s="19">
        <f t="shared" si="8"/>
        <v>387.7979797363285</v>
      </c>
      <c r="L128" s="20">
        <f t="shared" si="9"/>
        <v>2.5174243883034251</v>
      </c>
      <c r="M128" s="20">
        <f t="shared" si="12"/>
        <v>2.5366327766878145</v>
      </c>
      <c r="P128" s="18">
        <f t="shared" si="10"/>
        <v>12.292186181346374</v>
      </c>
    </row>
    <row r="129" spans="1:16" x14ac:dyDescent="0.15">
      <c r="A129" s="18">
        <v>64</v>
      </c>
      <c r="B129" s="18">
        <v>127</v>
      </c>
      <c r="D129">
        <v>956.79278564453102</v>
      </c>
      <c r="E129">
        <v>614.43426513671898</v>
      </c>
      <c r="F129">
        <v>461.1767578125</v>
      </c>
      <c r="G129">
        <v>459.49093627929699</v>
      </c>
      <c r="I129" s="19">
        <f t="shared" si="7"/>
        <v>495.61602783203102</v>
      </c>
      <c r="J129" s="19">
        <f t="shared" si="7"/>
        <v>154.94332885742199</v>
      </c>
      <c r="K129" s="19">
        <f t="shared" si="8"/>
        <v>387.15569763183566</v>
      </c>
      <c r="L129" s="20">
        <f t="shared" si="9"/>
        <v>2.4986922669519656</v>
      </c>
      <c r="M129" s="20">
        <f t="shared" si="12"/>
        <v>2.5180519024889882</v>
      </c>
      <c r="P129" s="18">
        <f t="shared" si="10"/>
        <v>11.469644186256652</v>
      </c>
    </row>
    <row r="130" spans="1:16" x14ac:dyDescent="0.15">
      <c r="A130" s="18">
        <v>64.5</v>
      </c>
      <c r="B130" s="18">
        <v>128</v>
      </c>
      <c r="D130">
        <v>928.41693115234398</v>
      </c>
      <c r="E130">
        <v>604.43048095703102</v>
      </c>
      <c r="F130">
        <v>461.39318847656301</v>
      </c>
      <c r="G130">
        <v>459.77786254882801</v>
      </c>
      <c r="I130" s="19">
        <f t="shared" ref="I130:J152" si="13">D130-F130</f>
        <v>467.02374267578097</v>
      </c>
      <c r="J130" s="19">
        <f t="shared" si="13"/>
        <v>144.65261840820301</v>
      </c>
      <c r="K130" s="19">
        <f t="shared" ref="K130:K152" si="14">I130-0.7*J130</f>
        <v>365.76690979003888</v>
      </c>
      <c r="L130" s="20">
        <f t="shared" ref="L130:L152" si="15">K130/J130</f>
        <v>2.5285882399851314</v>
      </c>
      <c r="M130" s="20">
        <f t="shared" si="12"/>
        <v>2.5480991226747869</v>
      </c>
      <c r="P130" s="18">
        <f t="shared" si="10"/>
        <v>12.799780765088242</v>
      </c>
    </row>
    <row r="131" spans="1:16" x14ac:dyDescent="0.15">
      <c r="A131" s="18">
        <v>65</v>
      </c>
      <c r="B131" s="18">
        <v>129</v>
      </c>
      <c r="D131">
        <v>953.50640869140602</v>
      </c>
      <c r="E131">
        <v>616.50726318359398</v>
      </c>
      <c r="F131">
        <v>461.24114990234398</v>
      </c>
      <c r="G131">
        <v>459.66958618164102</v>
      </c>
      <c r="I131" s="19">
        <f t="shared" si="13"/>
        <v>492.26525878906205</v>
      </c>
      <c r="J131" s="19">
        <f t="shared" si="13"/>
        <v>156.83767700195295</v>
      </c>
      <c r="K131" s="19">
        <f t="shared" si="14"/>
        <v>382.47888488769502</v>
      </c>
      <c r="L131" s="20">
        <f t="shared" si="15"/>
        <v>2.4386926164618745</v>
      </c>
      <c r="M131" s="20">
        <f t="shared" si="12"/>
        <v>2.4583547463041633</v>
      </c>
      <c r="P131" s="18">
        <f t="shared" si="10"/>
        <v>8.8269580874211933</v>
      </c>
    </row>
    <row r="132" spans="1:16" x14ac:dyDescent="0.15">
      <c r="A132" s="18">
        <v>65.5</v>
      </c>
      <c r="B132" s="18">
        <v>130</v>
      </c>
      <c r="D132">
        <v>938.584228515625</v>
      </c>
      <c r="E132">
        <v>611.59722900390602</v>
      </c>
      <c r="F132">
        <v>461.399169921875</v>
      </c>
      <c r="G132">
        <v>459.90078735351602</v>
      </c>
      <c r="I132" s="19">
        <f t="shared" si="13"/>
        <v>477.18505859375</v>
      </c>
      <c r="J132" s="19">
        <f t="shared" si="13"/>
        <v>151.69644165039</v>
      </c>
      <c r="K132" s="19">
        <f t="shared" si="14"/>
        <v>370.99754943847699</v>
      </c>
      <c r="L132" s="20">
        <f t="shared" si="15"/>
        <v>2.4456575606005533</v>
      </c>
      <c r="M132" s="20">
        <f t="shared" si="12"/>
        <v>2.4654709375954749</v>
      </c>
      <c r="P132" s="18">
        <f t="shared" si="10"/>
        <v>9.1419791203156127</v>
      </c>
    </row>
    <row r="133" spans="1:16" x14ac:dyDescent="0.15">
      <c r="A133" s="18">
        <v>66</v>
      </c>
      <c r="B133" s="18">
        <v>131</v>
      </c>
      <c r="D133">
        <v>939.77191162109398</v>
      </c>
      <c r="E133">
        <v>611.92254638671898</v>
      </c>
      <c r="F133">
        <v>461.312255859375</v>
      </c>
      <c r="G133">
        <v>459.67398071289102</v>
      </c>
      <c r="I133" s="19">
        <f t="shared" si="13"/>
        <v>478.45965576171898</v>
      </c>
      <c r="J133" s="19">
        <f t="shared" si="13"/>
        <v>152.24856567382795</v>
      </c>
      <c r="K133" s="19">
        <f t="shared" si="14"/>
        <v>371.88565979003943</v>
      </c>
      <c r="L133" s="20">
        <f t="shared" si="15"/>
        <v>2.442621762274952</v>
      </c>
      <c r="M133" s="20">
        <f t="shared" si="12"/>
        <v>2.4625863864225064</v>
      </c>
      <c r="P133" s="18">
        <f t="shared" si="10"/>
        <v>9.0142852103648217</v>
      </c>
    </row>
    <row r="134" spans="1:16" x14ac:dyDescent="0.15">
      <c r="A134" s="18">
        <v>66.5</v>
      </c>
      <c r="B134" s="18">
        <v>132</v>
      </c>
      <c r="D134">
        <v>939.07629394531295</v>
      </c>
      <c r="E134">
        <v>613.02941894531295</v>
      </c>
      <c r="F134">
        <v>461.13592529296898</v>
      </c>
      <c r="G134">
        <v>459.47879028320301</v>
      </c>
      <c r="I134" s="19">
        <f t="shared" si="13"/>
        <v>477.94036865234398</v>
      </c>
      <c r="J134" s="19">
        <f t="shared" si="13"/>
        <v>153.55062866210994</v>
      </c>
      <c r="K134" s="19">
        <f t="shared" si="14"/>
        <v>370.45492858886701</v>
      </c>
      <c r="L134" s="20">
        <f t="shared" si="15"/>
        <v>2.4125914157216357</v>
      </c>
      <c r="M134" s="20">
        <f t="shared" si="12"/>
        <v>2.4327072870218234</v>
      </c>
      <c r="P134" s="18">
        <f t="shared" ref="P134:P152" si="16">(M134-$O$2)/$O$2*100</f>
        <v>7.6915910373385392</v>
      </c>
    </row>
    <row r="135" spans="1:16" x14ac:dyDescent="0.15">
      <c r="A135" s="18">
        <v>67</v>
      </c>
      <c r="B135" s="18">
        <v>133</v>
      </c>
      <c r="D135">
        <v>923.12487792968795</v>
      </c>
      <c r="E135">
        <v>609.39385986328102</v>
      </c>
      <c r="F135">
        <v>461.374755859375</v>
      </c>
      <c r="G135">
        <v>459.64794921875</v>
      </c>
      <c r="I135" s="19">
        <f t="shared" si="13"/>
        <v>461.75012207031295</v>
      </c>
      <c r="J135" s="19">
        <f t="shared" si="13"/>
        <v>149.74591064453102</v>
      </c>
      <c r="K135" s="19">
        <f t="shared" si="14"/>
        <v>356.92798461914123</v>
      </c>
      <c r="L135" s="20">
        <f t="shared" si="15"/>
        <v>2.3835574746773682</v>
      </c>
      <c r="M135" s="20">
        <f t="shared" si="12"/>
        <v>2.4038245931301887</v>
      </c>
      <c r="P135" s="18">
        <f t="shared" si="16"/>
        <v>6.4130059501690884</v>
      </c>
    </row>
    <row r="136" spans="1:16" x14ac:dyDescent="0.15">
      <c r="A136" s="18">
        <v>67.5</v>
      </c>
      <c r="B136" s="18">
        <v>134</v>
      </c>
      <c r="D136">
        <v>915.73370361328102</v>
      </c>
      <c r="E136">
        <v>608.08062744140602</v>
      </c>
      <c r="F136">
        <v>461.22915649414102</v>
      </c>
      <c r="G136">
        <v>459.61953735351602</v>
      </c>
      <c r="I136" s="19">
        <f t="shared" si="13"/>
        <v>454.50454711914</v>
      </c>
      <c r="J136" s="19">
        <f t="shared" si="13"/>
        <v>148.46109008789</v>
      </c>
      <c r="K136" s="19">
        <f t="shared" si="14"/>
        <v>350.58178405761703</v>
      </c>
      <c r="L136" s="20">
        <f t="shared" si="15"/>
        <v>2.3614388379478433</v>
      </c>
      <c r="M136" s="20">
        <f t="shared" si="12"/>
        <v>2.381857203553297</v>
      </c>
      <c r="P136" s="18">
        <f t="shared" si="16"/>
        <v>5.4405489895255981</v>
      </c>
    </row>
    <row r="137" spans="1:16" x14ac:dyDescent="0.15">
      <c r="A137" s="18">
        <v>68</v>
      </c>
      <c r="B137" s="18">
        <v>135</v>
      </c>
      <c r="D137">
        <v>915.44226074218795</v>
      </c>
      <c r="E137">
        <v>609.14422607421898</v>
      </c>
      <c r="F137">
        <v>461.31884765625</v>
      </c>
      <c r="G137">
        <v>459.73104858398398</v>
      </c>
      <c r="I137" s="19">
        <f t="shared" si="13"/>
        <v>454.12341308593795</v>
      </c>
      <c r="J137" s="19">
        <f t="shared" si="13"/>
        <v>149.413177490235</v>
      </c>
      <c r="K137" s="19">
        <f t="shared" si="14"/>
        <v>349.53418884277346</v>
      </c>
      <c r="L137" s="20">
        <f t="shared" si="15"/>
        <v>2.3393799309677186</v>
      </c>
      <c r="M137" s="20">
        <f t="shared" si="12"/>
        <v>2.3599495437258051</v>
      </c>
      <c r="P137" s="18">
        <f t="shared" si="16"/>
        <v>4.470736157824148</v>
      </c>
    </row>
    <row r="138" spans="1:16" x14ac:dyDescent="0.15">
      <c r="A138" s="18">
        <v>68.5</v>
      </c>
      <c r="B138" s="18">
        <v>136</v>
      </c>
      <c r="D138">
        <v>960.911865234375</v>
      </c>
      <c r="E138">
        <v>624.07452392578102</v>
      </c>
      <c r="F138">
        <v>461.38409423828102</v>
      </c>
      <c r="G138">
        <v>460.15994262695301</v>
      </c>
      <c r="I138" s="19">
        <f t="shared" si="13"/>
        <v>499.52777099609398</v>
      </c>
      <c r="J138" s="19">
        <f t="shared" si="13"/>
        <v>163.91458129882801</v>
      </c>
      <c r="K138" s="19">
        <f t="shared" si="14"/>
        <v>384.78756408691436</v>
      </c>
      <c r="L138" s="20">
        <f t="shared" si="15"/>
        <v>2.3474883139616427</v>
      </c>
      <c r="M138" s="20">
        <f t="shared" si="12"/>
        <v>2.3682091738723621</v>
      </c>
      <c r="P138" s="18">
        <f t="shared" si="16"/>
        <v>4.8363751792584209</v>
      </c>
    </row>
    <row r="139" spans="1:16" x14ac:dyDescent="0.15">
      <c r="A139" s="18">
        <v>69</v>
      </c>
      <c r="B139" s="18">
        <v>137</v>
      </c>
      <c r="D139">
        <v>986.284423828125</v>
      </c>
      <c r="E139">
        <v>632.34332275390602</v>
      </c>
      <c r="F139">
        <v>461.56863403320301</v>
      </c>
      <c r="G139">
        <v>459.97952270507801</v>
      </c>
      <c r="I139" s="19">
        <f t="shared" si="13"/>
        <v>524.71578979492199</v>
      </c>
      <c r="J139" s="19">
        <f t="shared" si="13"/>
        <v>172.36380004882801</v>
      </c>
      <c r="K139" s="19">
        <f t="shared" si="14"/>
        <v>404.0611297607424</v>
      </c>
      <c r="L139" s="20">
        <f t="shared" si="15"/>
        <v>2.3442342861220169</v>
      </c>
      <c r="M139" s="20">
        <f t="shared" si="12"/>
        <v>2.3651063931853695</v>
      </c>
      <c r="P139" s="18">
        <f t="shared" si="16"/>
        <v>4.6990206398920265</v>
      </c>
    </row>
    <row r="140" spans="1:16" x14ac:dyDescent="0.15">
      <c r="A140" s="18">
        <v>69.5</v>
      </c>
      <c r="B140" s="18">
        <v>138</v>
      </c>
      <c r="D140">
        <v>994.43206787109398</v>
      </c>
      <c r="E140">
        <v>636.17028808593795</v>
      </c>
      <c r="F140">
        <v>461.34240722656301</v>
      </c>
      <c r="G140">
        <v>459.65597534179699</v>
      </c>
      <c r="I140" s="19">
        <f t="shared" si="13"/>
        <v>533.08966064453102</v>
      </c>
      <c r="J140" s="19">
        <f t="shared" si="13"/>
        <v>176.51431274414097</v>
      </c>
      <c r="K140" s="19">
        <f t="shared" si="14"/>
        <v>409.52964172363238</v>
      </c>
      <c r="L140" s="20">
        <f t="shared" si="15"/>
        <v>2.3200931151529289</v>
      </c>
      <c r="M140" s="20">
        <f t="shared" si="12"/>
        <v>2.3411164693689144</v>
      </c>
      <c r="P140" s="18">
        <f t="shared" si="16"/>
        <v>3.6370297137985745</v>
      </c>
    </row>
    <row r="141" spans="1:16" x14ac:dyDescent="0.15">
      <c r="A141" s="18">
        <v>70</v>
      </c>
      <c r="B141" s="18">
        <v>139</v>
      </c>
      <c r="D141">
        <v>983.593505859375</v>
      </c>
      <c r="E141">
        <v>632.81945800781295</v>
      </c>
      <c r="F141">
        <v>461.56921386718801</v>
      </c>
      <c r="G141">
        <v>459.822509765625</v>
      </c>
      <c r="I141" s="19">
        <f t="shared" si="13"/>
        <v>522.02429199218705</v>
      </c>
      <c r="J141" s="19">
        <f t="shared" si="13"/>
        <v>172.99694824218795</v>
      </c>
      <c r="K141" s="19">
        <f t="shared" si="14"/>
        <v>400.92642822265549</v>
      </c>
      <c r="L141" s="20">
        <f t="shared" si="15"/>
        <v>2.3175346865736413</v>
      </c>
      <c r="M141" s="20">
        <f t="shared" si="12"/>
        <v>2.33870928794226</v>
      </c>
      <c r="P141" s="18">
        <f t="shared" si="16"/>
        <v>3.530468106845317</v>
      </c>
    </row>
    <row r="142" spans="1:16" x14ac:dyDescent="0.15">
      <c r="A142" s="18">
        <v>70.5</v>
      </c>
      <c r="B142" s="18">
        <v>140</v>
      </c>
      <c r="D142">
        <v>949.97845458984398</v>
      </c>
      <c r="E142">
        <v>622.88616943359398</v>
      </c>
      <c r="F142">
        <v>461.36141967773398</v>
      </c>
      <c r="G142">
        <v>459.75695800781301</v>
      </c>
      <c r="I142" s="19">
        <f t="shared" si="13"/>
        <v>488.61703491211</v>
      </c>
      <c r="J142" s="19">
        <f t="shared" si="13"/>
        <v>163.12921142578097</v>
      </c>
      <c r="K142" s="19">
        <f t="shared" si="14"/>
        <v>374.42658691406336</v>
      </c>
      <c r="L142" s="20">
        <f t="shared" si="15"/>
        <v>2.2952761411736273</v>
      </c>
      <c r="M142" s="20">
        <f t="shared" si="12"/>
        <v>2.3166019896948788</v>
      </c>
      <c r="P142" s="18">
        <f t="shared" si="16"/>
        <v>2.5518176401416017</v>
      </c>
    </row>
    <row r="143" spans="1:16" x14ac:dyDescent="0.15">
      <c r="A143" s="18">
        <v>71</v>
      </c>
      <c r="B143" s="18">
        <v>141</v>
      </c>
      <c r="D143">
        <v>933.4658203125</v>
      </c>
      <c r="E143">
        <v>619.18438720703102</v>
      </c>
      <c r="F143">
        <v>461.322509765625</v>
      </c>
      <c r="G143">
        <v>459.80407714843801</v>
      </c>
      <c r="I143" s="19">
        <f t="shared" si="13"/>
        <v>472.143310546875</v>
      </c>
      <c r="J143" s="19">
        <f t="shared" si="13"/>
        <v>159.38031005859301</v>
      </c>
      <c r="K143" s="19">
        <f t="shared" si="14"/>
        <v>360.57709350585992</v>
      </c>
      <c r="L143" s="20">
        <f t="shared" si="15"/>
        <v>2.2623691306241085</v>
      </c>
      <c r="M143" s="20">
        <f t="shared" si="12"/>
        <v>2.2838462262979928</v>
      </c>
      <c r="P143" s="18">
        <f t="shared" si="16"/>
        <v>1.1017787083423942</v>
      </c>
    </row>
    <row r="144" spans="1:16" x14ac:dyDescent="0.15">
      <c r="A144" s="18">
        <v>71.5</v>
      </c>
      <c r="B144" s="18">
        <v>142</v>
      </c>
      <c r="D144">
        <v>929.70227050781295</v>
      </c>
      <c r="E144">
        <v>618.82940673828102</v>
      </c>
      <c r="F144">
        <v>461.44979858398398</v>
      </c>
      <c r="G144">
        <v>459.71832275390602</v>
      </c>
      <c r="I144" s="19">
        <f t="shared" si="13"/>
        <v>468.25247192382898</v>
      </c>
      <c r="J144" s="19">
        <f t="shared" si="13"/>
        <v>159.111083984375</v>
      </c>
      <c r="K144" s="19">
        <f t="shared" si="14"/>
        <v>356.87471313476647</v>
      </c>
      <c r="L144" s="20">
        <f t="shared" si="15"/>
        <v>2.2429280487449397</v>
      </c>
      <c r="M144" s="20">
        <f t="shared" si="12"/>
        <v>2.2645563915714573</v>
      </c>
      <c r="P144" s="18">
        <f t="shared" si="16"/>
        <v>0.24785230148270898</v>
      </c>
    </row>
    <row r="145" spans="1:16" x14ac:dyDescent="0.15">
      <c r="A145" s="18">
        <v>72</v>
      </c>
      <c r="B145" s="18">
        <v>143</v>
      </c>
      <c r="D145">
        <v>919.56866455078102</v>
      </c>
      <c r="E145">
        <v>616.769775390625</v>
      </c>
      <c r="F145">
        <v>461.04959106445301</v>
      </c>
      <c r="G145">
        <v>459.719482421875</v>
      </c>
      <c r="I145" s="19">
        <f t="shared" si="13"/>
        <v>458.51907348632801</v>
      </c>
      <c r="J145" s="19">
        <f t="shared" si="13"/>
        <v>157.05029296875</v>
      </c>
      <c r="K145" s="19">
        <f t="shared" si="14"/>
        <v>348.58386840820299</v>
      </c>
      <c r="L145" s="20">
        <f t="shared" si="15"/>
        <v>2.219568405883614</v>
      </c>
      <c r="M145" s="20">
        <f t="shared" si="12"/>
        <v>2.2413479958627645</v>
      </c>
      <c r="P145" s="18">
        <f t="shared" si="16"/>
        <v>-0.77954177614716924</v>
      </c>
    </row>
    <row r="146" spans="1:16" x14ac:dyDescent="0.15">
      <c r="A146" s="18">
        <v>72.5</v>
      </c>
      <c r="B146" s="18">
        <v>144</v>
      </c>
      <c r="D146">
        <v>914.69616699218795</v>
      </c>
      <c r="E146">
        <v>615.4921875</v>
      </c>
      <c r="F146">
        <v>461.421875</v>
      </c>
      <c r="G146">
        <v>459.67953491210898</v>
      </c>
      <c r="I146" s="19">
        <f t="shared" si="13"/>
        <v>453.27429199218795</v>
      </c>
      <c r="J146" s="19">
        <f t="shared" si="13"/>
        <v>155.81265258789102</v>
      </c>
      <c r="K146" s="19">
        <f t="shared" si="14"/>
        <v>344.20543518066427</v>
      </c>
      <c r="L146" s="20">
        <f t="shared" si="15"/>
        <v>2.2090981025209384</v>
      </c>
      <c r="M146" s="20">
        <f t="shared" si="12"/>
        <v>2.2310289396527221</v>
      </c>
      <c r="P146" s="18">
        <f t="shared" si="16"/>
        <v>-1.2363478979488762</v>
      </c>
    </row>
    <row r="147" spans="1:16" x14ac:dyDescent="0.15">
      <c r="A147" s="18">
        <v>73</v>
      </c>
      <c r="B147" s="18">
        <v>145</v>
      </c>
      <c r="D147">
        <v>908.67083740234398</v>
      </c>
      <c r="E147">
        <v>614.29156494140602</v>
      </c>
      <c r="F147">
        <v>461.25915527343801</v>
      </c>
      <c r="G147">
        <v>459.60021972656301</v>
      </c>
      <c r="I147" s="19">
        <f t="shared" si="13"/>
        <v>447.41168212890597</v>
      </c>
      <c r="J147" s="19">
        <f t="shared" si="13"/>
        <v>154.69134521484301</v>
      </c>
      <c r="K147" s="19">
        <f t="shared" si="14"/>
        <v>339.12774047851588</v>
      </c>
      <c r="L147" s="20">
        <f t="shared" si="15"/>
        <v>2.1922864527909978</v>
      </c>
      <c r="M147" s="20">
        <f t="shared" si="12"/>
        <v>2.2143685370754143</v>
      </c>
      <c r="P147" s="18">
        <f t="shared" si="16"/>
        <v>-1.9738740567451278</v>
      </c>
    </row>
    <row r="148" spans="1:16" x14ac:dyDescent="0.15">
      <c r="A148" s="18">
        <v>73.5</v>
      </c>
      <c r="B148" s="18">
        <v>146</v>
      </c>
      <c r="D148">
        <v>897.459716796875</v>
      </c>
      <c r="E148">
        <v>610.91705322265602</v>
      </c>
      <c r="F148">
        <v>461.17135620117199</v>
      </c>
      <c r="G148">
        <v>459.5361328125</v>
      </c>
      <c r="I148" s="19">
        <f t="shared" si="13"/>
        <v>436.28836059570301</v>
      </c>
      <c r="J148" s="19">
        <f t="shared" si="13"/>
        <v>151.38092041015602</v>
      </c>
      <c r="K148" s="19">
        <f t="shared" si="14"/>
        <v>330.32171630859381</v>
      </c>
      <c r="L148" s="20">
        <f t="shared" si="15"/>
        <v>2.1820564666512148</v>
      </c>
      <c r="M148" s="20">
        <f t="shared" si="12"/>
        <v>2.2042897980882641</v>
      </c>
      <c r="P148" s="18">
        <f t="shared" si="16"/>
        <v>-2.4200417658512334</v>
      </c>
    </row>
    <row r="149" spans="1:16" x14ac:dyDescent="0.15">
      <c r="A149" s="18">
        <v>74</v>
      </c>
      <c r="B149" s="18">
        <v>147</v>
      </c>
      <c r="D149">
        <v>902.093994140625</v>
      </c>
      <c r="E149">
        <v>612.75604248046898</v>
      </c>
      <c r="F149">
        <v>461.09378051757801</v>
      </c>
      <c r="G149">
        <v>459.33187866210898</v>
      </c>
      <c r="I149" s="19">
        <f t="shared" si="13"/>
        <v>441.00021362304699</v>
      </c>
      <c r="J149" s="19">
        <f t="shared" si="13"/>
        <v>153.42416381836</v>
      </c>
      <c r="K149" s="19">
        <f t="shared" si="14"/>
        <v>333.60329895019498</v>
      </c>
      <c r="L149" s="20">
        <f t="shared" si="15"/>
        <v>2.1743856420501686</v>
      </c>
      <c r="M149" s="20">
        <f t="shared" si="12"/>
        <v>2.1967702206398512</v>
      </c>
      <c r="P149" s="18">
        <f t="shared" si="16"/>
        <v>-2.7529199808622336</v>
      </c>
    </row>
    <row r="150" spans="1:16" x14ac:dyDescent="0.15">
      <c r="A150" s="18">
        <v>74.5</v>
      </c>
      <c r="B150" s="18">
        <v>148</v>
      </c>
      <c r="D150">
        <v>897.53717041015602</v>
      </c>
      <c r="E150">
        <v>612.21643066406295</v>
      </c>
      <c r="F150">
        <v>461.24304199218801</v>
      </c>
      <c r="G150">
        <v>459.57168579101602</v>
      </c>
      <c r="I150" s="19">
        <f t="shared" si="13"/>
        <v>436.29412841796801</v>
      </c>
      <c r="J150" s="19">
        <f t="shared" si="13"/>
        <v>152.64474487304693</v>
      </c>
      <c r="K150" s="19">
        <f t="shared" si="14"/>
        <v>329.44280700683515</v>
      </c>
      <c r="L150" s="20">
        <f t="shared" si="15"/>
        <v>2.158232222673826</v>
      </c>
      <c r="M150" s="20">
        <f t="shared" si="12"/>
        <v>2.1807680484161414</v>
      </c>
      <c r="P150" s="18">
        <f t="shared" si="16"/>
        <v>-3.4613074617640223</v>
      </c>
    </row>
    <row r="151" spans="1:16" x14ac:dyDescent="0.15">
      <c r="A151" s="18">
        <v>75</v>
      </c>
      <c r="B151" s="18">
        <v>149</v>
      </c>
      <c r="D151">
        <v>895.513916015625</v>
      </c>
      <c r="E151">
        <v>611.79772949218795</v>
      </c>
      <c r="F151">
        <v>460.97760009765602</v>
      </c>
      <c r="G151">
        <v>459.57974243164102</v>
      </c>
      <c r="I151" s="19">
        <f t="shared" si="13"/>
        <v>434.53631591796898</v>
      </c>
      <c r="J151" s="19">
        <f t="shared" si="13"/>
        <v>152.21798706054693</v>
      </c>
      <c r="K151" s="19">
        <f t="shared" si="14"/>
        <v>327.98372497558614</v>
      </c>
      <c r="L151" s="20">
        <f t="shared" si="15"/>
        <v>2.154697557819667</v>
      </c>
      <c r="M151" s="20">
        <f t="shared" si="12"/>
        <v>2.1773846307146152</v>
      </c>
      <c r="P151" s="18">
        <f t="shared" si="16"/>
        <v>-3.6110852987298965</v>
      </c>
    </row>
    <row r="152" spans="1:16" x14ac:dyDescent="0.15">
      <c r="A152" s="18">
        <v>75.5</v>
      </c>
      <c r="B152" s="18">
        <v>150</v>
      </c>
      <c r="D152">
        <v>901.01727294921898</v>
      </c>
      <c r="E152">
        <v>614.79486083984398</v>
      </c>
      <c r="F152">
        <v>461.61895751953102</v>
      </c>
      <c r="G152">
        <v>459.75256347656301</v>
      </c>
      <c r="I152" s="19">
        <f t="shared" si="13"/>
        <v>439.39831542968795</v>
      </c>
      <c r="J152" s="19">
        <f t="shared" si="13"/>
        <v>155.04229736328097</v>
      </c>
      <c r="K152" s="19">
        <f t="shared" si="14"/>
        <v>330.86870727539127</v>
      </c>
      <c r="L152" s="20">
        <f t="shared" si="15"/>
        <v>2.134054467086036</v>
      </c>
      <c r="M152" s="20">
        <f t="shared" ref="M152" si="17">L152+ABS($N$2)*A152</f>
        <v>2.1568927871336174</v>
      </c>
      <c r="P152" s="18">
        <f t="shared" si="16"/>
        <v>-4.5182224830096942</v>
      </c>
    </row>
    <row r="153" spans="1:16" x14ac:dyDescent="0.15">
      <c r="D153">
        <v>898.59411621093795</v>
      </c>
      <c r="E153">
        <v>614.36193847656295</v>
      </c>
      <c r="F153">
        <v>460.80187988281301</v>
      </c>
      <c r="G153">
        <v>459.24157714843801</v>
      </c>
      <c r="I153" s="19"/>
      <c r="J153" s="19"/>
      <c r="K153" s="19"/>
      <c r="L153" s="20"/>
      <c r="M153" s="20"/>
    </row>
    <row r="154" spans="1:16" x14ac:dyDescent="0.15">
      <c r="D154">
        <v>892.06268310546898</v>
      </c>
      <c r="E154">
        <v>612.458251953125</v>
      </c>
      <c r="F154">
        <v>461.02444458007801</v>
      </c>
      <c r="G154">
        <v>459.36874389648398</v>
      </c>
      <c r="I154" s="19"/>
      <c r="J154" s="19"/>
      <c r="K154" s="19"/>
      <c r="L154" s="20"/>
      <c r="M154" s="20"/>
    </row>
    <row r="155" spans="1:16" x14ac:dyDescent="0.15">
      <c r="D155">
        <v>890.12164306640602</v>
      </c>
      <c r="E155">
        <v>612.79510498046898</v>
      </c>
      <c r="F155">
        <v>461.5087890625</v>
      </c>
      <c r="G155">
        <v>459.79632568359398</v>
      </c>
      <c r="I155" s="19"/>
      <c r="J155" s="19"/>
      <c r="K155" s="19"/>
      <c r="L155" s="20"/>
      <c r="M155" s="20"/>
    </row>
    <row r="156" spans="1:16" x14ac:dyDescent="0.15">
      <c r="D156">
        <v>884.44696044921898</v>
      </c>
      <c r="E156">
        <v>611.72064208984398</v>
      </c>
      <c r="F156">
        <v>460.918212890625</v>
      </c>
      <c r="G156">
        <v>459.33056640625</v>
      </c>
      <c r="I156" s="19"/>
      <c r="J156" s="19"/>
      <c r="K156" s="19"/>
      <c r="L156" s="20"/>
      <c r="M156" s="20"/>
    </row>
    <row r="157" spans="1:16" x14ac:dyDescent="0.15">
      <c r="D157">
        <v>922.94958496093795</v>
      </c>
      <c r="E157">
        <v>625.27874755859398</v>
      </c>
      <c r="F157">
        <v>461.70632934570301</v>
      </c>
      <c r="G157">
        <v>460.03173828125</v>
      </c>
      <c r="I157" s="19"/>
      <c r="J157" s="19"/>
      <c r="K157" s="19"/>
      <c r="L157" s="20"/>
      <c r="M157" s="20"/>
    </row>
    <row r="158" spans="1:16" x14ac:dyDescent="0.15">
      <c r="D158">
        <v>932.33447265625</v>
      </c>
      <c r="E158">
        <v>628.73626708984398</v>
      </c>
      <c r="F158">
        <v>461.458740234375</v>
      </c>
      <c r="G158">
        <v>459.75549316406301</v>
      </c>
      <c r="I158" s="19"/>
      <c r="J158" s="19"/>
      <c r="K158" s="19"/>
      <c r="L158" s="20"/>
      <c r="M158" s="20"/>
    </row>
    <row r="159" spans="1:16" x14ac:dyDescent="0.15">
      <c r="D159">
        <v>920.114990234375</v>
      </c>
      <c r="E159">
        <v>625.29730224609398</v>
      </c>
      <c r="F159">
        <v>461.45449829101602</v>
      </c>
      <c r="G159">
        <v>459.67004394531301</v>
      </c>
      <c r="I159" s="19"/>
      <c r="J159" s="19"/>
      <c r="K159" s="19"/>
      <c r="L159" s="20"/>
      <c r="M159" s="20"/>
    </row>
    <row r="160" spans="1:16" x14ac:dyDescent="0.15">
      <c r="D160">
        <v>901.0185546875</v>
      </c>
      <c r="E160">
        <v>619.285888671875</v>
      </c>
      <c r="F160">
        <v>461.487548828125</v>
      </c>
      <c r="G160">
        <v>459.76528930664102</v>
      </c>
      <c r="I160" s="19"/>
      <c r="J160" s="19"/>
      <c r="K160" s="19"/>
      <c r="L160" s="20"/>
      <c r="M160" s="20"/>
    </row>
    <row r="161" spans="4:13" x14ac:dyDescent="0.15">
      <c r="D161">
        <v>911.713134765625</v>
      </c>
      <c r="E161">
        <v>623.95471191406295</v>
      </c>
      <c r="F161">
        <v>461.37298583984398</v>
      </c>
      <c r="G161">
        <v>459.81256103515602</v>
      </c>
      <c r="I161" s="19"/>
      <c r="J161" s="19"/>
      <c r="K161" s="19"/>
      <c r="L161" s="20"/>
      <c r="M161" s="20"/>
    </row>
    <row r="162" spans="4:13" x14ac:dyDescent="0.15">
      <c r="D162">
        <v>926.15740966796898</v>
      </c>
      <c r="E162">
        <v>628.47399902343795</v>
      </c>
      <c r="F162">
        <v>461.43063354492199</v>
      </c>
      <c r="G162">
        <v>459.86187744140602</v>
      </c>
      <c r="I162" s="19"/>
      <c r="J162" s="19"/>
      <c r="K162" s="19"/>
      <c r="L162" s="20"/>
      <c r="M162" s="20"/>
    </row>
    <row r="163" spans="4:13" x14ac:dyDescent="0.15">
      <c r="D163">
        <v>929.95715332031295</v>
      </c>
      <c r="E163">
        <v>631.07977294921898</v>
      </c>
      <c r="F163">
        <v>461.61019897460898</v>
      </c>
      <c r="G163">
        <v>460.09423828125</v>
      </c>
      <c r="I163" s="19"/>
      <c r="J163" s="19"/>
      <c r="K163" s="19"/>
      <c r="L163" s="20"/>
      <c r="M163" s="20"/>
    </row>
    <row r="164" spans="4:13" x14ac:dyDescent="0.15">
      <c r="D164">
        <v>906.42327880859398</v>
      </c>
      <c r="E164">
        <v>624.27130126953102</v>
      </c>
      <c r="F164">
        <v>461.56365966796898</v>
      </c>
      <c r="G164">
        <v>459.94747924804699</v>
      </c>
      <c r="I164" s="19"/>
      <c r="J164" s="19"/>
      <c r="K164" s="19"/>
      <c r="L164" s="20"/>
      <c r="M164" s="20"/>
    </row>
    <row r="165" spans="4:13" x14ac:dyDescent="0.15">
      <c r="D165">
        <v>887.28839111328102</v>
      </c>
      <c r="E165">
        <v>618.86932373046898</v>
      </c>
      <c r="F165">
        <v>461.91336059570301</v>
      </c>
      <c r="G165">
        <v>460.24816894531301</v>
      </c>
      <c r="I165" s="19"/>
      <c r="J165" s="19"/>
      <c r="K165" s="19"/>
      <c r="L165" s="20"/>
      <c r="M165" s="20"/>
    </row>
    <row r="166" spans="4:13" x14ac:dyDescent="0.15">
      <c r="D166">
        <v>869.11651611328102</v>
      </c>
      <c r="E166">
        <v>611.752197265625</v>
      </c>
      <c r="F166">
        <v>461.19842529296898</v>
      </c>
      <c r="G166">
        <v>459.69754028320301</v>
      </c>
      <c r="I166" s="19"/>
      <c r="J166" s="19"/>
      <c r="K166" s="19"/>
      <c r="L166" s="20"/>
      <c r="M166" s="20"/>
    </row>
    <row r="167" spans="4:13" x14ac:dyDescent="0.15">
      <c r="D167">
        <v>883.78021240234398</v>
      </c>
      <c r="E167">
        <v>617.58892822265602</v>
      </c>
      <c r="F167">
        <v>461.41073608398398</v>
      </c>
      <c r="G167">
        <v>459.62219238281301</v>
      </c>
      <c r="I167" s="19"/>
      <c r="J167" s="19"/>
      <c r="K167" s="19"/>
      <c r="L167" s="20"/>
      <c r="M167" s="20"/>
    </row>
    <row r="168" spans="4:13" x14ac:dyDescent="0.15">
      <c r="D168">
        <v>865.00018310546898</v>
      </c>
      <c r="E168">
        <v>611.26617431640602</v>
      </c>
      <c r="F168">
        <v>461.56613159179699</v>
      </c>
      <c r="G168">
        <v>460.02371215820301</v>
      </c>
      <c r="I168" s="19"/>
      <c r="J168" s="19"/>
      <c r="K168" s="19"/>
      <c r="L168" s="20"/>
      <c r="M168" s="20"/>
    </row>
    <row r="169" spans="4:13" x14ac:dyDescent="0.15">
      <c r="D169">
        <v>889.53649902343795</v>
      </c>
      <c r="E169">
        <v>621.47479248046898</v>
      </c>
      <c r="F169">
        <v>461.55795288085898</v>
      </c>
      <c r="G169">
        <v>459.95962524414102</v>
      </c>
      <c r="I169" s="19"/>
      <c r="J169" s="19"/>
      <c r="K169" s="19"/>
      <c r="L169" s="20"/>
      <c r="M169" s="20"/>
    </row>
    <row r="170" spans="4:13" x14ac:dyDescent="0.15">
      <c r="D170">
        <v>883.74993896484398</v>
      </c>
      <c r="E170">
        <v>619.67755126953102</v>
      </c>
      <c r="F170">
        <v>461.17822265625</v>
      </c>
      <c r="G170">
        <v>459.61224365234398</v>
      </c>
      <c r="I170" s="19"/>
      <c r="J170" s="19"/>
      <c r="K170" s="19"/>
      <c r="L170" s="20"/>
      <c r="M170" s="20"/>
    </row>
    <row r="171" spans="4:13" x14ac:dyDescent="0.15">
      <c r="D171">
        <v>882.600341796875</v>
      </c>
      <c r="E171">
        <v>619.84686279296898</v>
      </c>
      <c r="F171">
        <v>461.09628295898398</v>
      </c>
      <c r="G171">
        <v>459.62789916992199</v>
      </c>
      <c r="I171" s="19"/>
      <c r="J171" s="19"/>
      <c r="K171" s="19"/>
      <c r="L171" s="20"/>
      <c r="M171" s="20"/>
    </row>
    <row r="172" spans="4:13" x14ac:dyDescent="0.15">
      <c r="D172">
        <v>876.60498046875</v>
      </c>
      <c r="E172">
        <v>618.09283447265602</v>
      </c>
      <c r="F172">
        <v>461.20455932617199</v>
      </c>
      <c r="G172">
        <v>459.68582153320301</v>
      </c>
      <c r="I172" s="19"/>
      <c r="J172" s="19"/>
      <c r="K172" s="19"/>
      <c r="L172" s="20"/>
      <c r="M172" s="20"/>
    </row>
    <row r="173" spans="4:13" x14ac:dyDescent="0.15">
      <c r="D173">
        <v>860.62835693359398</v>
      </c>
      <c r="E173">
        <v>611.34851074218795</v>
      </c>
      <c r="F173">
        <v>461.33319091796898</v>
      </c>
      <c r="G173">
        <v>459.59393310546898</v>
      </c>
      <c r="I173" s="19"/>
      <c r="J173" s="19"/>
      <c r="K173" s="19"/>
      <c r="L173" s="20"/>
      <c r="M173" s="20"/>
    </row>
    <row r="174" spans="4:13" x14ac:dyDescent="0.15">
      <c r="D174">
        <v>914.40948486328102</v>
      </c>
      <c r="E174">
        <v>632.03106689453102</v>
      </c>
      <c r="F174">
        <v>461.33874511718801</v>
      </c>
      <c r="G174">
        <v>459.86318969726602</v>
      </c>
      <c r="I174" s="19"/>
      <c r="J174" s="19"/>
      <c r="K174" s="19"/>
      <c r="L174" s="20"/>
      <c r="M174" s="20"/>
    </row>
    <row r="175" spans="4:13" x14ac:dyDescent="0.15">
      <c r="D175">
        <v>942.92706298828102</v>
      </c>
      <c r="E175">
        <v>642.726318359375</v>
      </c>
      <c r="F175">
        <v>461.47863769531301</v>
      </c>
      <c r="G175">
        <v>459.97146606445301</v>
      </c>
      <c r="I175" s="19"/>
      <c r="J175" s="19"/>
      <c r="K175" s="19"/>
      <c r="L175" s="20"/>
      <c r="M175" s="20"/>
    </row>
    <row r="176" spans="4:13" x14ac:dyDescent="0.15">
      <c r="D176">
        <v>913.19525146484398</v>
      </c>
      <c r="E176">
        <v>633.080078125</v>
      </c>
      <c r="F176">
        <v>461.28988647460898</v>
      </c>
      <c r="G176">
        <v>459.85733032226602</v>
      </c>
      <c r="I176" s="19"/>
      <c r="J176" s="19"/>
      <c r="K176" s="19"/>
      <c r="L176" s="20"/>
      <c r="M176" s="20"/>
    </row>
    <row r="177" spans="4:13" x14ac:dyDescent="0.15">
      <c r="D177">
        <v>897.00372314453102</v>
      </c>
      <c r="E177">
        <v>628.03936767578102</v>
      </c>
      <c r="F177">
        <v>461.671630859375</v>
      </c>
      <c r="G177">
        <v>460.01110839843801</v>
      </c>
      <c r="I177" s="19"/>
      <c r="J177" s="19"/>
      <c r="K177" s="19"/>
      <c r="L177" s="20"/>
      <c r="M177" s="20"/>
    </row>
    <row r="178" spans="4:13" x14ac:dyDescent="0.15">
      <c r="D178">
        <v>886.56219482421898</v>
      </c>
      <c r="E178">
        <v>624.89471435546898</v>
      </c>
      <c r="F178">
        <v>461.78460693359398</v>
      </c>
      <c r="G178">
        <v>460.17224121093801</v>
      </c>
      <c r="I178" s="19"/>
      <c r="J178" s="19"/>
      <c r="K178" s="19"/>
      <c r="L178" s="19"/>
    </row>
    <row r="179" spans="4:13" x14ac:dyDescent="0.15">
      <c r="D179">
        <v>889.53057861328102</v>
      </c>
      <c r="E179">
        <v>625.79541015625</v>
      </c>
      <c r="F179">
        <v>461.15408325195301</v>
      </c>
      <c r="G179">
        <v>459.357177734375</v>
      </c>
      <c r="I179" s="19"/>
      <c r="J179" s="19"/>
      <c r="K179" s="19"/>
      <c r="L179" s="19"/>
    </row>
    <row r="180" spans="4:13" x14ac:dyDescent="0.15">
      <c r="D180">
        <v>885.50274658203102</v>
      </c>
      <c r="E180">
        <v>625.23718261718795</v>
      </c>
      <c r="F180">
        <v>461.65335083007801</v>
      </c>
      <c r="G180">
        <v>460.00335693359398</v>
      </c>
      <c r="I180" s="19"/>
      <c r="J180" s="19"/>
      <c r="K180" s="19"/>
      <c r="L180" s="19"/>
    </row>
    <row r="181" spans="4:13" x14ac:dyDescent="0.15">
      <c r="D181">
        <v>895.372802734375</v>
      </c>
      <c r="E181">
        <v>628.39489746093795</v>
      </c>
      <c r="F181">
        <v>461.40167236328102</v>
      </c>
      <c r="G181">
        <v>459.77261352539102</v>
      </c>
      <c r="I181" s="19"/>
      <c r="J181" s="19"/>
      <c r="K181" s="19"/>
      <c r="L181" s="19"/>
    </row>
    <row r="182" spans="4:13" x14ac:dyDescent="0.15">
      <c r="D182">
        <v>912.75207519531295</v>
      </c>
      <c r="E182">
        <v>635.67962646484398</v>
      </c>
      <c r="F182">
        <v>461.49969482421898</v>
      </c>
      <c r="G182">
        <v>459.83084106445301</v>
      </c>
      <c r="I182" s="19"/>
      <c r="J182" s="19"/>
      <c r="K182" s="19"/>
      <c r="L182" s="19"/>
    </row>
    <row r="183" spans="4:13" x14ac:dyDescent="0.15">
      <c r="D183">
        <v>919.19232177734398</v>
      </c>
      <c r="E183">
        <v>638.030029296875</v>
      </c>
      <c r="F183">
        <v>461.186279296875</v>
      </c>
      <c r="G183">
        <v>459.68701171875</v>
      </c>
      <c r="I183" s="19"/>
      <c r="J183" s="19"/>
      <c r="K183" s="19"/>
      <c r="L183" s="19"/>
    </row>
    <row r="184" spans="4:13" x14ac:dyDescent="0.15">
      <c r="D184">
        <v>918.88946533203102</v>
      </c>
      <c r="E184">
        <v>637.96661376953102</v>
      </c>
      <c r="F184">
        <v>460.98858642578102</v>
      </c>
      <c r="G184">
        <v>459.455810546875</v>
      </c>
      <c r="I184" s="19"/>
      <c r="J184" s="19"/>
      <c r="K184" s="19"/>
      <c r="L184" s="19"/>
    </row>
    <row r="185" spans="4:13" x14ac:dyDescent="0.15">
      <c r="D185">
        <v>893.18328857421898</v>
      </c>
      <c r="E185">
        <v>630.95599365234398</v>
      </c>
      <c r="F185">
        <v>461.69754028320301</v>
      </c>
      <c r="G185">
        <v>460.01623535156301</v>
      </c>
      <c r="I185" s="19"/>
      <c r="J185" s="19"/>
      <c r="K185" s="19"/>
      <c r="L185" s="19"/>
    </row>
    <row r="186" spans="4:13" x14ac:dyDescent="0.15">
      <c r="D186">
        <v>883.904296875</v>
      </c>
      <c r="E186">
        <v>628.12310791015602</v>
      </c>
      <c r="F186">
        <v>461.83377075195301</v>
      </c>
      <c r="G186">
        <v>460.10330200195301</v>
      </c>
      <c r="I186" s="19"/>
      <c r="J186" s="19"/>
      <c r="K186" s="19"/>
      <c r="L186" s="19"/>
    </row>
    <row r="187" spans="4:13" x14ac:dyDescent="0.15">
      <c r="D187">
        <v>875.782470703125</v>
      </c>
      <c r="E187">
        <v>624.83868408203102</v>
      </c>
      <c r="F187">
        <v>461.18292236328102</v>
      </c>
      <c r="G187">
        <v>459.48522949218801</v>
      </c>
      <c r="I187" s="19"/>
      <c r="J187" s="19"/>
      <c r="K187" s="19"/>
      <c r="L187" s="19"/>
    </row>
    <row r="188" spans="4:13" x14ac:dyDescent="0.15">
      <c r="D188">
        <v>876.567626953125</v>
      </c>
      <c r="E188">
        <v>626.10614013671898</v>
      </c>
      <c r="F188">
        <v>461.20983886718801</v>
      </c>
      <c r="G188">
        <v>459.545654296875</v>
      </c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R60" sqref="R6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1340.40905761719</v>
      </c>
      <c r="E2">
        <v>767.18804931640602</v>
      </c>
      <c r="F2">
        <v>509.21633911132801</v>
      </c>
      <c r="G2">
        <v>487.6220703125</v>
      </c>
      <c r="I2" s="19">
        <f t="shared" ref="I2:J65" si="0">D2-F2</f>
        <v>831.19271850586199</v>
      </c>
      <c r="J2" s="19">
        <f t="shared" si="0"/>
        <v>279.56597900390602</v>
      </c>
      <c r="K2" s="19">
        <f t="shared" ref="K2:K65" si="1">I2-0.7*J2</f>
        <v>635.4965332031278</v>
      </c>
      <c r="L2" s="20">
        <f t="shared" ref="L2:L65" si="2">K2/J2</f>
        <v>2.2731540349344468</v>
      </c>
      <c r="M2" s="20"/>
      <c r="N2" s="18">
        <f>LINEST(V64:V104,U64:U104)</f>
        <v>-1.0151268945216306E-2</v>
      </c>
      <c r="O2" s="21">
        <f>AVERAGE(M38:M45)</f>
        <v>2.2249833479336534</v>
      </c>
    </row>
    <row r="3" spans="1:16" x14ac:dyDescent="0.15">
      <c r="A3" s="18">
        <v>1</v>
      </c>
      <c r="B3" s="18">
        <v>1</v>
      </c>
      <c r="C3" s="18" t="s">
        <v>7</v>
      </c>
      <c r="D3">
        <v>1324.17700195313</v>
      </c>
      <c r="E3">
        <v>760.17791748046898</v>
      </c>
      <c r="F3">
        <v>508.71731567382801</v>
      </c>
      <c r="G3">
        <v>487.294921875</v>
      </c>
      <c r="I3" s="19">
        <f t="shared" si="0"/>
        <v>815.45968627930199</v>
      </c>
      <c r="J3" s="19">
        <f t="shared" si="0"/>
        <v>272.88299560546898</v>
      </c>
      <c r="K3" s="19">
        <f t="shared" si="1"/>
        <v>624.44158935547375</v>
      </c>
      <c r="L3" s="20">
        <f t="shared" si="2"/>
        <v>2.2883125713640435</v>
      </c>
      <c r="M3" s="20"/>
    </row>
    <row r="4" spans="1:16" ht="15" x14ac:dyDescent="0.15">
      <c r="A4" s="18">
        <v>1.5</v>
      </c>
      <c r="B4" s="18">
        <v>2</v>
      </c>
      <c r="D4">
        <v>1317.52526855469</v>
      </c>
      <c r="E4">
        <v>758.46643066406295</v>
      </c>
      <c r="F4">
        <v>507.46661376953102</v>
      </c>
      <c r="G4">
        <v>486.095458984375</v>
      </c>
      <c r="I4" s="19">
        <f t="shared" si="0"/>
        <v>810.05865478515898</v>
      </c>
      <c r="J4" s="19">
        <f t="shared" si="0"/>
        <v>272.37097167968795</v>
      </c>
      <c r="K4" s="19">
        <f t="shared" si="1"/>
        <v>619.39897460937743</v>
      </c>
      <c r="L4" s="20">
        <f t="shared" si="2"/>
        <v>2.2741005430556647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1314.40747070313</v>
      </c>
      <c r="E5">
        <v>759.171142578125</v>
      </c>
      <c r="F5">
        <v>507.24359130859398</v>
      </c>
      <c r="G5">
        <v>485.91842651367199</v>
      </c>
      <c r="I5" s="19">
        <f t="shared" si="0"/>
        <v>807.16387939453602</v>
      </c>
      <c r="J5" s="19">
        <f t="shared" si="0"/>
        <v>273.25271606445301</v>
      </c>
      <c r="K5" s="19">
        <f t="shared" si="1"/>
        <v>615.88697814941895</v>
      </c>
      <c r="L5" s="20">
        <f t="shared" si="2"/>
        <v>2.2539098129372213</v>
      </c>
      <c r="M5" s="20"/>
      <c r="N5" s="18">
        <f>RSQ(V64:V104,U64:U104)</f>
        <v>0.98856954257607088</v>
      </c>
    </row>
    <row r="6" spans="1:16" x14ac:dyDescent="0.15">
      <c r="A6" s="18">
        <v>2.5</v>
      </c>
      <c r="B6" s="18">
        <v>4</v>
      </c>
      <c r="C6" s="18" t="s">
        <v>5</v>
      </c>
      <c r="D6">
        <v>1318.15673828125</v>
      </c>
      <c r="E6">
        <v>761.11273193359398</v>
      </c>
      <c r="F6">
        <v>506.86862182617199</v>
      </c>
      <c r="G6">
        <v>485.91213989257801</v>
      </c>
      <c r="I6" s="19">
        <f t="shared" si="0"/>
        <v>811.28811645507801</v>
      </c>
      <c r="J6" s="19">
        <f t="shared" si="0"/>
        <v>275.20059204101597</v>
      </c>
      <c r="K6" s="19">
        <f t="shared" si="1"/>
        <v>618.64770202636691</v>
      </c>
      <c r="L6" s="20">
        <f t="shared" si="2"/>
        <v>2.2479882671697289</v>
      </c>
      <c r="M6" s="20">
        <f t="shared" ref="M6:M22" si="3">L6+ABS($N$2)*A6</f>
        <v>2.2733664395327695</v>
      </c>
      <c r="P6" s="18">
        <f t="shared" ref="P6:P69" si="4">(M6-$O$2)/$O$2*100</f>
        <v>2.1745372451461091</v>
      </c>
    </row>
    <row r="7" spans="1:16" x14ac:dyDescent="0.15">
      <c r="A7" s="18">
        <v>3</v>
      </c>
      <c r="B7" s="18">
        <v>5</v>
      </c>
      <c r="C7" s="18" t="s">
        <v>8</v>
      </c>
      <c r="D7">
        <v>1318.37036132813</v>
      </c>
      <c r="E7">
        <v>761.74401855468795</v>
      </c>
      <c r="F7">
        <v>506.10903930664102</v>
      </c>
      <c r="G7">
        <v>485.22323608398398</v>
      </c>
      <c r="I7" s="19">
        <f t="shared" si="0"/>
        <v>812.26132202148892</v>
      </c>
      <c r="J7" s="19">
        <f t="shared" si="0"/>
        <v>276.52078247070398</v>
      </c>
      <c r="K7" s="19">
        <f t="shared" si="1"/>
        <v>618.69677429199612</v>
      </c>
      <c r="L7" s="20">
        <f t="shared" si="2"/>
        <v>2.2374331822872806</v>
      </c>
      <c r="M7" s="20">
        <f t="shared" si="3"/>
        <v>2.2678869891229296</v>
      </c>
      <c r="P7" s="18">
        <f t="shared" si="4"/>
        <v>1.9282679678983197</v>
      </c>
    </row>
    <row r="8" spans="1:16" x14ac:dyDescent="0.15">
      <c r="A8" s="18">
        <v>3.5</v>
      </c>
      <c r="B8" s="18">
        <v>6</v>
      </c>
      <c r="D8">
        <v>1309.51403808594</v>
      </c>
      <c r="E8">
        <v>759.74102783203102</v>
      </c>
      <c r="F8">
        <v>505.862060546875</v>
      </c>
      <c r="G8">
        <v>485.37908935546898</v>
      </c>
      <c r="I8" s="19">
        <f t="shared" si="0"/>
        <v>803.651977539065</v>
      </c>
      <c r="J8" s="19">
        <f t="shared" si="0"/>
        <v>274.36193847656205</v>
      </c>
      <c r="K8" s="19">
        <f t="shared" si="1"/>
        <v>611.59862060547152</v>
      </c>
      <c r="L8" s="20">
        <f t="shared" si="2"/>
        <v>2.2291671505219322</v>
      </c>
      <c r="M8" s="20">
        <f t="shared" si="3"/>
        <v>2.2646965918301891</v>
      </c>
      <c r="P8" s="18">
        <f t="shared" si="4"/>
        <v>1.7848782523886084</v>
      </c>
    </row>
    <row r="9" spans="1:16" x14ac:dyDescent="0.15">
      <c r="A9" s="18">
        <v>4</v>
      </c>
      <c r="B9" s="18">
        <v>7</v>
      </c>
      <c r="D9">
        <v>1312.29064941406</v>
      </c>
      <c r="E9">
        <v>761.527587890625</v>
      </c>
      <c r="F9">
        <v>506.30993652343801</v>
      </c>
      <c r="G9">
        <v>485.42864990234398</v>
      </c>
      <c r="I9" s="19">
        <f t="shared" si="0"/>
        <v>805.98071289062204</v>
      </c>
      <c r="J9" s="19">
        <f t="shared" si="0"/>
        <v>276.09893798828102</v>
      </c>
      <c r="K9" s="19">
        <f t="shared" si="1"/>
        <v>612.7114562988254</v>
      </c>
      <c r="L9" s="20">
        <f t="shared" si="2"/>
        <v>2.2191735352666653</v>
      </c>
      <c r="M9" s="20">
        <f t="shared" si="3"/>
        <v>2.2597786110475306</v>
      </c>
      <c r="P9" s="18">
        <f t="shared" si="4"/>
        <v>1.563843753985471</v>
      </c>
    </row>
    <row r="10" spans="1:16" x14ac:dyDescent="0.15">
      <c r="A10" s="18">
        <v>4.5</v>
      </c>
      <c r="B10" s="18">
        <v>8</v>
      </c>
      <c r="D10">
        <v>1316.21337890625</v>
      </c>
      <c r="E10">
        <v>763.64099121093795</v>
      </c>
      <c r="F10">
        <v>506.91751098632801</v>
      </c>
      <c r="G10">
        <v>486.00360107421898</v>
      </c>
      <c r="I10" s="19">
        <f t="shared" si="0"/>
        <v>809.29586791992199</v>
      </c>
      <c r="J10" s="19">
        <f t="shared" si="0"/>
        <v>277.63739013671898</v>
      </c>
      <c r="K10" s="19">
        <f t="shared" si="1"/>
        <v>614.94969482421868</v>
      </c>
      <c r="L10" s="20">
        <f t="shared" si="2"/>
        <v>2.2149383212448241</v>
      </c>
      <c r="M10" s="20">
        <f t="shared" si="3"/>
        <v>2.2606190314982975</v>
      </c>
      <c r="P10" s="18">
        <f t="shared" si="4"/>
        <v>1.6016157423262973</v>
      </c>
    </row>
    <row r="11" spans="1:16" x14ac:dyDescent="0.15">
      <c r="A11" s="18">
        <v>5</v>
      </c>
      <c r="B11" s="18">
        <v>9</v>
      </c>
      <c r="D11">
        <v>1316.55981445313</v>
      </c>
      <c r="E11">
        <v>765.185302734375</v>
      </c>
      <c r="F11">
        <v>506.77944946289102</v>
      </c>
      <c r="G11">
        <v>485.97930908203102</v>
      </c>
      <c r="I11" s="19">
        <f t="shared" si="0"/>
        <v>809.78036499023892</v>
      </c>
      <c r="J11" s="19">
        <f t="shared" si="0"/>
        <v>279.20599365234398</v>
      </c>
      <c r="K11" s="19">
        <f t="shared" si="1"/>
        <v>614.33616943359812</v>
      </c>
      <c r="L11" s="20">
        <f t="shared" si="2"/>
        <v>2.2002972120954705</v>
      </c>
      <c r="M11" s="20">
        <f t="shared" si="3"/>
        <v>2.2510535568215522</v>
      </c>
      <c r="P11" s="18">
        <f t="shared" si="4"/>
        <v>1.1717035505955697</v>
      </c>
    </row>
    <row r="12" spans="1:16" x14ac:dyDescent="0.15">
      <c r="A12" s="18">
        <v>5.5</v>
      </c>
      <c r="B12" s="18">
        <v>10</v>
      </c>
      <c r="D12">
        <v>1320.14074707031</v>
      </c>
      <c r="E12">
        <v>765.64837646484398</v>
      </c>
      <c r="F12">
        <v>506.97427368164102</v>
      </c>
      <c r="G12">
        <v>486.17437744140602</v>
      </c>
      <c r="I12" s="19">
        <f t="shared" si="0"/>
        <v>813.16647338866892</v>
      </c>
      <c r="J12" s="19">
        <f t="shared" si="0"/>
        <v>279.47399902343795</v>
      </c>
      <c r="K12" s="19">
        <f t="shared" si="1"/>
        <v>617.53467407226231</v>
      </c>
      <c r="L12" s="20">
        <f t="shared" si="2"/>
        <v>2.2096319379624045</v>
      </c>
      <c r="M12" s="20">
        <f t="shared" si="3"/>
        <v>2.2654639171610942</v>
      </c>
      <c r="P12" s="18">
        <f t="shared" si="4"/>
        <v>1.8193650422163925</v>
      </c>
    </row>
    <row r="13" spans="1:16" x14ac:dyDescent="0.15">
      <c r="A13" s="18">
        <v>6</v>
      </c>
      <c r="B13" s="18">
        <v>11</v>
      </c>
      <c r="D13">
        <v>1314.51257324219</v>
      </c>
      <c r="E13">
        <v>764.55487060546898</v>
      </c>
      <c r="F13">
        <v>507.27981567382801</v>
      </c>
      <c r="G13">
        <v>486.48718261718801</v>
      </c>
      <c r="I13" s="19">
        <f t="shared" si="0"/>
        <v>807.23275756836199</v>
      </c>
      <c r="J13" s="19">
        <f t="shared" si="0"/>
        <v>278.06768798828097</v>
      </c>
      <c r="K13" s="19">
        <f t="shared" si="1"/>
        <v>612.58537597656527</v>
      </c>
      <c r="L13" s="20">
        <f t="shared" si="2"/>
        <v>2.2030081251381586</v>
      </c>
      <c r="M13" s="20">
        <f t="shared" si="3"/>
        <v>2.2639157388094566</v>
      </c>
      <c r="P13" s="18">
        <f t="shared" si="4"/>
        <v>1.7497834719509178</v>
      </c>
    </row>
    <row r="14" spans="1:16" x14ac:dyDescent="0.15">
      <c r="A14" s="18">
        <v>6.5</v>
      </c>
      <c r="B14" s="18">
        <v>12</v>
      </c>
      <c r="D14">
        <v>1323.05187988281</v>
      </c>
      <c r="E14">
        <v>765.12689208984398</v>
      </c>
      <c r="F14">
        <v>506.91452026367199</v>
      </c>
      <c r="G14">
        <v>486.11038208007801</v>
      </c>
      <c r="I14" s="19">
        <f t="shared" si="0"/>
        <v>816.13735961913801</v>
      </c>
      <c r="J14" s="19">
        <f t="shared" si="0"/>
        <v>279.01651000976597</v>
      </c>
      <c r="K14" s="19">
        <f t="shared" si="1"/>
        <v>620.82580261230191</v>
      </c>
      <c r="L14" s="20">
        <f t="shared" si="2"/>
        <v>2.2250504193840435</v>
      </c>
      <c r="M14" s="20">
        <f t="shared" si="3"/>
        <v>2.2910336675279495</v>
      </c>
      <c r="P14" s="18">
        <f t="shared" si="4"/>
        <v>2.9685759066753086</v>
      </c>
    </row>
    <row r="15" spans="1:16" x14ac:dyDescent="0.15">
      <c r="A15" s="18">
        <v>7</v>
      </c>
      <c r="B15" s="18">
        <v>13</v>
      </c>
      <c r="D15">
        <v>1324.94482421875</v>
      </c>
      <c r="E15">
        <v>763.09582519531295</v>
      </c>
      <c r="F15">
        <v>506.954833984375</v>
      </c>
      <c r="G15">
        <v>485.841796875</v>
      </c>
      <c r="I15" s="19">
        <f t="shared" si="0"/>
        <v>817.989990234375</v>
      </c>
      <c r="J15" s="19">
        <f t="shared" si="0"/>
        <v>277.25402832031295</v>
      </c>
      <c r="K15" s="19">
        <f t="shared" si="1"/>
        <v>623.91217041015591</v>
      </c>
      <c r="L15" s="20">
        <f t="shared" si="2"/>
        <v>2.2503268002632844</v>
      </c>
      <c r="M15" s="20">
        <f t="shared" si="3"/>
        <v>2.3213856828797983</v>
      </c>
      <c r="P15" s="18">
        <f t="shared" si="4"/>
        <v>4.3327216374753528</v>
      </c>
    </row>
    <row r="16" spans="1:16" x14ac:dyDescent="0.15">
      <c r="A16" s="18">
        <v>7.5</v>
      </c>
      <c r="B16" s="18">
        <v>14</v>
      </c>
      <c r="D16">
        <v>1328.59057617188</v>
      </c>
      <c r="E16">
        <v>763.88604736328102</v>
      </c>
      <c r="F16">
        <v>506.85885620117199</v>
      </c>
      <c r="G16">
        <v>485.80496215820301</v>
      </c>
      <c r="I16" s="19">
        <f t="shared" si="0"/>
        <v>821.73171997070801</v>
      </c>
      <c r="J16" s="19">
        <f t="shared" si="0"/>
        <v>278.08108520507801</v>
      </c>
      <c r="K16" s="19">
        <f t="shared" si="1"/>
        <v>627.07496032715335</v>
      </c>
      <c r="L16" s="20">
        <f t="shared" si="2"/>
        <v>2.2550075991853271</v>
      </c>
      <c r="M16" s="20">
        <f t="shared" si="3"/>
        <v>2.3311421162744494</v>
      </c>
      <c r="P16" s="18">
        <f t="shared" si="4"/>
        <v>4.7712163077258962</v>
      </c>
    </row>
    <row r="17" spans="1:16" x14ac:dyDescent="0.15">
      <c r="A17" s="18">
        <v>8</v>
      </c>
      <c r="B17" s="18">
        <v>15</v>
      </c>
      <c r="D17">
        <v>1324.93737792969</v>
      </c>
      <c r="E17">
        <v>763.045654296875</v>
      </c>
      <c r="F17">
        <v>505.71627807617199</v>
      </c>
      <c r="G17">
        <v>484.88674926757801</v>
      </c>
      <c r="I17" s="19">
        <f t="shared" si="0"/>
        <v>819.22109985351801</v>
      </c>
      <c r="J17" s="19">
        <f t="shared" si="0"/>
        <v>278.15890502929699</v>
      </c>
      <c r="K17" s="19">
        <f t="shared" si="1"/>
        <v>624.50986633301011</v>
      </c>
      <c r="L17" s="20">
        <f t="shared" si="2"/>
        <v>2.2451550356341596</v>
      </c>
      <c r="M17" s="20">
        <f t="shared" si="3"/>
        <v>2.3263651871958899</v>
      </c>
      <c r="P17" s="18">
        <f t="shared" si="4"/>
        <v>4.5565212591990889</v>
      </c>
    </row>
    <row r="18" spans="1:16" x14ac:dyDescent="0.15">
      <c r="A18" s="18">
        <v>8.5</v>
      </c>
      <c r="B18" s="18">
        <v>16</v>
      </c>
      <c r="D18">
        <v>1306.72277832031</v>
      </c>
      <c r="E18">
        <v>759.20184326171898</v>
      </c>
      <c r="F18">
        <v>508.49212646484398</v>
      </c>
      <c r="G18">
        <v>486.51815795898398</v>
      </c>
      <c r="I18" s="19">
        <f t="shared" si="0"/>
        <v>798.23065185546602</v>
      </c>
      <c r="J18" s="19">
        <f t="shared" si="0"/>
        <v>272.683685302735</v>
      </c>
      <c r="K18" s="19">
        <f t="shared" si="1"/>
        <v>607.3520721435516</v>
      </c>
      <c r="L18" s="20">
        <f t="shared" si="2"/>
        <v>2.2273135683539915</v>
      </c>
      <c r="M18" s="20">
        <f t="shared" si="3"/>
        <v>2.3135993543883302</v>
      </c>
      <c r="P18" s="18">
        <f t="shared" si="4"/>
        <v>3.9827716704924869</v>
      </c>
    </row>
    <row r="19" spans="1:16" x14ac:dyDescent="0.15">
      <c r="A19" s="18">
        <v>9</v>
      </c>
      <c r="B19" s="18">
        <v>17</v>
      </c>
      <c r="D19">
        <v>1295.06701660156</v>
      </c>
      <c r="E19">
        <v>757.37463378906295</v>
      </c>
      <c r="F19">
        <v>509.52227783203102</v>
      </c>
      <c r="G19">
        <v>487.48718261718801</v>
      </c>
      <c r="I19" s="19">
        <f t="shared" si="0"/>
        <v>785.54473876952898</v>
      </c>
      <c r="J19" s="19">
        <f t="shared" si="0"/>
        <v>269.88745117187494</v>
      </c>
      <c r="K19" s="19">
        <f t="shared" si="1"/>
        <v>596.62352294921652</v>
      </c>
      <c r="L19" s="20">
        <f t="shared" si="2"/>
        <v>2.2106382507175675</v>
      </c>
      <c r="M19" s="20">
        <f t="shared" si="3"/>
        <v>2.3019996712245141</v>
      </c>
      <c r="P19" s="18">
        <f t="shared" si="4"/>
        <v>3.4614336939818422</v>
      </c>
    </row>
    <row r="20" spans="1:16" x14ac:dyDescent="0.15">
      <c r="A20" s="18">
        <v>9.5</v>
      </c>
      <c r="B20" s="18">
        <v>18</v>
      </c>
      <c r="D20">
        <v>1278.78686523438</v>
      </c>
      <c r="E20">
        <v>753.17419433593795</v>
      </c>
      <c r="F20">
        <v>509.39688110351602</v>
      </c>
      <c r="G20">
        <v>487.28115844726602</v>
      </c>
      <c r="I20" s="19">
        <f t="shared" si="0"/>
        <v>769.38998413086392</v>
      </c>
      <c r="J20" s="19">
        <f t="shared" si="0"/>
        <v>265.89303588867193</v>
      </c>
      <c r="K20" s="19">
        <f t="shared" si="1"/>
        <v>583.26485900879356</v>
      </c>
      <c r="L20" s="20">
        <f t="shared" si="2"/>
        <v>2.1936071287440697</v>
      </c>
      <c r="M20" s="20">
        <f t="shared" si="3"/>
        <v>2.2900441837236247</v>
      </c>
      <c r="P20" s="18">
        <f t="shared" si="4"/>
        <v>2.9241043916303231</v>
      </c>
    </row>
    <row r="21" spans="1:16" x14ac:dyDescent="0.15">
      <c r="A21" s="18">
        <v>10</v>
      </c>
      <c r="B21" s="18">
        <v>19</v>
      </c>
      <c r="D21">
        <v>1278.11401367188</v>
      </c>
      <c r="E21">
        <v>754.376220703125</v>
      </c>
      <c r="F21">
        <v>509.69735717773398</v>
      </c>
      <c r="G21">
        <v>487.63800048828102</v>
      </c>
      <c r="I21" s="19">
        <f t="shared" si="0"/>
        <v>768.41665649414608</v>
      </c>
      <c r="J21" s="19">
        <f t="shared" si="0"/>
        <v>266.73822021484398</v>
      </c>
      <c r="K21" s="19">
        <f t="shared" si="1"/>
        <v>581.6999023437553</v>
      </c>
      <c r="L21" s="20">
        <f t="shared" si="2"/>
        <v>2.1807894716971035</v>
      </c>
      <c r="M21" s="20">
        <f t="shared" si="3"/>
        <v>2.2823021611492664</v>
      </c>
      <c r="P21" s="18">
        <f t="shared" si="4"/>
        <v>2.5761457167239095</v>
      </c>
    </row>
    <row r="22" spans="1:16" x14ac:dyDescent="0.15">
      <c r="A22" s="18">
        <v>10.5</v>
      </c>
      <c r="B22" s="18">
        <v>20</v>
      </c>
      <c r="D22">
        <v>1277.26379394531</v>
      </c>
      <c r="E22">
        <v>755.703369140625</v>
      </c>
      <c r="F22">
        <v>510.35119628906301</v>
      </c>
      <c r="G22">
        <v>487.92819213867199</v>
      </c>
      <c r="I22" s="19">
        <f t="shared" si="0"/>
        <v>766.91259765624704</v>
      </c>
      <c r="J22" s="19">
        <f t="shared" si="0"/>
        <v>267.77517700195301</v>
      </c>
      <c r="K22" s="19">
        <f t="shared" si="1"/>
        <v>579.4699737548799</v>
      </c>
      <c r="L22" s="20">
        <f t="shared" si="2"/>
        <v>2.1640167704964437</v>
      </c>
      <c r="M22" s="20">
        <f t="shared" si="3"/>
        <v>2.2706050944212151</v>
      </c>
      <c r="P22" s="18">
        <f t="shared" si="4"/>
        <v>2.0504309180529683</v>
      </c>
    </row>
    <row r="23" spans="1:16" x14ac:dyDescent="0.15">
      <c r="A23" s="18">
        <v>11</v>
      </c>
      <c r="B23" s="18">
        <v>21</v>
      </c>
      <c r="D23">
        <v>1272.95092773438</v>
      </c>
      <c r="E23">
        <v>754.08502197265602</v>
      </c>
      <c r="F23">
        <v>509.79620361328102</v>
      </c>
      <c r="G23">
        <v>487.74179077148398</v>
      </c>
      <c r="I23" s="19">
        <f t="shared" si="0"/>
        <v>763.15472412109898</v>
      </c>
      <c r="J23" s="19">
        <f t="shared" si="0"/>
        <v>266.34323120117205</v>
      </c>
      <c r="K23" s="19">
        <f t="shared" si="1"/>
        <v>576.71446228027855</v>
      </c>
      <c r="L23" s="20">
        <f t="shared" si="2"/>
        <v>2.16530549576715</v>
      </c>
      <c r="M23" s="20">
        <f>L23+ABS($N$2)*A23</f>
        <v>2.2769694541645293</v>
      </c>
      <c r="P23" s="18">
        <f t="shared" si="4"/>
        <v>2.3364716989525145</v>
      </c>
    </row>
    <row r="24" spans="1:16" x14ac:dyDescent="0.15">
      <c r="A24" s="18">
        <v>11.5</v>
      </c>
      <c r="B24" s="18">
        <v>22</v>
      </c>
      <c r="D24">
        <v>1272.94592285156</v>
      </c>
      <c r="E24">
        <v>754.9921875</v>
      </c>
      <c r="F24">
        <v>509.91183471679699</v>
      </c>
      <c r="G24">
        <v>487.72882080078102</v>
      </c>
      <c r="I24" s="19">
        <f t="shared" si="0"/>
        <v>763.03408813476301</v>
      </c>
      <c r="J24" s="19">
        <f t="shared" si="0"/>
        <v>267.26336669921898</v>
      </c>
      <c r="K24" s="19">
        <f t="shared" si="1"/>
        <v>575.94973144530968</v>
      </c>
      <c r="L24" s="20">
        <f t="shared" si="2"/>
        <v>2.1549894344236469</v>
      </c>
      <c r="M24" s="20">
        <f t="shared" ref="M24:M87" si="5">L24+ABS($N$2)*A24</f>
        <v>2.2717290272936346</v>
      </c>
      <c r="P24" s="18">
        <f t="shared" si="4"/>
        <v>2.1009451330678051</v>
      </c>
    </row>
    <row r="25" spans="1:16" x14ac:dyDescent="0.15">
      <c r="A25" s="18">
        <v>12</v>
      </c>
      <c r="B25" s="18">
        <v>23</v>
      </c>
      <c r="D25">
        <v>1270.5341796875</v>
      </c>
      <c r="E25">
        <v>755.04974365234398</v>
      </c>
      <c r="F25">
        <v>509.98333740234398</v>
      </c>
      <c r="G25">
        <v>487.97500610351602</v>
      </c>
      <c r="I25" s="19">
        <f t="shared" si="0"/>
        <v>760.55084228515602</v>
      </c>
      <c r="J25" s="19">
        <f t="shared" si="0"/>
        <v>267.07473754882795</v>
      </c>
      <c r="K25" s="19">
        <f t="shared" si="1"/>
        <v>573.59852600097645</v>
      </c>
      <c r="L25" s="20">
        <f t="shared" si="2"/>
        <v>2.1477079085254487</v>
      </c>
      <c r="M25" s="20">
        <f t="shared" si="5"/>
        <v>2.2695231358680443</v>
      </c>
      <c r="P25" s="18">
        <f t="shared" si="4"/>
        <v>2.0018032034152142</v>
      </c>
    </row>
    <row r="26" spans="1:16" x14ac:dyDescent="0.15">
      <c r="A26" s="18">
        <v>12.5</v>
      </c>
      <c r="B26" s="18">
        <v>24</v>
      </c>
      <c r="D26">
        <v>1269.90954589844</v>
      </c>
      <c r="E26">
        <v>755.14581298828102</v>
      </c>
      <c r="F26">
        <v>509.88653564453102</v>
      </c>
      <c r="G26">
        <v>487.568359375</v>
      </c>
      <c r="I26" s="19">
        <f t="shared" si="0"/>
        <v>760.02301025390898</v>
      </c>
      <c r="J26" s="19">
        <f t="shared" si="0"/>
        <v>267.57745361328102</v>
      </c>
      <c r="K26" s="19">
        <f t="shared" si="1"/>
        <v>572.71879272461229</v>
      </c>
      <c r="L26" s="20">
        <f t="shared" si="2"/>
        <v>2.1403850922071328</v>
      </c>
      <c r="M26" s="20">
        <f t="shared" si="5"/>
        <v>2.2672759540223364</v>
      </c>
      <c r="P26" s="18">
        <f t="shared" si="4"/>
        <v>1.9008055106551809</v>
      </c>
    </row>
    <row r="27" spans="1:16" x14ac:dyDescent="0.15">
      <c r="A27" s="18">
        <v>13</v>
      </c>
      <c r="B27" s="18">
        <v>25</v>
      </c>
      <c r="D27">
        <v>1272.01013183594</v>
      </c>
      <c r="E27">
        <v>756.75714111328102</v>
      </c>
      <c r="F27">
        <v>509.34246826171898</v>
      </c>
      <c r="G27">
        <v>487.46231079101602</v>
      </c>
      <c r="I27" s="19">
        <f t="shared" si="0"/>
        <v>762.66766357422102</v>
      </c>
      <c r="J27" s="19">
        <f t="shared" si="0"/>
        <v>269.294830322265</v>
      </c>
      <c r="K27" s="19">
        <f t="shared" si="1"/>
        <v>574.1612823486355</v>
      </c>
      <c r="L27" s="20">
        <f t="shared" si="2"/>
        <v>2.1320917362636962</v>
      </c>
      <c r="M27" s="20">
        <f t="shared" si="5"/>
        <v>2.2640582325515082</v>
      </c>
      <c r="P27" s="18">
        <f t="shared" si="4"/>
        <v>1.7561877330067988</v>
      </c>
    </row>
    <row r="28" spans="1:16" x14ac:dyDescent="0.15">
      <c r="A28" s="18">
        <v>13.5</v>
      </c>
      <c r="B28" s="18">
        <v>26</v>
      </c>
      <c r="D28">
        <v>1275.64672851563</v>
      </c>
      <c r="E28">
        <v>759.1767578125</v>
      </c>
      <c r="F28">
        <v>509.52853393554699</v>
      </c>
      <c r="G28">
        <v>487.67193603515602</v>
      </c>
      <c r="I28" s="19">
        <f t="shared" si="0"/>
        <v>766.11819458008301</v>
      </c>
      <c r="J28" s="19">
        <f t="shared" si="0"/>
        <v>271.50482177734398</v>
      </c>
      <c r="K28" s="19">
        <f t="shared" si="1"/>
        <v>576.06481933594227</v>
      </c>
      <c r="L28" s="20">
        <f t="shared" si="2"/>
        <v>2.1217480248227867</v>
      </c>
      <c r="M28" s="20">
        <f t="shared" si="5"/>
        <v>2.2587901555832066</v>
      </c>
      <c r="P28" s="18">
        <f t="shared" si="4"/>
        <v>1.5194184568145057</v>
      </c>
    </row>
    <row r="29" spans="1:16" x14ac:dyDescent="0.15">
      <c r="A29" s="18">
        <v>14</v>
      </c>
      <c r="B29" s="18">
        <v>27</v>
      </c>
      <c r="D29">
        <v>1272.85339355469</v>
      </c>
      <c r="E29">
        <v>758.78747558593795</v>
      </c>
      <c r="F29">
        <v>509.21057128906301</v>
      </c>
      <c r="G29">
        <v>487.22024536132801</v>
      </c>
      <c r="I29" s="19">
        <f t="shared" si="0"/>
        <v>763.64282226562705</v>
      </c>
      <c r="J29" s="19">
        <f t="shared" si="0"/>
        <v>271.56723022460994</v>
      </c>
      <c r="K29" s="19">
        <f t="shared" si="1"/>
        <v>573.54576110840003</v>
      </c>
      <c r="L29" s="20">
        <f t="shared" si="2"/>
        <v>2.1119844269650181</v>
      </c>
      <c r="M29" s="20">
        <f t="shared" si="5"/>
        <v>2.2541021921980464</v>
      </c>
      <c r="P29" s="18">
        <f t="shared" si="4"/>
        <v>1.3087218963429892</v>
      </c>
    </row>
    <row r="30" spans="1:16" x14ac:dyDescent="0.15">
      <c r="A30" s="18">
        <v>14.5</v>
      </c>
      <c r="B30" s="18">
        <v>28</v>
      </c>
      <c r="D30">
        <v>1276.34252929688</v>
      </c>
      <c r="E30">
        <v>760.67767333984398</v>
      </c>
      <c r="F30">
        <v>508.63800048828102</v>
      </c>
      <c r="G30">
        <v>486.59408569335898</v>
      </c>
      <c r="I30" s="19">
        <f t="shared" si="0"/>
        <v>767.70452880859898</v>
      </c>
      <c r="J30" s="19">
        <f t="shared" si="0"/>
        <v>274.083587646485</v>
      </c>
      <c r="K30" s="19">
        <f t="shared" si="1"/>
        <v>575.84601745605949</v>
      </c>
      <c r="L30" s="20">
        <f t="shared" si="2"/>
        <v>2.1009868646304715</v>
      </c>
      <c r="M30" s="20">
        <f t="shared" si="5"/>
        <v>2.2481802643361077</v>
      </c>
      <c r="P30" s="18">
        <f t="shared" si="4"/>
        <v>1.0425658432004619</v>
      </c>
    </row>
    <row r="31" spans="1:16" x14ac:dyDescent="0.15">
      <c r="A31" s="18">
        <v>15</v>
      </c>
      <c r="B31" s="18">
        <v>29</v>
      </c>
      <c r="D31">
        <v>1279.95776367188</v>
      </c>
      <c r="E31">
        <v>762.487548828125</v>
      </c>
      <c r="F31">
        <v>508.27517700195301</v>
      </c>
      <c r="G31">
        <v>485.80413818359398</v>
      </c>
      <c r="I31" s="19">
        <f t="shared" si="0"/>
        <v>771.68258666992699</v>
      </c>
      <c r="J31" s="19">
        <f t="shared" si="0"/>
        <v>276.68341064453102</v>
      </c>
      <c r="K31" s="19">
        <f t="shared" si="1"/>
        <v>578.00419921875528</v>
      </c>
      <c r="L31" s="20">
        <f t="shared" si="2"/>
        <v>2.0890453745394448</v>
      </c>
      <c r="M31" s="20">
        <f t="shared" si="5"/>
        <v>2.2413144087176895</v>
      </c>
      <c r="P31" s="18">
        <f t="shared" si="4"/>
        <v>0.73398575316093095</v>
      </c>
    </row>
    <row r="32" spans="1:16" x14ac:dyDescent="0.15">
      <c r="A32" s="18">
        <v>15.5</v>
      </c>
      <c r="B32" s="18">
        <v>30</v>
      </c>
      <c r="D32">
        <v>1275.314453125</v>
      </c>
      <c r="E32">
        <v>761.89514160156295</v>
      </c>
      <c r="F32">
        <v>508.42916870117199</v>
      </c>
      <c r="G32">
        <v>486.02117919921898</v>
      </c>
      <c r="I32" s="19">
        <f t="shared" si="0"/>
        <v>766.88528442382801</v>
      </c>
      <c r="J32" s="19">
        <f t="shared" si="0"/>
        <v>275.87396240234398</v>
      </c>
      <c r="K32" s="19">
        <f t="shared" si="1"/>
        <v>573.77351074218723</v>
      </c>
      <c r="L32" s="20">
        <f t="shared" si="2"/>
        <v>2.0798393068548324</v>
      </c>
      <c r="M32" s="20">
        <f t="shared" si="5"/>
        <v>2.237183975505685</v>
      </c>
      <c r="P32" s="18">
        <f t="shared" si="4"/>
        <v>0.54834691609545805</v>
      </c>
    </row>
    <row r="33" spans="1:16" x14ac:dyDescent="0.15">
      <c r="A33" s="18">
        <v>16</v>
      </c>
      <c r="B33" s="18">
        <v>31</v>
      </c>
      <c r="D33">
        <v>1273.51818847656</v>
      </c>
      <c r="E33">
        <v>761.53375244140602</v>
      </c>
      <c r="F33">
        <v>508.26797485351602</v>
      </c>
      <c r="G33">
        <v>486.17425537109398</v>
      </c>
      <c r="I33" s="19">
        <f t="shared" si="0"/>
        <v>765.25021362304392</v>
      </c>
      <c r="J33" s="19">
        <f t="shared" si="0"/>
        <v>275.35949707031205</v>
      </c>
      <c r="K33" s="19">
        <f t="shared" si="1"/>
        <v>572.49856567382551</v>
      </c>
      <c r="L33" s="20">
        <f t="shared" si="2"/>
        <v>2.0790950439876785</v>
      </c>
      <c r="M33" s="20">
        <f t="shared" si="5"/>
        <v>2.2415153471111395</v>
      </c>
      <c r="P33" s="18">
        <f t="shared" si="4"/>
        <v>0.74301675978112192</v>
      </c>
    </row>
    <row r="34" spans="1:16" x14ac:dyDescent="0.15">
      <c r="A34" s="18">
        <v>16.5</v>
      </c>
      <c r="B34" s="18">
        <v>32</v>
      </c>
      <c r="D34">
        <v>1280.81311035156</v>
      </c>
      <c r="E34">
        <v>764.42828369140602</v>
      </c>
      <c r="F34">
        <v>508.81503295898398</v>
      </c>
      <c r="G34">
        <v>486.53964233398398</v>
      </c>
      <c r="I34" s="19">
        <f t="shared" si="0"/>
        <v>771.99807739257608</v>
      </c>
      <c r="J34" s="19">
        <f t="shared" si="0"/>
        <v>277.88864135742205</v>
      </c>
      <c r="K34" s="19">
        <f t="shared" si="1"/>
        <v>577.47602844238065</v>
      </c>
      <c r="L34" s="20">
        <f t="shared" si="2"/>
        <v>2.0780843204729176</v>
      </c>
      <c r="M34" s="20">
        <f t="shared" si="5"/>
        <v>2.2455802580689865</v>
      </c>
      <c r="P34" s="18">
        <f t="shared" si="4"/>
        <v>0.92571075439560246</v>
      </c>
    </row>
    <row r="35" spans="1:16" x14ac:dyDescent="0.15">
      <c r="A35" s="18">
        <v>17</v>
      </c>
      <c r="B35" s="18">
        <v>33</v>
      </c>
      <c r="D35">
        <v>1279.54284667969</v>
      </c>
      <c r="E35">
        <v>765.22552490234398</v>
      </c>
      <c r="F35">
        <v>508.35943603515602</v>
      </c>
      <c r="G35">
        <v>486.25891113281301</v>
      </c>
      <c r="I35" s="19">
        <f t="shared" si="0"/>
        <v>771.18341064453398</v>
      </c>
      <c r="J35" s="19">
        <f t="shared" si="0"/>
        <v>278.96661376953097</v>
      </c>
      <c r="K35" s="19">
        <f t="shared" si="1"/>
        <v>575.90678100586229</v>
      </c>
      <c r="L35" s="20">
        <f t="shared" si="2"/>
        <v>2.0644290484224368</v>
      </c>
      <c r="M35" s="20">
        <f t="shared" si="5"/>
        <v>2.2370006204911141</v>
      </c>
      <c r="P35" s="18">
        <f t="shared" si="4"/>
        <v>0.54010617960899499</v>
      </c>
    </row>
    <row r="36" spans="1:16" x14ac:dyDescent="0.15">
      <c r="A36" s="18">
        <v>17.5</v>
      </c>
      <c r="B36" s="18">
        <v>34</v>
      </c>
      <c r="D36">
        <v>1283.29260253906</v>
      </c>
      <c r="E36">
        <v>766.296875</v>
      </c>
      <c r="F36">
        <v>508.49871826171898</v>
      </c>
      <c r="G36">
        <v>486.23291015625</v>
      </c>
      <c r="I36" s="19">
        <f t="shared" si="0"/>
        <v>774.79388427734102</v>
      </c>
      <c r="J36" s="19">
        <f t="shared" si="0"/>
        <v>280.06396484375</v>
      </c>
      <c r="K36" s="19">
        <f t="shared" si="1"/>
        <v>578.74910888671604</v>
      </c>
      <c r="L36" s="20">
        <f t="shared" si="2"/>
        <v>2.0664890222831951</v>
      </c>
      <c r="M36" s="20">
        <f t="shared" si="5"/>
        <v>2.2441362288244804</v>
      </c>
      <c r="P36" s="18">
        <f t="shared" si="4"/>
        <v>0.86081007790976616</v>
      </c>
    </row>
    <row r="37" spans="1:16" x14ac:dyDescent="0.15">
      <c r="A37" s="18">
        <v>18</v>
      </c>
      <c r="B37" s="18">
        <v>35</v>
      </c>
      <c r="D37">
        <v>1280.59191894531</v>
      </c>
      <c r="E37">
        <v>766.23638916015602</v>
      </c>
      <c r="F37">
        <v>508.92706298828102</v>
      </c>
      <c r="G37">
        <v>486.4814453125</v>
      </c>
      <c r="I37" s="19">
        <f t="shared" si="0"/>
        <v>771.66485595702898</v>
      </c>
      <c r="J37" s="19">
        <f t="shared" si="0"/>
        <v>279.75494384765602</v>
      </c>
      <c r="K37" s="19">
        <f t="shared" si="1"/>
        <v>575.83639526366983</v>
      </c>
      <c r="L37" s="20">
        <f t="shared" si="2"/>
        <v>2.0583600323333289</v>
      </c>
      <c r="M37" s="20">
        <f t="shared" si="5"/>
        <v>2.2410828733472226</v>
      </c>
      <c r="P37" s="18">
        <f t="shared" si="4"/>
        <v>0.72357959121450699</v>
      </c>
    </row>
    <row r="38" spans="1:16" x14ac:dyDescent="0.15">
      <c r="A38" s="18">
        <v>18.5</v>
      </c>
      <c r="B38" s="18">
        <v>36</v>
      </c>
      <c r="D38">
        <v>1272.79418945313</v>
      </c>
      <c r="E38">
        <v>764.754638671875</v>
      </c>
      <c r="F38">
        <v>508.99969482421898</v>
      </c>
      <c r="G38">
        <v>486.90084838867199</v>
      </c>
      <c r="I38" s="19">
        <f t="shared" si="0"/>
        <v>763.79449462891102</v>
      </c>
      <c r="J38" s="19">
        <f t="shared" si="0"/>
        <v>277.85379028320301</v>
      </c>
      <c r="K38" s="19">
        <f t="shared" si="1"/>
        <v>569.29684143066891</v>
      </c>
      <c r="L38" s="20">
        <f t="shared" si="2"/>
        <v>2.0489079556928558</v>
      </c>
      <c r="M38" s="20">
        <f t="shared" si="5"/>
        <v>2.2367064311793574</v>
      </c>
      <c r="P38" s="18">
        <f t="shared" si="4"/>
        <v>0.52688408911425277</v>
      </c>
    </row>
    <row r="39" spans="1:16" x14ac:dyDescent="0.15">
      <c r="A39" s="18">
        <v>19</v>
      </c>
      <c r="B39" s="18">
        <v>37</v>
      </c>
      <c r="D39">
        <v>1272.56896972656</v>
      </c>
      <c r="E39">
        <v>765.31457519531295</v>
      </c>
      <c r="F39">
        <v>509.19247436523398</v>
      </c>
      <c r="G39">
        <v>486.82974243164102</v>
      </c>
      <c r="I39" s="19">
        <f t="shared" si="0"/>
        <v>763.37649536132608</v>
      </c>
      <c r="J39" s="19">
        <f t="shared" si="0"/>
        <v>278.48483276367193</v>
      </c>
      <c r="K39" s="19">
        <f t="shared" si="1"/>
        <v>568.43711242675568</v>
      </c>
      <c r="L39" s="20">
        <f t="shared" si="2"/>
        <v>2.0411779944552433</v>
      </c>
      <c r="M39" s="20">
        <f t="shared" si="5"/>
        <v>2.2340521044143529</v>
      </c>
      <c r="P39" s="18">
        <f t="shared" si="4"/>
        <v>0.40758761134646987</v>
      </c>
    </row>
    <row r="40" spans="1:16" x14ac:dyDescent="0.15">
      <c r="A40" s="18">
        <v>19.5</v>
      </c>
      <c r="B40" s="18">
        <v>38</v>
      </c>
      <c r="D40">
        <v>1269.01000976563</v>
      </c>
      <c r="E40">
        <v>765.5908203125</v>
      </c>
      <c r="F40">
        <v>508.12374877929699</v>
      </c>
      <c r="G40">
        <v>485.82284545898398</v>
      </c>
      <c r="I40" s="19">
        <f t="shared" si="0"/>
        <v>760.88626098633301</v>
      </c>
      <c r="J40" s="19">
        <f t="shared" si="0"/>
        <v>279.76797485351602</v>
      </c>
      <c r="K40" s="19">
        <f t="shared" si="1"/>
        <v>565.04867858887178</v>
      </c>
      <c r="L40" s="20">
        <f t="shared" si="2"/>
        <v>2.0197046459114061</v>
      </c>
      <c r="M40" s="20">
        <f t="shared" si="5"/>
        <v>2.2176543903431241</v>
      </c>
      <c r="P40" s="18">
        <f t="shared" si="4"/>
        <v>-0.32939381759129727</v>
      </c>
    </row>
    <row r="41" spans="1:16" x14ac:dyDescent="0.15">
      <c r="A41" s="18">
        <v>20</v>
      </c>
      <c r="B41" s="18">
        <v>39</v>
      </c>
      <c r="D41">
        <v>1262.02954101563</v>
      </c>
      <c r="E41">
        <v>763.03918457031295</v>
      </c>
      <c r="F41">
        <v>507.97479248046898</v>
      </c>
      <c r="G41">
        <v>485.67050170898398</v>
      </c>
      <c r="I41" s="19">
        <f t="shared" si="0"/>
        <v>754.05474853516102</v>
      </c>
      <c r="J41" s="19">
        <f t="shared" si="0"/>
        <v>277.36868286132898</v>
      </c>
      <c r="K41" s="19">
        <f t="shared" si="1"/>
        <v>559.8966705322307</v>
      </c>
      <c r="L41" s="20">
        <f t="shared" si="2"/>
        <v>2.0186008916231981</v>
      </c>
      <c r="M41" s="20">
        <f t="shared" si="5"/>
        <v>2.221626270527524</v>
      </c>
      <c r="P41" s="18">
        <f t="shared" si="4"/>
        <v>-0.15088101262632203</v>
      </c>
    </row>
    <row r="42" spans="1:16" x14ac:dyDescent="0.15">
      <c r="A42" s="18">
        <v>20.5</v>
      </c>
      <c r="B42" s="18">
        <v>40</v>
      </c>
      <c r="D42">
        <v>1251.87585449219</v>
      </c>
      <c r="E42">
        <v>760.57818603515602</v>
      </c>
      <c r="F42">
        <v>507.449951171875</v>
      </c>
      <c r="G42">
        <v>485.77996826171898</v>
      </c>
      <c r="I42" s="19">
        <f t="shared" si="0"/>
        <v>744.425903320315</v>
      </c>
      <c r="J42" s="19">
        <f t="shared" si="0"/>
        <v>274.79821777343705</v>
      </c>
      <c r="K42" s="19">
        <f t="shared" si="1"/>
        <v>552.06715087890905</v>
      </c>
      <c r="L42" s="20">
        <f t="shared" si="2"/>
        <v>2.0089910165795617</v>
      </c>
      <c r="M42" s="20">
        <f t="shared" si="5"/>
        <v>2.217092029956496</v>
      </c>
      <c r="P42" s="18">
        <f t="shared" si="4"/>
        <v>-0.35466863086800388</v>
      </c>
    </row>
    <row r="43" spans="1:16" x14ac:dyDescent="0.15">
      <c r="A43" s="18">
        <v>21</v>
      </c>
      <c r="B43" s="18">
        <v>41</v>
      </c>
      <c r="D43">
        <v>1264.01147460938</v>
      </c>
      <c r="E43">
        <v>765.40411376953102</v>
      </c>
      <c r="F43">
        <v>507.63171386718801</v>
      </c>
      <c r="G43">
        <v>485.90606689453102</v>
      </c>
      <c r="I43" s="19">
        <f t="shared" si="0"/>
        <v>756.37976074219205</v>
      </c>
      <c r="J43" s="19">
        <f t="shared" si="0"/>
        <v>279.498046875</v>
      </c>
      <c r="K43" s="19">
        <f t="shared" si="1"/>
        <v>560.73112792969209</v>
      </c>
      <c r="L43" s="20">
        <f t="shared" si="2"/>
        <v>2.0062076790843122</v>
      </c>
      <c r="M43" s="20">
        <f t="shared" si="5"/>
        <v>2.2193843269338545</v>
      </c>
      <c r="P43" s="18">
        <f t="shared" si="4"/>
        <v>-0.251643276566485</v>
      </c>
    </row>
    <row r="44" spans="1:16" x14ac:dyDescent="0.15">
      <c r="A44" s="18">
        <v>21.5</v>
      </c>
      <c r="B44" s="18">
        <v>42</v>
      </c>
      <c r="D44">
        <v>1282.646484375</v>
      </c>
      <c r="E44">
        <v>772.72137451171898</v>
      </c>
      <c r="F44">
        <v>507.52752685546898</v>
      </c>
      <c r="G44">
        <v>485.95040893554699</v>
      </c>
      <c r="I44" s="19">
        <f t="shared" si="0"/>
        <v>775.11895751953102</v>
      </c>
      <c r="J44" s="19">
        <f t="shared" si="0"/>
        <v>286.77096557617199</v>
      </c>
      <c r="K44" s="19">
        <f t="shared" si="1"/>
        <v>574.37928161621062</v>
      </c>
      <c r="L44" s="20">
        <f t="shared" si="2"/>
        <v>2.0029199276230223</v>
      </c>
      <c r="M44" s="20">
        <f t="shared" si="5"/>
        <v>2.2211722099451729</v>
      </c>
      <c r="P44" s="18">
        <f t="shared" si="4"/>
        <v>-0.17128838254092285</v>
      </c>
    </row>
    <row r="45" spans="1:16" x14ac:dyDescent="0.15">
      <c r="A45" s="18">
        <v>22</v>
      </c>
      <c r="B45" s="18">
        <v>43</v>
      </c>
      <c r="D45">
        <v>1287.54431152344</v>
      </c>
      <c r="E45">
        <v>773.67864990234398</v>
      </c>
      <c r="F45">
        <v>507.39511108398398</v>
      </c>
      <c r="G45">
        <v>485.67861938476602</v>
      </c>
      <c r="I45" s="19">
        <f t="shared" si="0"/>
        <v>780.14920043945608</v>
      </c>
      <c r="J45" s="19">
        <f t="shared" si="0"/>
        <v>288.00003051757795</v>
      </c>
      <c r="K45" s="19">
        <f t="shared" si="1"/>
        <v>578.54917907715151</v>
      </c>
      <c r="L45" s="20">
        <f t="shared" si="2"/>
        <v>2.0088511033745879</v>
      </c>
      <c r="M45" s="20">
        <f t="shared" si="5"/>
        <v>2.2321790201693466</v>
      </c>
      <c r="P45" s="18">
        <f t="shared" si="4"/>
        <v>0.3234034197323683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1283.94714355469</v>
      </c>
      <c r="E46">
        <v>773.43560791015602</v>
      </c>
      <c r="F46">
        <v>507.32351684570301</v>
      </c>
      <c r="G46">
        <v>485.43905639648398</v>
      </c>
      <c r="I46" s="19">
        <f t="shared" si="0"/>
        <v>776.62362670898699</v>
      </c>
      <c r="J46" s="19">
        <f t="shared" si="0"/>
        <v>287.99655151367205</v>
      </c>
      <c r="K46" s="19">
        <f t="shared" si="1"/>
        <v>575.02604064941659</v>
      </c>
      <c r="L46" s="20">
        <f t="shared" si="2"/>
        <v>1.9966421043139415</v>
      </c>
      <c r="M46" s="20">
        <f t="shared" si="5"/>
        <v>2.2250456555813085</v>
      </c>
      <c r="P46" s="18">
        <f t="shared" si="4"/>
        <v>2.8003646729761215E-3</v>
      </c>
    </row>
    <row r="47" spans="1:16" x14ac:dyDescent="0.15">
      <c r="A47" s="18">
        <v>23</v>
      </c>
      <c r="B47" s="18">
        <v>45</v>
      </c>
      <c r="D47">
        <v>1273.97424316406</v>
      </c>
      <c r="E47">
        <v>768.41741943359398</v>
      </c>
      <c r="F47">
        <v>507.47113037109398</v>
      </c>
      <c r="G47">
        <v>485.74075317382801</v>
      </c>
      <c r="I47" s="19">
        <f t="shared" si="0"/>
        <v>766.50311279296602</v>
      </c>
      <c r="J47" s="19">
        <f t="shared" si="0"/>
        <v>282.67666625976597</v>
      </c>
      <c r="K47" s="19">
        <f t="shared" si="1"/>
        <v>568.62944641112983</v>
      </c>
      <c r="L47" s="20">
        <f t="shared" si="2"/>
        <v>2.0115896155665971</v>
      </c>
      <c r="M47" s="20">
        <f t="shared" si="5"/>
        <v>2.245068801306572</v>
      </c>
      <c r="P47" s="18">
        <f t="shared" si="4"/>
        <v>0.90272376157655621</v>
      </c>
    </row>
    <row r="48" spans="1:16" x14ac:dyDescent="0.15">
      <c r="A48" s="18">
        <v>23.5</v>
      </c>
      <c r="B48" s="18">
        <v>46</v>
      </c>
      <c r="D48">
        <v>1274.27490234375</v>
      </c>
      <c r="E48">
        <v>769.74981689453102</v>
      </c>
      <c r="F48">
        <v>508.23651123046898</v>
      </c>
      <c r="G48">
        <v>486.26571655273398</v>
      </c>
      <c r="I48" s="19">
        <f t="shared" si="0"/>
        <v>766.03839111328102</v>
      </c>
      <c r="J48" s="19">
        <f t="shared" si="0"/>
        <v>283.48410034179705</v>
      </c>
      <c r="K48" s="19">
        <f t="shared" si="1"/>
        <v>567.59952087402314</v>
      </c>
      <c r="L48" s="20">
        <f t="shared" si="2"/>
        <v>2.0022270038766474</v>
      </c>
      <c r="M48" s="20">
        <f t="shared" si="5"/>
        <v>2.2407818240892308</v>
      </c>
      <c r="P48" s="18">
        <f t="shared" si="4"/>
        <v>0.71004918622197633</v>
      </c>
    </row>
    <row r="49" spans="1:22" x14ac:dyDescent="0.15">
      <c r="A49" s="18">
        <v>24</v>
      </c>
      <c r="B49" s="18">
        <v>47</v>
      </c>
      <c r="D49">
        <v>1270.69873046875</v>
      </c>
      <c r="E49">
        <v>769.49987792968795</v>
      </c>
      <c r="F49">
        <v>508.22415161132801</v>
      </c>
      <c r="G49">
        <v>486.08209228515602</v>
      </c>
      <c r="I49" s="19">
        <f t="shared" si="0"/>
        <v>762.47457885742199</v>
      </c>
      <c r="J49" s="19">
        <f t="shared" si="0"/>
        <v>283.41778564453193</v>
      </c>
      <c r="K49" s="19">
        <f t="shared" si="1"/>
        <v>564.08212890624964</v>
      </c>
      <c r="L49" s="20">
        <f t="shared" si="2"/>
        <v>1.9902848638219635</v>
      </c>
      <c r="M49" s="20">
        <f t="shared" si="5"/>
        <v>2.233915318507155</v>
      </c>
      <c r="P49" s="18">
        <f t="shared" si="4"/>
        <v>0.40143988411404202</v>
      </c>
    </row>
    <row r="50" spans="1:22" x14ac:dyDescent="0.15">
      <c r="A50" s="18">
        <v>24.5</v>
      </c>
      <c r="B50" s="18">
        <v>48</v>
      </c>
      <c r="D50">
        <v>1268.41491699219</v>
      </c>
      <c r="E50">
        <v>768.80163574218795</v>
      </c>
      <c r="F50">
        <v>508.20809936523398</v>
      </c>
      <c r="G50">
        <v>486.17520141601602</v>
      </c>
      <c r="I50" s="19">
        <f t="shared" si="0"/>
        <v>760.20681762695608</v>
      </c>
      <c r="J50" s="19">
        <f t="shared" si="0"/>
        <v>282.62643432617193</v>
      </c>
      <c r="K50" s="19">
        <f t="shared" si="1"/>
        <v>562.36831359863572</v>
      </c>
      <c r="L50" s="20">
        <f t="shared" si="2"/>
        <v>1.9897937535086363</v>
      </c>
      <c r="M50" s="20">
        <f t="shared" si="5"/>
        <v>2.2384998426664358</v>
      </c>
      <c r="P50" s="18">
        <f t="shared" si="4"/>
        <v>0.60748745582007058</v>
      </c>
    </row>
    <row r="51" spans="1:22" x14ac:dyDescent="0.15">
      <c r="A51" s="18">
        <v>25</v>
      </c>
      <c r="B51" s="18">
        <v>49</v>
      </c>
      <c r="D51">
        <v>1265.44018554688</v>
      </c>
      <c r="E51">
        <v>767.82745361328102</v>
      </c>
      <c r="F51">
        <v>507.76257324218801</v>
      </c>
      <c r="G51">
        <v>485.47000122070301</v>
      </c>
      <c r="I51" s="19">
        <f t="shared" si="0"/>
        <v>757.67761230469205</v>
      </c>
      <c r="J51" s="19">
        <f t="shared" si="0"/>
        <v>282.35745239257801</v>
      </c>
      <c r="K51" s="19">
        <f t="shared" si="1"/>
        <v>560.02739562988745</v>
      </c>
      <c r="L51" s="20">
        <f t="shared" si="2"/>
        <v>1.9833986703182487</v>
      </c>
      <c r="M51" s="20">
        <f t="shared" si="5"/>
        <v>2.2371803939486563</v>
      </c>
      <c r="P51" s="18">
        <f t="shared" si="4"/>
        <v>0.54818594603552218</v>
      </c>
    </row>
    <row r="52" spans="1:22" x14ac:dyDescent="0.15">
      <c r="A52" s="18">
        <v>25.5</v>
      </c>
      <c r="B52" s="18">
        <v>50</v>
      </c>
      <c r="D52">
        <v>1269.50170898438</v>
      </c>
      <c r="E52">
        <v>770.13879394531295</v>
      </c>
      <c r="F52">
        <v>508.18453979492199</v>
      </c>
      <c r="G52">
        <v>486.43884277343801</v>
      </c>
      <c r="I52" s="19">
        <f t="shared" si="0"/>
        <v>761.31716918945801</v>
      </c>
      <c r="J52" s="19">
        <f t="shared" si="0"/>
        <v>283.69995117187494</v>
      </c>
      <c r="K52" s="19">
        <f t="shared" si="1"/>
        <v>562.72720336914563</v>
      </c>
      <c r="L52" s="20">
        <f t="shared" si="2"/>
        <v>1.9835294332787059</v>
      </c>
      <c r="M52" s="20">
        <f t="shared" si="5"/>
        <v>2.2423867913817217</v>
      </c>
      <c r="P52" s="18">
        <f t="shared" si="4"/>
        <v>0.78218308753775323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1273.73571777344</v>
      </c>
      <c r="E53">
        <v>766.7978515625</v>
      </c>
      <c r="F53">
        <v>508.13137817382801</v>
      </c>
      <c r="G53">
        <v>486.04095458984398</v>
      </c>
      <c r="I53" s="19">
        <f t="shared" si="0"/>
        <v>765.60433959961199</v>
      </c>
      <c r="J53" s="19">
        <f t="shared" si="0"/>
        <v>280.75689697265602</v>
      </c>
      <c r="K53" s="19">
        <f t="shared" si="1"/>
        <v>569.07451171875277</v>
      </c>
      <c r="L53" s="20">
        <f t="shared" si="2"/>
        <v>2.0269297668373114</v>
      </c>
      <c r="M53" s="20">
        <f t="shared" si="5"/>
        <v>2.2908627594129354</v>
      </c>
      <c r="P53" s="18">
        <f t="shared" si="4"/>
        <v>2.9608945855915887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1273.34094238281</v>
      </c>
      <c r="E54">
        <v>760.05853271484398</v>
      </c>
      <c r="F54">
        <v>507.865966796875</v>
      </c>
      <c r="G54">
        <v>485.53985595703102</v>
      </c>
      <c r="I54" s="19">
        <f t="shared" si="0"/>
        <v>765.474975585935</v>
      </c>
      <c r="J54" s="19">
        <f t="shared" si="0"/>
        <v>274.51867675781295</v>
      </c>
      <c r="K54" s="19">
        <f t="shared" si="1"/>
        <v>573.31190185546598</v>
      </c>
      <c r="L54" s="20">
        <f t="shared" si="2"/>
        <v>2.0884258536669824</v>
      </c>
      <c r="M54" s="20">
        <f t="shared" si="5"/>
        <v>2.3574344807152143</v>
      </c>
      <c r="P54" s="18">
        <f t="shared" si="4"/>
        <v>5.9529044522768491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1294.70153808594</v>
      </c>
      <c r="E55">
        <v>761.479248046875</v>
      </c>
      <c r="F55">
        <v>507.501708984375</v>
      </c>
      <c r="G55">
        <v>485.26901245117199</v>
      </c>
      <c r="I55" s="19">
        <f t="shared" si="0"/>
        <v>787.199829101565</v>
      </c>
      <c r="J55" s="19">
        <f t="shared" si="0"/>
        <v>276.21023559570301</v>
      </c>
      <c r="K55" s="19">
        <f t="shared" si="1"/>
        <v>593.85266418457286</v>
      </c>
      <c r="L55" s="20">
        <f t="shared" si="2"/>
        <v>2.1500023809900091</v>
      </c>
      <c r="M55" s="20">
        <f t="shared" si="5"/>
        <v>2.4240866425108494</v>
      </c>
      <c r="P55" s="18">
        <f t="shared" si="4"/>
        <v>8.9485296490916948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1302.4462890625</v>
      </c>
      <c r="E56">
        <v>756.86602783203102</v>
      </c>
      <c r="F56">
        <v>508.05319213867199</v>
      </c>
      <c r="G56">
        <v>485.37353515625</v>
      </c>
      <c r="I56" s="19">
        <f t="shared" si="0"/>
        <v>794.39309692382801</v>
      </c>
      <c r="J56" s="19">
        <f t="shared" si="0"/>
        <v>271.49249267578102</v>
      </c>
      <c r="K56" s="19">
        <f t="shared" si="1"/>
        <v>604.34835205078127</v>
      </c>
      <c r="L56" s="20">
        <f t="shared" si="2"/>
        <v>2.2260223334149427</v>
      </c>
      <c r="M56" s="20">
        <f t="shared" si="5"/>
        <v>2.505182229408391</v>
      </c>
      <c r="P56" s="18">
        <f t="shared" si="4"/>
        <v>12.593302405384691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1300.32287597656</v>
      </c>
      <c r="E57">
        <v>748.35595703125</v>
      </c>
      <c r="F57">
        <v>508.09576416015602</v>
      </c>
      <c r="G57">
        <v>485.58068847656301</v>
      </c>
      <c r="I57" s="19">
        <f t="shared" si="0"/>
        <v>792.22711181640398</v>
      </c>
      <c r="J57" s="19">
        <f t="shared" si="0"/>
        <v>262.77526855468699</v>
      </c>
      <c r="K57" s="19">
        <f t="shared" si="1"/>
        <v>608.28442382812307</v>
      </c>
      <c r="L57" s="20">
        <f t="shared" si="2"/>
        <v>2.3148465499580722</v>
      </c>
      <c r="M57" s="20">
        <f t="shared" si="5"/>
        <v>2.5990820804241288</v>
      </c>
      <c r="P57" s="18">
        <f t="shared" si="4"/>
        <v>16.8135520132275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1294.00341796875</v>
      </c>
      <c r="E58">
        <v>744.61175537109398</v>
      </c>
      <c r="F58">
        <v>508.59552001953102</v>
      </c>
      <c r="G58">
        <v>486.06799316406301</v>
      </c>
      <c r="I58" s="19">
        <f t="shared" si="0"/>
        <v>785.40789794921898</v>
      </c>
      <c r="J58" s="19">
        <f t="shared" si="0"/>
        <v>258.54376220703097</v>
      </c>
      <c r="K58" s="19">
        <f t="shared" si="1"/>
        <v>604.42726440429738</v>
      </c>
      <c r="L58" s="20">
        <f t="shared" si="2"/>
        <v>2.3378141450587289</v>
      </c>
      <c r="M58" s="20">
        <f t="shared" si="5"/>
        <v>2.6271253099973935</v>
      </c>
      <c r="P58" s="18">
        <f t="shared" si="4"/>
        <v>18.073931314461753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1284.56225585938</v>
      </c>
      <c r="E59">
        <v>738.74322509765602</v>
      </c>
      <c r="F59">
        <v>508.56280517578102</v>
      </c>
      <c r="G59">
        <v>486.07180786132801</v>
      </c>
      <c r="I59" s="19">
        <f t="shared" si="0"/>
        <v>775.99945068359898</v>
      </c>
      <c r="J59" s="19">
        <f t="shared" si="0"/>
        <v>252.67141723632801</v>
      </c>
      <c r="K59" s="19">
        <f t="shared" si="1"/>
        <v>599.12945861816934</v>
      </c>
      <c r="L59" s="20">
        <f t="shared" si="2"/>
        <v>2.3711801879743013</v>
      </c>
      <c r="M59" s="20">
        <f t="shared" si="5"/>
        <v>2.6655669873855743</v>
      </c>
      <c r="P59" s="18">
        <f t="shared" si="4"/>
        <v>19.801660082584071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1278.68493652344</v>
      </c>
      <c r="E60">
        <v>733.44244384765602</v>
      </c>
      <c r="F60">
        <v>507.13629150390602</v>
      </c>
      <c r="G60">
        <v>484.56640625</v>
      </c>
      <c r="I60" s="19">
        <f t="shared" si="0"/>
        <v>771.54864501953398</v>
      </c>
      <c r="J60" s="19">
        <f t="shared" si="0"/>
        <v>248.87603759765602</v>
      </c>
      <c r="K60" s="19">
        <f t="shared" si="1"/>
        <v>597.33541870117483</v>
      </c>
      <c r="L60" s="20">
        <f t="shared" si="2"/>
        <v>2.4001323087072515</v>
      </c>
      <c r="M60" s="20">
        <f t="shared" si="5"/>
        <v>2.6995947425911324</v>
      </c>
      <c r="P60" s="18">
        <f t="shared" si="4"/>
        <v>21.331008840953871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1274.84057617188</v>
      </c>
      <c r="E61">
        <v>729.472900390625</v>
      </c>
      <c r="F61">
        <v>506.72503662109398</v>
      </c>
      <c r="G61">
        <v>484.80505371093801</v>
      </c>
      <c r="I61" s="19">
        <f t="shared" si="0"/>
        <v>768.11553955078602</v>
      </c>
      <c r="J61" s="19">
        <f t="shared" si="0"/>
        <v>244.66784667968699</v>
      </c>
      <c r="K61" s="19">
        <f t="shared" si="1"/>
        <v>596.84804687500514</v>
      </c>
      <c r="L61" s="20">
        <f t="shared" si="2"/>
        <v>2.4394216689060237</v>
      </c>
      <c r="M61" s="20">
        <f t="shared" si="5"/>
        <v>2.7439597372625131</v>
      </c>
      <c r="P61" s="18">
        <f t="shared" si="4"/>
        <v>23.324956108585447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1260.06616210938</v>
      </c>
      <c r="E62">
        <v>721.946044921875</v>
      </c>
      <c r="F62">
        <v>507.53408813476602</v>
      </c>
      <c r="G62">
        <v>485.21377563476602</v>
      </c>
      <c r="I62" s="19">
        <f t="shared" si="0"/>
        <v>752.53207397461392</v>
      </c>
      <c r="J62" s="19">
        <f t="shared" si="0"/>
        <v>236.73226928710898</v>
      </c>
      <c r="K62" s="19">
        <f t="shared" si="1"/>
        <v>586.81948547363766</v>
      </c>
      <c r="L62" s="20">
        <f t="shared" si="2"/>
        <v>2.4788318349702583</v>
      </c>
      <c r="M62" s="20">
        <f t="shared" si="5"/>
        <v>2.7884455377993556</v>
      </c>
      <c r="P62" s="18">
        <f t="shared" si="4"/>
        <v>25.32433289395135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1263.78381347656</v>
      </c>
      <c r="E63">
        <v>718.45300292968795</v>
      </c>
      <c r="F63">
        <v>507.98797607421898</v>
      </c>
      <c r="G63">
        <v>485.42764282226602</v>
      </c>
      <c r="I63" s="19">
        <f t="shared" si="0"/>
        <v>755.79583740234102</v>
      </c>
      <c r="J63" s="19">
        <f t="shared" si="0"/>
        <v>233.02536010742193</v>
      </c>
      <c r="K63" s="19">
        <f t="shared" si="1"/>
        <v>592.67808532714571</v>
      </c>
      <c r="L63" s="20">
        <f t="shared" si="2"/>
        <v>2.5434059411127103</v>
      </c>
      <c r="M63" s="20">
        <f t="shared" si="5"/>
        <v>2.858095278414416</v>
      </c>
      <c r="P63" s="18">
        <f t="shared" si="4"/>
        <v>28.454681742617758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1276.9033203125</v>
      </c>
      <c r="E64">
        <v>717.99865722656295</v>
      </c>
      <c r="F64">
        <v>507.9169921875</v>
      </c>
      <c r="G64">
        <v>484.77554321289102</v>
      </c>
      <c r="I64" s="19">
        <f t="shared" si="0"/>
        <v>768.986328125</v>
      </c>
      <c r="J64" s="19">
        <f t="shared" si="0"/>
        <v>233.22311401367193</v>
      </c>
      <c r="K64" s="19">
        <f t="shared" si="1"/>
        <v>605.73014831542969</v>
      </c>
      <c r="L64" s="20">
        <f t="shared" si="2"/>
        <v>2.597213191656127</v>
      </c>
      <c r="M64" s="20">
        <f t="shared" si="5"/>
        <v>2.9169781634304406</v>
      </c>
      <c r="P64" s="18">
        <f t="shared" si="4"/>
        <v>31.101123347257598</v>
      </c>
      <c r="R64" s="29"/>
      <c r="S64" s="29"/>
      <c r="T64" s="29"/>
      <c r="U64" s="18">
        <v>12.5</v>
      </c>
      <c r="V64" s="20">
        <f t="shared" ref="V64:V83" si="6">L26</f>
        <v>2.1403850922071328</v>
      </c>
    </row>
    <row r="65" spans="1:22" x14ac:dyDescent="0.15">
      <c r="A65" s="18">
        <v>32</v>
      </c>
      <c r="B65" s="18">
        <v>63</v>
      </c>
      <c r="D65">
        <v>1268.47204589844</v>
      </c>
      <c r="E65">
        <v>710.47833251953102</v>
      </c>
      <c r="F65">
        <v>507.07562255859398</v>
      </c>
      <c r="G65">
        <v>484.07736206054699</v>
      </c>
      <c r="I65" s="19">
        <f t="shared" si="0"/>
        <v>761.39642333984602</v>
      </c>
      <c r="J65" s="19">
        <f t="shared" si="0"/>
        <v>226.40097045898403</v>
      </c>
      <c r="K65" s="19">
        <f t="shared" si="1"/>
        <v>602.91574401855723</v>
      </c>
      <c r="L65" s="20">
        <f t="shared" si="2"/>
        <v>2.663043991358617</v>
      </c>
      <c r="M65" s="20">
        <f t="shared" si="5"/>
        <v>2.9878845976055386</v>
      </c>
      <c r="P65" s="18">
        <f t="shared" si="4"/>
        <v>34.287953228072169</v>
      </c>
      <c r="R65" s="29"/>
      <c r="S65" s="29"/>
      <c r="T65" s="29"/>
      <c r="U65" s="18">
        <v>13</v>
      </c>
      <c r="V65" s="20">
        <f t="shared" si="6"/>
        <v>2.1320917362636962</v>
      </c>
    </row>
    <row r="66" spans="1:22" x14ac:dyDescent="0.15">
      <c r="A66" s="18">
        <v>32.5</v>
      </c>
      <c r="B66" s="18">
        <v>64</v>
      </c>
      <c r="D66">
        <v>1272.86242675781</v>
      </c>
      <c r="E66">
        <v>708.82318115234398</v>
      </c>
      <c r="F66">
        <v>507.51867675781301</v>
      </c>
      <c r="G66">
        <v>484.50436401367199</v>
      </c>
      <c r="I66" s="19">
        <f t="shared" ref="I66:J129" si="7">D66-F66</f>
        <v>765.34374999999704</v>
      </c>
      <c r="J66" s="19">
        <f t="shared" si="7"/>
        <v>224.31881713867199</v>
      </c>
      <c r="K66" s="19">
        <f t="shared" ref="K66:K129" si="8">I66-0.7*J66</f>
        <v>608.3205780029266</v>
      </c>
      <c r="L66" s="20">
        <f t="shared" ref="L66:L129" si="9">K66/J66</f>
        <v>2.7118571048226774</v>
      </c>
      <c r="M66" s="20">
        <f t="shared" si="5"/>
        <v>3.0417733455422074</v>
      </c>
      <c r="P66" s="18">
        <f t="shared" si="4"/>
        <v>36.709937553784776</v>
      </c>
      <c r="R66" s="29"/>
      <c r="S66" s="29"/>
      <c r="T66" s="29"/>
      <c r="U66" s="18">
        <v>13.5</v>
      </c>
      <c r="V66" s="20">
        <f t="shared" si="6"/>
        <v>2.1217480248227867</v>
      </c>
    </row>
    <row r="67" spans="1:22" x14ac:dyDescent="0.15">
      <c r="A67" s="18">
        <v>33</v>
      </c>
      <c r="B67" s="18">
        <v>65</v>
      </c>
      <c r="D67">
        <v>1280.24829101563</v>
      </c>
      <c r="E67">
        <v>707.89099121093795</v>
      </c>
      <c r="F67">
        <v>507.78704833984398</v>
      </c>
      <c r="G67">
        <v>484.99044799804699</v>
      </c>
      <c r="I67" s="19">
        <f t="shared" si="7"/>
        <v>772.46124267578602</v>
      </c>
      <c r="J67" s="19">
        <f t="shared" si="7"/>
        <v>222.90054321289097</v>
      </c>
      <c r="K67" s="19">
        <f t="shared" si="8"/>
        <v>616.43086242676236</v>
      </c>
      <c r="L67" s="20">
        <f t="shared" si="9"/>
        <v>2.7654973538490348</v>
      </c>
      <c r="M67" s="20">
        <f t="shared" si="5"/>
        <v>3.1004892290411727</v>
      </c>
      <c r="P67" s="18">
        <f t="shared" si="4"/>
        <v>39.348873416091109</v>
      </c>
      <c r="R67" s="29"/>
      <c r="S67" s="29"/>
      <c r="T67" s="29"/>
      <c r="U67" s="18">
        <v>14</v>
      </c>
      <c r="V67" s="20">
        <f t="shared" si="6"/>
        <v>2.1119844269650181</v>
      </c>
    </row>
    <row r="68" spans="1:22" x14ac:dyDescent="0.15">
      <c r="A68" s="18">
        <v>33.5</v>
      </c>
      <c r="B68" s="18">
        <v>66</v>
      </c>
      <c r="D68">
        <v>1277.25109863281</v>
      </c>
      <c r="E68">
        <v>704.51104736328102</v>
      </c>
      <c r="F68">
        <v>507.96112060546898</v>
      </c>
      <c r="G68">
        <v>484.95339965820301</v>
      </c>
      <c r="I68" s="19">
        <f t="shared" si="7"/>
        <v>769.28997802734102</v>
      </c>
      <c r="J68" s="19">
        <f t="shared" si="7"/>
        <v>219.55764770507801</v>
      </c>
      <c r="K68" s="19">
        <f t="shared" si="8"/>
        <v>615.59962463378645</v>
      </c>
      <c r="L68" s="20">
        <f t="shared" si="9"/>
        <v>2.803817726543937</v>
      </c>
      <c r="M68" s="20">
        <f t="shared" si="5"/>
        <v>3.1438852362086833</v>
      </c>
      <c r="P68" s="18">
        <f t="shared" si="4"/>
        <v>41.299270357614859</v>
      </c>
      <c r="R68" s="29"/>
      <c r="S68" s="29"/>
      <c r="T68" s="29"/>
      <c r="U68" s="18">
        <v>14.5</v>
      </c>
      <c r="V68" s="20">
        <f t="shared" si="6"/>
        <v>2.1009868646304715</v>
      </c>
    </row>
    <row r="69" spans="1:22" x14ac:dyDescent="0.15">
      <c r="A69" s="18">
        <v>34</v>
      </c>
      <c r="B69" s="18">
        <v>67</v>
      </c>
      <c r="D69">
        <v>1288.77868652344</v>
      </c>
      <c r="E69">
        <v>704.08673095703102</v>
      </c>
      <c r="F69">
        <v>508.47454833984398</v>
      </c>
      <c r="G69">
        <v>484.53121948242199</v>
      </c>
      <c r="I69" s="19">
        <f t="shared" si="7"/>
        <v>780.30413818359602</v>
      </c>
      <c r="J69" s="19">
        <f t="shared" si="7"/>
        <v>219.55551147460903</v>
      </c>
      <c r="K69" s="19">
        <f t="shared" si="8"/>
        <v>626.61528015136969</v>
      </c>
      <c r="L69" s="20">
        <f t="shared" si="9"/>
        <v>2.8540175372633994</v>
      </c>
      <c r="M69" s="20">
        <f t="shared" si="5"/>
        <v>3.1991606814007536</v>
      </c>
      <c r="P69" s="18">
        <f t="shared" si="4"/>
        <v>43.783578621917364</v>
      </c>
      <c r="U69" s="18">
        <v>15</v>
      </c>
      <c r="V69" s="20">
        <f t="shared" si="6"/>
        <v>2.0890453745394448</v>
      </c>
    </row>
    <row r="70" spans="1:22" x14ac:dyDescent="0.15">
      <c r="A70" s="18">
        <v>34.5</v>
      </c>
      <c r="B70" s="18">
        <v>68</v>
      </c>
      <c r="D70">
        <v>1306.18859863281</v>
      </c>
      <c r="E70">
        <v>704.68548583984398</v>
      </c>
      <c r="F70">
        <v>507.26272583007801</v>
      </c>
      <c r="G70">
        <v>483.94342041015602</v>
      </c>
      <c r="I70" s="19">
        <f t="shared" si="7"/>
        <v>798.92587280273199</v>
      </c>
      <c r="J70" s="19">
        <f t="shared" si="7"/>
        <v>220.74206542968795</v>
      </c>
      <c r="K70" s="19">
        <f t="shared" si="8"/>
        <v>644.40642700195042</v>
      </c>
      <c r="L70" s="20">
        <f t="shared" si="9"/>
        <v>2.9192733417057317</v>
      </c>
      <c r="M70" s="20">
        <f t="shared" si="5"/>
        <v>3.2694921203156944</v>
      </c>
      <c r="P70" s="18">
        <f t="shared" ref="P70:P133" si="10">(M70-$O$2)/$O$2*100</f>
        <v>46.944565825720829</v>
      </c>
      <c r="U70" s="18">
        <v>15.5</v>
      </c>
      <c r="V70" s="20">
        <f t="shared" si="6"/>
        <v>2.0798393068548324</v>
      </c>
    </row>
    <row r="71" spans="1:22" x14ac:dyDescent="0.15">
      <c r="A71" s="18">
        <v>35</v>
      </c>
      <c r="B71" s="18">
        <v>69</v>
      </c>
      <c r="D71">
        <v>1316.05944824219</v>
      </c>
      <c r="E71">
        <v>703.82373046875</v>
      </c>
      <c r="F71">
        <v>507.22900390625</v>
      </c>
      <c r="G71">
        <v>483.93795776367199</v>
      </c>
      <c r="I71" s="19">
        <f t="shared" si="7"/>
        <v>808.83044433594</v>
      </c>
      <c r="J71" s="19">
        <f t="shared" si="7"/>
        <v>219.88577270507801</v>
      </c>
      <c r="K71" s="19">
        <f t="shared" si="8"/>
        <v>654.91040344238536</v>
      </c>
      <c r="L71" s="20">
        <f t="shared" si="9"/>
        <v>2.9784119062618233</v>
      </c>
      <c r="M71" s="20">
        <f t="shared" si="5"/>
        <v>3.3337063193443939</v>
      </c>
      <c r="P71" s="18">
        <f t="shared" si="10"/>
        <v>49.830618842177579</v>
      </c>
      <c r="U71" s="18">
        <v>16</v>
      </c>
      <c r="V71" s="20">
        <f t="shared" si="6"/>
        <v>2.0790950439876785</v>
      </c>
    </row>
    <row r="72" spans="1:22" x14ac:dyDescent="0.15">
      <c r="A72" s="18">
        <v>35.5</v>
      </c>
      <c r="B72" s="18">
        <v>70</v>
      </c>
      <c r="D72">
        <v>1319.3466796875</v>
      </c>
      <c r="E72">
        <v>702.44927978515602</v>
      </c>
      <c r="F72">
        <v>508.03497314453102</v>
      </c>
      <c r="G72">
        <v>484.45294189453102</v>
      </c>
      <c r="I72" s="19">
        <f t="shared" si="7"/>
        <v>811.31170654296898</v>
      </c>
      <c r="J72" s="19">
        <f t="shared" si="7"/>
        <v>217.996337890625</v>
      </c>
      <c r="K72" s="19">
        <f t="shared" si="8"/>
        <v>658.71427001953145</v>
      </c>
      <c r="L72" s="20">
        <f t="shared" si="9"/>
        <v>3.0216758519587024</v>
      </c>
      <c r="M72" s="20">
        <f t="shared" si="5"/>
        <v>3.3820458995138813</v>
      </c>
      <c r="P72" s="18">
        <f t="shared" si="10"/>
        <v>52.003200502816995</v>
      </c>
      <c r="U72" s="18">
        <v>16.5</v>
      </c>
      <c r="V72" s="20">
        <f t="shared" si="6"/>
        <v>2.0780843204729176</v>
      </c>
    </row>
    <row r="73" spans="1:22" x14ac:dyDescent="0.15">
      <c r="A73" s="18">
        <v>36</v>
      </c>
      <c r="B73" s="18">
        <v>71</v>
      </c>
      <c r="D73">
        <v>1315.42248535156</v>
      </c>
      <c r="E73">
        <v>699.81024169921898</v>
      </c>
      <c r="F73">
        <v>507.5546875</v>
      </c>
      <c r="G73">
        <v>484.37979125976602</v>
      </c>
      <c r="I73" s="19">
        <f t="shared" si="7"/>
        <v>807.86779785156</v>
      </c>
      <c r="J73" s="19">
        <f t="shared" si="7"/>
        <v>215.43045043945295</v>
      </c>
      <c r="K73" s="19">
        <f t="shared" si="8"/>
        <v>657.06648254394293</v>
      </c>
      <c r="L73" s="20">
        <f t="shared" si="9"/>
        <v>3.0500167511306042</v>
      </c>
      <c r="M73" s="20">
        <f t="shared" si="5"/>
        <v>3.4154624331583912</v>
      </c>
      <c r="P73" s="18">
        <f t="shared" si="10"/>
        <v>53.505078423635766</v>
      </c>
      <c r="U73" s="18">
        <v>17</v>
      </c>
      <c r="V73" s="20">
        <f t="shared" si="6"/>
        <v>2.0644290484224368</v>
      </c>
    </row>
    <row r="74" spans="1:22" x14ac:dyDescent="0.15">
      <c r="A74" s="18">
        <v>36.5</v>
      </c>
      <c r="B74" s="18">
        <v>72</v>
      </c>
      <c r="D74">
        <v>1315.18041992188</v>
      </c>
      <c r="E74">
        <v>698.47650146484398</v>
      </c>
      <c r="F74">
        <v>507.44934082031301</v>
      </c>
      <c r="G74">
        <v>484.13034057617199</v>
      </c>
      <c r="I74" s="19">
        <f t="shared" si="7"/>
        <v>807.73107910156705</v>
      </c>
      <c r="J74" s="19">
        <f t="shared" si="7"/>
        <v>214.34616088867199</v>
      </c>
      <c r="K74" s="19">
        <f t="shared" si="8"/>
        <v>657.68876647949673</v>
      </c>
      <c r="L74" s="20">
        <f t="shared" si="9"/>
        <v>3.0683487110417147</v>
      </c>
      <c r="M74" s="20">
        <f t="shared" si="5"/>
        <v>3.43887002754211</v>
      </c>
      <c r="P74" s="18">
        <f t="shared" si="10"/>
        <v>54.55711301101627</v>
      </c>
      <c r="U74" s="18">
        <v>17.5</v>
      </c>
      <c r="V74" s="20">
        <f t="shared" si="6"/>
        <v>2.0664890222831951</v>
      </c>
    </row>
    <row r="75" spans="1:22" x14ac:dyDescent="0.15">
      <c r="A75" s="18">
        <v>37</v>
      </c>
      <c r="B75" s="18">
        <v>73</v>
      </c>
      <c r="D75">
        <v>1318.28601074219</v>
      </c>
      <c r="E75">
        <v>699.11651611328102</v>
      </c>
      <c r="F75">
        <v>507.03085327148398</v>
      </c>
      <c r="G75">
        <v>483.82839965820301</v>
      </c>
      <c r="I75" s="19">
        <f t="shared" si="7"/>
        <v>811.25515747070608</v>
      </c>
      <c r="J75" s="19">
        <f t="shared" si="7"/>
        <v>215.28811645507801</v>
      </c>
      <c r="K75" s="19">
        <f t="shared" si="8"/>
        <v>660.55347595215153</v>
      </c>
      <c r="L75" s="20">
        <f t="shared" si="9"/>
        <v>3.0682300854723792</v>
      </c>
      <c r="M75" s="20">
        <f t="shared" si="5"/>
        <v>3.4438270364453825</v>
      </c>
      <c r="P75" s="18">
        <f t="shared" si="10"/>
        <v>54.779901595383706</v>
      </c>
      <c r="U75" s="18">
        <v>18</v>
      </c>
      <c r="V75" s="20">
        <f t="shared" si="6"/>
        <v>2.0583600323333289</v>
      </c>
    </row>
    <row r="76" spans="1:22" x14ac:dyDescent="0.15">
      <c r="A76" s="18">
        <v>37.5</v>
      </c>
      <c r="B76" s="18">
        <v>74</v>
      </c>
      <c r="D76">
        <v>1310.7041015625</v>
      </c>
      <c r="E76">
        <v>696.53967285156295</v>
      </c>
      <c r="F76">
        <v>507.18475341796898</v>
      </c>
      <c r="G76">
        <v>483.684814453125</v>
      </c>
      <c r="I76" s="19">
        <f t="shared" si="7"/>
        <v>803.51934814453102</v>
      </c>
      <c r="J76" s="19">
        <f t="shared" si="7"/>
        <v>212.85485839843795</v>
      </c>
      <c r="K76" s="19">
        <f t="shared" si="8"/>
        <v>654.5209472656245</v>
      </c>
      <c r="L76" s="20">
        <f t="shared" si="9"/>
        <v>3.0749636263431785</v>
      </c>
      <c r="M76" s="20">
        <f t="shared" si="5"/>
        <v>3.4556362117887902</v>
      </c>
      <c r="P76" s="18">
        <f t="shared" si="10"/>
        <v>55.310655021218324</v>
      </c>
      <c r="U76" s="18">
        <v>18.5</v>
      </c>
      <c r="V76" s="20">
        <f t="shared" si="6"/>
        <v>2.0489079556928558</v>
      </c>
    </row>
    <row r="77" spans="1:22" x14ac:dyDescent="0.15">
      <c r="A77" s="18">
        <v>38</v>
      </c>
      <c r="B77" s="18">
        <v>75</v>
      </c>
      <c r="D77">
        <v>1307.93603515625</v>
      </c>
      <c r="E77">
        <v>696.6689453125</v>
      </c>
      <c r="F77">
        <v>508.2333984375</v>
      </c>
      <c r="G77">
        <v>484.394287109375</v>
      </c>
      <c r="I77" s="19">
        <f t="shared" si="7"/>
        <v>799.70263671875</v>
      </c>
      <c r="J77" s="19">
        <f t="shared" si="7"/>
        <v>212.274658203125</v>
      </c>
      <c r="K77" s="19">
        <f t="shared" si="8"/>
        <v>651.11037597656252</v>
      </c>
      <c r="L77" s="20">
        <f t="shared" si="9"/>
        <v>3.0673014927364384</v>
      </c>
      <c r="M77" s="20">
        <f t="shared" si="5"/>
        <v>3.453049712654658</v>
      </c>
      <c r="P77" s="18">
        <f t="shared" si="10"/>
        <v>55.19440699911361</v>
      </c>
      <c r="U77" s="18">
        <v>19</v>
      </c>
      <c r="V77" s="20">
        <f t="shared" si="6"/>
        <v>2.0411779944552433</v>
      </c>
    </row>
    <row r="78" spans="1:22" x14ac:dyDescent="0.15">
      <c r="A78" s="18">
        <v>38.5</v>
      </c>
      <c r="B78" s="18">
        <v>76</v>
      </c>
      <c r="D78">
        <v>1300.44543457031</v>
      </c>
      <c r="E78">
        <v>695.03967285156295</v>
      </c>
      <c r="F78">
        <v>507.32464599609398</v>
      </c>
      <c r="G78">
        <v>483.64138793945301</v>
      </c>
      <c r="I78" s="19">
        <f t="shared" si="7"/>
        <v>793.12078857421602</v>
      </c>
      <c r="J78" s="19">
        <f t="shared" si="7"/>
        <v>211.39828491210994</v>
      </c>
      <c r="K78" s="19">
        <f t="shared" si="8"/>
        <v>645.1419891357391</v>
      </c>
      <c r="L78" s="20">
        <f t="shared" si="9"/>
        <v>3.0517844049868268</v>
      </c>
      <c r="M78" s="20">
        <f t="shared" si="5"/>
        <v>3.4426082593776544</v>
      </c>
      <c r="P78" s="18">
        <f t="shared" si="10"/>
        <v>54.725124688003248</v>
      </c>
      <c r="U78" s="18">
        <v>19.5</v>
      </c>
      <c r="V78" s="20">
        <f t="shared" si="6"/>
        <v>2.0197046459114061</v>
      </c>
    </row>
    <row r="79" spans="1:22" x14ac:dyDescent="0.15">
      <c r="A79" s="18">
        <v>39</v>
      </c>
      <c r="B79" s="18">
        <v>77</v>
      </c>
      <c r="D79">
        <v>1301.33227539063</v>
      </c>
      <c r="E79">
        <v>695.83636474609398</v>
      </c>
      <c r="F79">
        <v>507.71228027343801</v>
      </c>
      <c r="G79">
        <v>483.97149658203102</v>
      </c>
      <c r="I79" s="19">
        <f t="shared" si="7"/>
        <v>793.61999511719205</v>
      </c>
      <c r="J79" s="19">
        <f t="shared" si="7"/>
        <v>211.86486816406295</v>
      </c>
      <c r="K79" s="19">
        <f t="shared" si="8"/>
        <v>645.31458740234802</v>
      </c>
      <c r="L79" s="20">
        <f t="shared" si="9"/>
        <v>3.0458782194253757</v>
      </c>
      <c r="M79" s="20">
        <f t="shared" si="5"/>
        <v>3.4417777082888117</v>
      </c>
      <c r="P79" s="18">
        <f t="shared" si="10"/>
        <v>54.687796269810185</v>
      </c>
      <c r="U79" s="18">
        <v>20</v>
      </c>
      <c r="V79" s="20">
        <f t="shared" si="6"/>
        <v>2.0186008916231981</v>
      </c>
    </row>
    <row r="80" spans="1:22" x14ac:dyDescent="0.15">
      <c r="A80" s="18">
        <v>39.5</v>
      </c>
      <c r="B80" s="18">
        <v>78</v>
      </c>
      <c r="D80">
        <v>1299.55712890625</v>
      </c>
      <c r="E80">
        <v>694.84246826171898</v>
      </c>
      <c r="F80">
        <v>508.36251831054699</v>
      </c>
      <c r="G80">
        <v>484.64004516601602</v>
      </c>
      <c r="I80" s="19">
        <f t="shared" si="7"/>
        <v>791.19461059570301</v>
      </c>
      <c r="J80" s="19">
        <f t="shared" si="7"/>
        <v>210.20242309570295</v>
      </c>
      <c r="K80" s="19">
        <f t="shared" si="8"/>
        <v>644.05291442871089</v>
      </c>
      <c r="L80" s="20">
        <f t="shared" si="9"/>
        <v>3.0639652242994382</v>
      </c>
      <c r="M80" s="20">
        <f t="shared" si="5"/>
        <v>3.4649403476354821</v>
      </c>
      <c r="P80" s="18">
        <f t="shared" si="10"/>
        <v>55.728821559648047</v>
      </c>
      <c r="U80" s="18">
        <v>20.5</v>
      </c>
      <c r="V80" s="20">
        <f t="shared" si="6"/>
        <v>2.0089910165795617</v>
      </c>
    </row>
    <row r="81" spans="1:22" x14ac:dyDescent="0.15">
      <c r="A81" s="18">
        <v>40</v>
      </c>
      <c r="B81" s="18">
        <v>79</v>
      </c>
      <c r="D81">
        <v>1296.28063964844</v>
      </c>
      <c r="E81">
        <v>693.7685546875</v>
      </c>
      <c r="F81">
        <v>507.78036499023398</v>
      </c>
      <c r="G81">
        <v>484.04721069335898</v>
      </c>
      <c r="I81" s="19">
        <f t="shared" si="7"/>
        <v>788.50027465820608</v>
      </c>
      <c r="J81" s="19">
        <f t="shared" si="7"/>
        <v>209.72134399414102</v>
      </c>
      <c r="K81" s="19">
        <f t="shared" si="8"/>
        <v>641.69533386230739</v>
      </c>
      <c r="L81" s="20">
        <f t="shared" si="9"/>
        <v>3.0597521532202006</v>
      </c>
      <c r="M81" s="20">
        <f t="shared" si="5"/>
        <v>3.4658029110288529</v>
      </c>
      <c r="P81" s="18">
        <f t="shared" si="10"/>
        <v>55.767588743868636</v>
      </c>
      <c r="U81" s="18">
        <v>21</v>
      </c>
      <c r="V81" s="20">
        <f t="shared" si="6"/>
        <v>2.0062076790843122</v>
      </c>
    </row>
    <row r="82" spans="1:22" x14ac:dyDescent="0.15">
      <c r="A82" s="18">
        <v>40.5</v>
      </c>
      <c r="B82" s="18">
        <v>80</v>
      </c>
      <c r="D82">
        <v>1300.07897949219</v>
      </c>
      <c r="E82">
        <v>693.50628662109398</v>
      </c>
      <c r="F82">
        <v>507.55828857421898</v>
      </c>
      <c r="G82">
        <v>483.724609375</v>
      </c>
      <c r="I82" s="19">
        <f t="shared" si="7"/>
        <v>792.52069091797102</v>
      </c>
      <c r="J82" s="19">
        <f t="shared" si="7"/>
        <v>209.78167724609398</v>
      </c>
      <c r="K82" s="19">
        <f t="shared" si="8"/>
        <v>645.67351684570531</v>
      </c>
      <c r="L82" s="20">
        <f t="shared" si="9"/>
        <v>3.0778356113926408</v>
      </c>
      <c r="M82" s="20">
        <f t="shared" si="5"/>
        <v>3.4889620036739011</v>
      </c>
      <c r="P82" s="18">
        <f t="shared" si="10"/>
        <v>56.808454630193403</v>
      </c>
      <c r="U82" s="18">
        <v>21.5</v>
      </c>
      <c r="V82" s="20">
        <f t="shared" si="6"/>
        <v>2.0029199276230223</v>
      </c>
    </row>
    <row r="83" spans="1:22" x14ac:dyDescent="0.15">
      <c r="A83" s="18">
        <v>41</v>
      </c>
      <c r="B83" s="18">
        <v>81</v>
      </c>
      <c r="D83">
        <v>1300.26013183594</v>
      </c>
      <c r="E83">
        <v>693.2861328125</v>
      </c>
      <c r="F83">
        <v>507.37310791015602</v>
      </c>
      <c r="G83">
        <v>483.81237792968801</v>
      </c>
      <c r="I83" s="19">
        <f t="shared" si="7"/>
        <v>792.88702392578398</v>
      </c>
      <c r="J83" s="19">
        <f t="shared" si="7"/>
        <v>209.47375488281199</v>
      </c>
      <c r="K83" s="19">
        <f t="shared" si="8"/>
        <v>646.25539550781559</v>
      </c>
      <c r="L83" s="20">
        <f t="shared" si="9"/>
        <v>3.0851377819114227</v>
      </c>
      <c r="M83" s="20">
        <f t="shared" si="5"/>
        <v>3.5013398086652914</v>
      </c>
      <c r="P83" s="18">
        <f t="shared" si="10"/>
        <v>57.364764635968754</v>
      </c>
      <c r="U83" s="18">
        <v>22</v>
      </c>
      <c r="V83" s="20">
        <f t="shared" si="6"/>
        <v>2.0088511033745879</v>
      </c>
    </row>
    <row r="84" spans="1:22" x14ac:dyDescent="0.15">
      <c r="A84" s="18">
        <v>41.5</v>
      </c>
      <c r="B84" s="18">
        <v>82</v>
      </c>
      <c r="D84">
        <v>1293.54748535156</v>
      </c>
      <c r="E84">
        <v>692.72497558593795</v>
      </c>
      <c r="F84">
        <v>507.79766845703102</v>
      </c>
      <c r="G84">
        <v>484.08856201171898</v>
      </c>
      <c r="I84" s="19">
        <f t="shared" si="7"/>
        <v>785.74981689452898</v>
      </c>
      <c r="J84" s="19">
        <f t="shared" si="7"/>
        <v>208.63641357421898</v>
      </c>
      <c r="K84" s="19">
        <f t="shared" si="8"/>
        <v>639.70432739257569</v>
      </c>
      <c r="L84" s="20">
        <f t="shared" si="9"/>
        <v>3.0661202252933255</v>
      </c>
      <c r="M84" s="20">
        <f t="shared" si="5"/>
        <v>3.4873978865198021</v>
      </c>
      <c r="P84" s="18">
        <f t="shared" si="10"/>
        <v>56.738156703894241</v>
      </c>
      <c r="U84" s="18">
        <v>65</v>
      </c>
      <c r="V84" s="20">
        <f t="shared" ref="V84:V104" si="11">L131</f>
        <v>1.6552191093146886</v>
      </c>
    </row>
    <row r="85" spans="1:22" x14ac:dyDescent="0.15">
      <c r="A85" s="18">
        <v>42</v>
      </c>
      <c r="B85" s="18">
        <v>83</v>
      </c>
      <c r="D85">
        <v>1290.23559570313</v>
      </c>
      <c r="E85">
        <v>693.1572265625</v>
      </c>
      <c r="F85">
        <v>507.65805053710898</v>
      </c>
      <c r="G85">
        <v>484.097412109375</v>
      </c>
      <c r="I85" s="19">
        <f t="shared" si="7"/>
        <v>782.57754516602108</v>
      </c>
      <c r="J85" s="19">
        <f t="shared" si="7"/>
        <v>209.059814453125</v>
      </c>
      <c r="K85" s="19">
        <f t="shared" si="8"/>
        <v>636.23567504883363</v>
      </c>
      <c r="L85" s="20">
        <f t="shared" si="9"/>
        <v>3.0433188545256709</v>
      </c>
      <c r="M85" s="20">
        <f t="shared" si="5"/>
        <v>3.4696721502247558</v>
      </c>
      <c r="P85" s="18">
        <f t="shared" si="10"/>
        <v>55.941488436174026</v>
      </c>
      <c r="U85" s="18">
        <v>65.5</v>
      </c>
      <c r="V85" s="20">
        <f t="shared" si="11"/>
        <v>1.644999890849268</v>
      </c>
    </row>
    <row r="86" spans="1:22" x14ac:dyDescent="0.15">
      <c r="A86" s="18">
        <v>42.5</v>
      </c>
      <c r="B86" s="18">
        <v>84</v>
      </c>
      <c r="D86">
        <v>1288.04748535156</v>
      </c>
      <c r="E86">
        <v>692.616455078125</v>
      </c>
      <c r="F86">
        <v>506.74990844726602</v>
      </c>
      <c r="G86">
        <v>483.01626586914102</v>
      </c>
      <c r="I86" s="19">
        <f t="shared" si="7"/>
        <v>781.29757690429392</v>
      </c>
      <c r="J86" s="19">
        <f t="shared" si="7"/>
        <v>209.60018920898398</v>
      </c>
      <c r="K86" s="19">
        <f t="shared" si="8"/>
        <v>634.57744445800517</v>
      </c>
      <c r="L86" s="20">
        <f t="shared" si="9"/>
        <v>3.0275614103825705</v>
      </c>
      <c r="M86" s="20">
        <f t="shared" si="5"/>
        <v>3.4589903405542635</v>
      </c>
      <c r="P86" s="18">
        <f t="shared" si="10"/>
        <v>55.461403509677275</v>
      </c>
      <c r="U86" s="18">
        <v>66</v>
      </c>
      <c r="V86" s="20">
        <f t="shared" si="11"/>
        <v>1.6272914135619974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1285.48583984375</v>
      </c>
      <c r="E87">
        <v>694.36328125</v>
      </c>
      <c r="F87">
        <v>506.94342041015602</v>
      </c>
      <c r="G87">
        <v>483.338134765625</v>
      </c>
      <c r="I87" s="19">
        <f t="shared" si="7"/>
        <v>778.54241943359398</v>
      </c>
      <c r="J87" s="19">
        <f t="shared" si="7"/>
        <v>211.025146484375</v>
      </c>
      <c r="K87" s="19">
        <f t="shared" si="8"/>
        <v>630.82481689453152</v>
      </c>
      <c r="L87" s="20">
        <f t="shared" si="9"/>
        <v>2.9893348134282181</v>
      </c>
      <c r="M87" s="20">
        <f t="shared" si="5"/>
        <v>3.4258393780725194</v>
      </c>
      <c r="P87" s="18">
        <f t="shared" si="10"/>
        <v>53.971461460783679</v>
      </c>
      <c r="U87" s="18">
        <v>66.5</v>
      </c>
      <c r="V87" s="20">
        <f t="shared" si="11"/>
        <v>1.6119809803418426</v>
      </c>
    </row>
    <row r="88" spans="1:22" x14ac:dyDescent="0.15">
      <c r="A88" s="18">
        <v>43.5</v>
      </c>
      <c r="B88" s="18">
        <v>86</v>
      </c>
      <c r="D88">
        <v>1283.86608886719</v>
      </c>
      <c r="E88">
        <v>695.10076904296898</v>
      </c>
      <c r="F88">
        <v>507.96493530273398</v>
      </c>
      <c r="G88">
        <v>484.241943359375</v>
      </c>
      <c r="I88" s="19">
        <f t="shared" si="7"/>
        <v>775.90115356445608</v>
      </c>
      <c r="J88" s="19">
        <f t="shared" si="7"/>
        <v>210.85882568359398</v>
      </c>
      <c r="K88" s="19">
        <f t="shared" si="8"/>
        <v>628.29997558594027</v>
      </c>
      <c r="L88" s="20">
        <f t="shared" si="9"/>
        <v>2.9797186508509785</v>
      </c>
      <c r="M88" s="20">
        <f t="shared" ref="M88:M151" si="12">L88+ABS($N$2)*A88</f>
        <v>3.4212988499678878</v>
      </c>
      <c r="P88" s="18">
        <f t="shared" si="10"/>
        <v>53.767391254647144</v>
      </c>
      <c r="U88" s="18">
        <v>67</v>
      </c>
      <c r="V88" s="20">
        <f t="shared" si="11"/>
        <v>1.6000875044341312</v>
      </c>
    </row>
    <row r="89" spans="1:22" x14ac:dyDescent="0.15">
      <c r="A89" s="18">
        <v>44</v>
      </c>
      <c r="B89" s="18">
        <v>87</v>
      </c>
      <c r="D89">
        <v>1279.92224121094</v>
      </c>
      <c r="E89">
        <v>694.42120361328102</v>
      </c>
      <c r="F89">
        <v>507.38204956054699</v>
      </c>
      <c r="G89">
        <v>483.63873291015602</v>
      </c>
      <c r="I89" s="19">
        <f t="shared" si="7"/>
        <v>772.54019165039301</v>
      </c>
      <c r="J89" s="19">
        <f t="shared" si="7"/>
        <v>210.782470703125</v>
      </c>
      <c r="K89" s="19">
        <f t="shared" si="8"/>
        <v>624.99246215820551</v>
      </c>
      <c r="L89" s="20">
        <f t="shared" si="9"/>
        <v>2.9651064439721435</v>
      </c>
      <c r="M89" s="20">
        <f t="shared" si="12"/>
        <v>3.4117622775616612</v>
      </c>
      <c r="P89" s="18">
        <f t="shared" si="10"/>
        <v>53.338778051088418</v>
      </c>
      <c r="U89" s="18">
        <v>67.5</v>
      </c>
      <c r="V89" s="20">
        <f t="shared" si="11"/>
        <v>1.5897563141072697</v>
      </c>
    </row>
    <row r="90" spans="1:22" x14ac:dyDescent="0.15">
      <c r="A90" s="18">
        <v>44.5</v>
      </c>
      <c r="B90" s="18">
        <v>88</v>
      </c>
      <c r="D90">
        <v>1274.04931640625</v>
      </c>
      <c r="E90">
        <v>693.847900390625</v>
      </c>
      <c r="F90">
        <v>506.7783203125</v>
      </c>
      <c r="G90">
        <v>483.14855957031301</v>
      </c>
      <c r="I90" s="19">
        <f t="shared" si="7"/>
        <v>767.27099609375</v>
      </c>
      <c r="J90" s="19">
        <f t="shared" si="7"/>
        <v>210.69934082031199</v>
      </c>
      <c r="K90" s="19">
        <f t="shared" si="8"/>
        <v>619.78145751953161</v>
      </c>
      <c r="L90" s="20">
        <f t="shared" si="9"/>
        <v>2.9415443594011617</v>
      </c>
      <c r="M90" s="20">
        <f t="shared" si="12"/>
        <v>3.3932758274632873</v>
      </c>
      <c r="P90" s="18">
        <f t="shared" si="10"/>
        <v>52.507920143071161</v>
      </c>
      <c r="U90" s="18">
        <v>68</v>
      </c>
      <c r="V90" s="20">
        <f t="shared" si="11"/>
        <v>1.5743266958404685</v>
      </c>
    </row>
    <row r="91" spans="1:22" x14ac:dyDescent="0.15">
      <c r="A91" s="18">
        <v>45</v>
      </c>
      <c r="B91" s="18">
        <v>89</v>
      </c>
      <c r="D91">
        <v>1277.41613769531</v>
      </c>
      <c r="E91">
        <v>695.53662109375</v>
      </c>
      <c r="F91">
        <v>507.69540405273398</v>
      </c>
      <c r="G91">
        <v>483.85238647460898</v>
      </c>
      <c r="I91" s="19">
        <f t="shared" si="7"/>
        <v>769.72073364257608</v>
      </c>
      <c r="J91" s="19">
        <f t="shared" si="7"/>
        <v>211.68423461914102</v>
      </c>
      <c r="K91" s="19">
        <f t="shared" si="8"/>
        <v>621.54176940917739</v>
      </c>
      <c r="L91" s="20">
        <f t="shared" si="9"/>
        <v>2.9361741110642732</v>
      </c>
      <c r="M91" s="20">
        <f t="shared" si="12"/>
        <v>3.3929812135990067</v>
      </c>
      <c r="P91" s="18">
        <f t="shared" si="10"/>
        <v>52.494678971421308</v>
      </c>
      <c r="U91" s="18">
        <v>68.5</v>
      </c>
      <c r="V91" s="20">
        <f t="shared" si="11"/>
        <v>1.5630080346252264</v>
      </c>
    </row>
    <row r="92" spans="1:22" x14ac:dyDescent="0.15">
      <c r="A92" s="18">
        <v>45.5</v>
      </c>
      <c r="B92" s="18">
        <v>90</v>
      </c>
      <c r="D92">
        <v>1272.64196777344</v>
      </c>
      <c r="E92">
        <v>695.04309082031295</v>
      </c>
      <c r="F92">
        <v>507.661865234375</v>
      </c>
      <c r="G92">
        <v>483.80886840820301</v>
      </c>
      <c r="I92" s="19">
        <f t="shared" si="7"/>
        <v>764.980102539065</v>
      </c>
      <c r="J92" s="19">
        <f t="shared" si="7"/>
        <v>211.23422241210994</v>
      </c>
      <c r="K92" s="19">
        <f t="shared" si="8"/>
        <v>617.11614685058805</v>
      </c>
      <c r="L92" s="20">
        <f t="shared" si="9"/>
        <v>2.9214780626153365</v>
      </c>
      <c r="M92" s="20">
        <f t="shared" si="12"/>
        <v>3.3833607996226784</v>
      </c>
      <c r="P92" s="18">
        <f t="shared" si="10"/>
        <v>52.062297579207176</v>
      </c>
      <c r="U92" s="18">
        <v>69</v>
      </c>
      <c r="V92" s="20">
        <f t="shared" si="11"/>
        <v>1.5587264131386176</v>
      </c>
    </row>
    <row r="93" spans="1:22" x14ac:dyDescent="0.15">
      <c r="A93" s="18">
        <v>46</v>
      </c>
      <c r="B93" s="18">
        <v>91</v>
      </c>
      <c r="D93">
        <v>1267.87438964844</v>
      </c>
      <c r="E93">
        <v>694.070556640625</v>
      </c>
      <c r="F93">
        <v>506.81350708007801</v>
      </c>
      <c r="G93">
        <v>483.22384643554699</v>
      </c>
      <c r="I93" s="19">
        <f t="shared" si="7"/>
        <v>761.06088256836199</v>
      </c>
      <c r="J93" s="19">
        <f t="shared" si="7"/>
        <v>210.84671020507801</v>
      </c>
      <c r="K93" s="19">
        <f t="shared" si="8"/>
        <v>613.46818542480742</v>
      </c>
      <c r="L93" s="20">
        <f t="shared" si="9"/>
        <v>2.9095459200104359</v>
      </c>
      <c r="M93" s="20">
        <f t="shared" si="12"/>
        <v>3.3765042914903858</v>
      </c>
      <c r="P93" s="18">
        <f t="shared" si="10"/>
        <v>51.754137604047791</v>
      </c>
      <c r="U93" s="18">
        <v>69.5</v>
      </c>
      <c r="V93" s="20">
        <f t="shared" si="11"/>
        <v>1.5422278325278695</v>
      </c>
    </row>
    <row r="94" spans="1:22" x14ac:dyDescent="0.15">
      <c r="A94" s="18">
        <v>46.5</v>
      </c>
      <c r="B94" s="18">
        <v>92</v>
      </c>
      <c r="D94">
        <v>1266.28967285156</v>
      </c>
      <c r="E94">
        <v>695.673828125</v>
      </c>
      <c r="F94">
        <v>507.84683227539102</v>
      </c>
      <c r="G94">
        <v>484.10977172851602</v>
      </c>
      <c r="I94" s="19">
        <f t="shared" si="7"/>
        <v>758.44284057616892</v>
      </c>
      <c r="J94" s="19">
        <f t="shared" si="7"/>
        <v>211.56405639648398</v>
      </c>
      <c r="K94" s="19">
        <f t="shared" si="8"/>
        <v>610.34800109863011</v>
      </c>
      <c r="L94" s="20">
        <f t="shared" si="9"/>
        <v>2.8849324005907726</v>
      </c>
      <c r="M94" s="20">
        <f t="shared" si="12"/>
        <v>3.3569664065433309</v>
      </c>
      <c r="P94" s="18">
        <f t="shared" si="10"/>
        <v>50.876023843547081</v>
      </c>
      <c r="U94" s="18">
        <v>70</v>
      </c>
      <c r="V94" s="20">
        <f t="shared" si="11"/>
        <v>1.5305819930846287</v>
      </c>
    </row>
    <row r="95" spans="1:22" x14ac:dyDescent="0.15">
      <c r="A95" s="18">
        <v>47</v>
      </c>
      <c r="B95" s="18">
        <v>93</v>
      </c>
      <c r="D95">
        <v>1271.90625</v>
      </c>
      <c r="E95">
        <v>698.57769775390602</v>
      </c>
      <c r="F95">
        <v>508.18957519531301</v>
      </c>
      <c r="G95">
        <v>484.00173950195301</v>
      </c>
      <c r="I95" s="19">
        <f t="shared" si="7"/>
        <v>763.71667480468705</v>
      </c>
      <c r="J95" s="19">
        <f t="shared" si="7"/>
        <v>214.57595825195301</v>
      </c>
      <c r="K95" s="19">
        <f t="shared" si="8"/>
        <v>613.51350402831997</v>
      </c>
      <c r="L95" s="20">
        <f t="shared" si="9"/>
        <v>2.8591903260100477</v>
      </c>
      <c r="M95" s="20">
        <f t="shared" si="12"/>
        <v>3.336299966435214</v>
      </c>
      <c r="P95" s="18">
        <f t="shared" si="10"/>
        <v>49.947188123166974</v>
      </c>
      <c r="U95" s="18">
        <v>70.5</v>
      </c>
      <c r="V95" s="20">
        <f t="shared" si="11"/>
        <v>1.5148430331322627</v>
      </c>
    </row>
    <row r="96" spans="1:22" x14ac:dyDescent="0.15">
      <c r="A96" s="18">
        <v>47.5</v>
      </c>
      <c r="B96" s="18">
        <v>94</v>
      </c>
      <c r="D96">
        <v>1270.79016113281</v>
      </c>
      <c r="E96">
        <v>700.72509765625</v>
      </c>
      <c r="F96">
        <v>507.18588256835898</v>
      </c>
      <c r="G96">
        <v>483.28372192382801</v>
      </c>
      <c r="I96" s="19">
        <f t="shared" si="7"/>
        <v>763.60427856445108</v>
      </c>
      <c r="J96" s="19">
        <f t="shared" si="7"/>
        <v>217.44137573242199</v>
      </c>
      <c r="K96" s="19">
        <f t="shared" si="8"/>
        <v>611.39531555175563</v>
      </c>
      <c r="L96" s="20">
        <f t="shared" si="9"/>
        <v>2.8117708209504877</v>
      </c>
      <c r="M96" s="20">
        <f t="shared" si="12"/>
        <v>3.2939560958482623</v>
      </c>
      <c r="P96" s="18">
        <f t="shared" si="10"/>
        <v>48.044078572874085</v>
      </c>
      <c r="U96" s="18">
        <v>71</v>
      </c>
      <c r="V96" s="20">
        <f t="shared" si="11"/>
        <v>1.5109702835487844</v>
      </c>
    </row>
    <row r="97" spans="1:22" x14ac:dyDescent="0.15">
      <c r="A97" s="18">
        <v>48</v>
      </c>
      <c r="B97" s="18">
        <v>95</v>
      </c>
      <c r="D97">
        <v>1271.57312011719</v>
      </c>
      <c r="E97">
        <v>703.72619628906295</v>
      </c>
      <c r="F97">
        <v>508.02911376953102</v>
      </c>
      <c r="G97">
        <v>484.07571411132801</v>
      </c>
      <c r="I97" s="19">
        <f t="shared" si="7"/>
        <v>763.54400634765898</v>
      </c>
      <c r="J97" s="19">
        <f t="shared" si="7"/>
        <v>219.65048217773494</v>
      </c>
      <c r="K97" s="19">
        <f t="shared" si="8"/>
        <v>609.78866882324451</v>
      </c>
      <c r="L97" s="20">
        <f t="shared" si="9"/>
        <v>2.7761772374795917</v>
      </c>
      <c r="M97" s="20">
        <f t="shared" si="12"/>
        <v>3.2634381468499742</v>
      </c>
      <c r="P97" s="18">
        <f t="shared" si="10"/>
        <v>46.672475094284906</v>
      </c>
      <c r="U97" s="18">
        <v>71.5</v>
      </c>
      <c r="V97" s="20">
        <f t="shared" si="11"/>
        <v>1.4884057986096679</v>
      </c>
    </row>
    <row r="98" spans="1:22" x14ac:dyDescent="0.15">
      <c r="A98" s="18">
        <v>48.5</v>
      </c>
      <c r="B98" s="18">
        <v>96</v>
      </c>
      <c r="D98">
        <v>1266.58630371094</v>
      </c>
      <c r="E98">
        <v>705.35406494140602</v>
      </c>
      <c r="F98">
        <v>507.88458251953102</v>
      </c>
      <c r="G98">
        <v>483.81329345703102</v>
      </c>
      <c r="I98" s="19">
        <f t="shared" si="7"/>
        <v>758.70172119140898</v>
      </c>
      <c r="J98" s="19">
        <f t="shared" si="7"/>
        <v>221.540771484375</v>
      </c>
      <c r="K98" s="19">
        <f t="shared" si="8"/>
        <v>603.62318115234643</v>
      </c>
      <c r="L98" s="20">
        <f t="shared" si="9"/>
        <v>2.724659560892245</v>
      </c>
      <c r="M98" s="20">
        <f t="shared" si="12"/>
        <v>3.216996104735236</v>
      </c>
      <c r="P98" s="18">
        <f t="shared" si="10"/>
        <v>44.5851766811139</v>
      </c>
      <c r="U98" s="18">
        <v>72</v>
      </c>
      <c r="V98" s="20">
        <f t="shared" si="11"/>
        <v>1.4789718861818137</v>
      </c>
    </row>
    <row r="99" spans="1:22" x14ac:dyDescent="0.15">
      <c r="A99" s="18">
        <v>49</v>
      </c>
      <c r="B99" s="18">
        <v>97</v>
      </c>
      <c r="D99">
        <v>1259.09753417969</v>
      </c>
      <c r="E99">
        <v>706.70007324218795</v>
      </c>
      <c r="F99">
        <v>507.24288940429699</v>
      </c>
      <c r="G99">
        <v>483.02725219726602</v>
      </c>
      <c r="I99" s="19">
        <f t="shared" si="7"/>
        <v>751.85464477539301</v>
      </c>
      <c r="J99" s="19">
        <f t="shared" si="7"/>
        <v>223.67282104492193</v>
      </c>
      <c r="K99" s="19">
        <f t="shared" si="8"/>
        <v>595.28367004394772</v>
      </c>
      <c r="L99" s="20">
        <f t="shared" si="9"/>
        <v>2.6614036844663946</v>
      </c>
      <c r="M99" s="20">
        <f t="shared" si="12"/>
        <v>3.1588158627819936</v>
      </c>
      <c r="P99" s="18">
        <f t="shared" si="10"/>
        <v>41.97031477631473</v>
      </c>
      <c r="U99" s="18">
        <v>72.5</v>
      </c>
      <c r="V99" s="20">
        <f t="shared" si="11"/>
        <v>1.4746527839022392</v>
      </c>
    </row>
    <row r="100" spans="1:22" x14ac:dyDescent="0.15">
      <c r="A100" s="18">
        <v>49.5</v>
      </c>
      <c r="B100" s="18">
        <v>98</v>
      </c>
      <c r="D100">
        <v>1252.09143066406</v>
      </c>
      <c r="E100">
        <v>708.57940673828102</v>
      </c>
      <c r="F100">
        <v>507.99423217773398</v>
      </c>
      <c r="G100">
        <v>483.76577758789102</v>
      </c>
      <c r="I100" s="19">
        <f t="shared" si="7"/>
        <v>744.09719848632608</v>
      </c>
      <c r="J100" s="19">
        <f t="shared" si="7"/>
        <v>224.81362915039</v>
      </c>
      <c r="K100" s="19">
        <f t="shared" si="8"/>
        <v>586.72765808105305</v>
      </c>
      <c r="L100" s="20">
        <f t="shared" si="9"/>
        <v>2.6098402498923194</v>
      </c>
      <c r="M100" s="20">
        <f t="shared" si="12"/>
        <v>3.1123280626805268</v>
      </c>
      <c r="P100" s="18">
        <f t="shared" si="10"/>
        <v>39.88095980902294</v>
      </c>
      <c r="U100" s="18">
        <v>73</v>
      </c>
      <c r="V100" s="20">
        <f t="shared" si="11"/>
        <v>1.4646552475331438</v>
      </c>
    </row>
    <row r="101" spans="1:22" x14ac:dyDescent="0.15">
      <c r="A101" s="18">
        <v>50</v>
      </c>
      <c r="B101" s="18">
        <v>99</v>
      </c>
      <c r="D101">
        <v>1249.79809570313</v>
      </c>
      <c r="E101">
        <v>712.30462646484398</v>
      </c>
      <c r="F101">
        <v>508.01101684570301</v>
      </c>
      <c r="G101">
        <v>483.823486328125</v>
      </c>
      <c r="I101" s="19">
        <f t="shared" si="7"/>
        <v>741.78707885742699</v>
      </c>
      <c r="J101" s="19">
        <f t="shared" si="7"/>
        <v>228.48114013671898</v>
      </c>
      <c r="K101" s="19">
        <f t="shared" si="8"/>
        <v>581.85028076172375</v>
      </c>
      <c r="L101" s="20">
        <f t="shared" si="9"/>
        <v>2.5466009160036363</v>
      </c>
      <c r="M101" s="20">
        <f t="shared" si="12"/>
        <v>3.0541643632644515</v>
      </c>
      <c r="P101" s="18">
        <f t="shared" si="10"/>
        <v>37.266841394604604</v>
      </c>
      <c r="U101" s="18">
        <v>73.5</v>
      </c>
      <c r="V101" s="20">
        <f t="shared" si="11"/>
        <v>1.457029293651311</v>
      </c>
    </row>
    <row r="102" spans="1:22" x14ac:dyDescent="0.15">
      <c r="A102" s="18">
        <v>50.5</v>
      </c>
      <c r="B102" s="18">
        <v>100</v>
      </c>
      <c r="D102">
        <v>1246.02172851563</v>
      </c>
      <c r="E102">
        <v>715.026611328125</v>
      </c>
      <c r="F102">
        <v>507.108642578125</v>
      </c>
      <c r="G102">
        <v>482.89804077148398</v>
      </c>
      <c r="I102" s="19">
        <f t="shared" si="7"/>
        <v>738.913085937505</v>
      </c>
      <c r="J102" s="19">
        <f t="shared" si="7"/>
        <v>232.12857055664102</v>
      </c>
      <c r="K102" s="19">
        <f t="shared" si="8"/>
        <v>576.42308654785631</v>
      </c>
      <c r="L102" s="20">
        <f t="shared" si="9"/>
        <v>2.483206117909579</v>
      </c>
      <c r="M102" s="20">
        <f t="shared" si="12"/>
        <v>2.9958451996430027</v>
      </c>
      <c r="P102" s="18">
        <f t="shared" si="10"/>
        <v>34.645735772595792</v>
      </c>
      <c r="U102" s="18">
        <v>74</v>
      </c>
      <c r="V102" s="20">
        <f t="shared" si="11"/>
        <v>1.4531852405714794</v>
      </c>
    </row>
    <row r="103" spans="1:22" x14ac:dyDescent="0.15">
      <c r="A103" s="18">
        <v>51</v>
      </c>
      <c r="B103" s="18">
        <v>101</v>
      </c>
      <c r="D103">
        <v>1246.97119140625</v>
      </c>
      <c r="E103">
        <v>719.71392822265602</v>
      </c>
      <c r="F103">
        <v>507.84149169921898</v>
      </c>
      <c r="G103">
        <v>483.32577514648398</v>
      </c>
      <c r="I103" s="19">
        <f t="shared" si="7"/>
        <v>739.12969970703102</v>
      </c>
      <c r="J103" s="19">
        <f t="shared" si="7"/>
        <v>236.38815307617205</v>
      </c>
      <c r="K103" s="19">
        <f t="shared" si="8"/>
        <v>573.65799255371064</v>
      </c>
      <c r="L103" s="20">
        <f t="shared" si="9"/>
        <v>2.4267628689871743</v>
      </c>
      <c r="M103" s="20">
        <f t="shared" si="12"/>
        <v>2.9444775851932059</v>
      </c>
      <c r="P103" s="18">
        <f t="shared" si="10"/>
        <v>32.337061665101821</v>
      </c>
      <c r="U103" s="18">
        <v>74.5</v>
      </c>
      <c r="V103" s="20">
        <f t="shared" si="11"/>
        <v>1.4400487953605892</v>
      </c>
    </row>
    <row r="104" spans="1:22" x14ac:dyDescent="0.15">
      <c r="A104" s="18">
        <v>51.5</v>
      </c>
      <c r="B104" s="18">
        <v>102</v>
      </c>
      <c r="D104">
        <v>1250.55578613281</v>
      </c>
      <c r="E104">
        <v>725.20947265625</v>
      </c>
      <c r="F104">
        <v>508.27609252929699</v>
      </c>
      <c r="G104">
        <v>483.98550415039102</v>
      </c>
      <c r="I104" s="19">
        <f t="shared" si="7"/>
        <v>742.27969360351301</v>
      </c>
      <c r="J104" s="19">
        <f t="shared" si="7"/>
        <v>241.22396850585898</v>
      </c>
      <c r="K104" s="19">
        <f t="shared" si="8"/>
        <v>573.42291564941172</v>
      </c>
      <c r="L104" s="20">
        <f t="shared" si="9"/>
        <v>2.3771390513189576</v>
      </c>
      <c r="M104" s="20">
        <f t="shared" si="12"/>
        <v>2.8999294019975972</v>
      </c>
      <c r="P104" s="18">
        <f t="shared" si="10"/>
        <v>30.334881143751822</v>
      </c>
      <c r="U104" s="18">
        <v>75</v>
      </c>
      <c r="V104" s="20">
        <f t="shared" si="11"/>
        <v>1.4367634265404929</v>
      </c>
    </row>
    <row r="105" spans="1:22" x14ac:dyDescent="0.15">
      <c r="A105" s="18">
        <v>52</v>
      </c>
      <c r="B105" s="18">
        <v>103</v>
      </c>
      <c r="D105">
        <v>1249.59948730469</v>
      </c>
      <c r="E105">
        <v>729.854736328125</v>
      </c>
      <c r="F105">
        <v>508.28948974609398</v>
      </c>
      <c r="G105">
        <v>484.15924072265602</v>
      </c>
      <c r="I105" s="19">
        <f t="shared" si="7"/>
        <v>741.30999755859602</v>
      </c>
      <c r="J105" s="19">
        <f t="shared" si="7"/>
        <v>245.69549560546898</v>
      </c>
      <c r="K105" s="19">
        <f t="shared" si="8"/>
        <v>569.32315063476779</v>
      </c>
      <c r="L105" s="20">
        <f t="shared" si="9"/>
        <v>2.3171900210534226</v>
      </c>
      <c r="M105" s="20">
        <f t="shared" si="12"/>
        <v>2.8450560062046706</v>
      </c>
      <c r="P105" s="18">
        <f t="shared" si="10"/>
        <v>27.868642650601405</v>
      </c>
      <c r="V105" s="20"/>
    </row>
    <row r="106" spans="1:22" x14ac:dyDescent="0.15">
      <c r="A106" s="18">
        <v>52.5</v>
      </c>
      <c r="B106" s="18">
        <v>104</v>
      </c>
      <c r="D106">
        <v>1248.18762207031</v>
      </c>
      <c r="E106">
        <v>732.243896484375</v>
      </c>
      <c r="F106">
        <v>507.57092285156301</v>
      </c>
      <c r="G106">
        <v>483.17642211914102</v>
      </c>
      <c r="I106" s="19">
        <f t="shared" si="7"/>
        <v>740.61669921874704</v>
      </c>
      <c r="J106" s="19">
        <f t="shared" si="7"/>
        <v>249.06747436523398</v>
      </c>
      <c r="K106" s="19">
        <f t="shared" si="8"/>
        <v>566.26946716308328</v>
      </c>
      <c r="L106" s="20">
        <f t="shared" si="9"/>
        <v>2.2735584748922393</v>
      </c>
      <c r="M106" s="20">
        <f t="shared" si="12"/>
        <v>2.8065000945160952</v>
      </c>
      <c r="P106" s="18">
        <f t="shared" si="10"/>
        <v>26.135779718194186</v>
      </c>
    </row>
    <row r="107" spans="1:22" x14ac:dyDescent="0.15">
      <c r="A107" s="18">
        <v>53</v>
      </c>
      <c r="B107" s="18">
        <v>105</v>
      </c>
      <c r="D107">
        <v>1248.76489257813</v>
      </c>
      <c r="E107">
        <v>735.57165527343795</v>
      </c>
      <c r="F107">
        <v>507.49664306640602</v>
      </c>
      <c r="G107">
        <v>482.93746948242199</v>
      </c>
      <c r="I107" s="19">
        <f t="shared" si="7"/>
        <v>741.26824951172398</v>
      </c>
      <c r="J107" s="19">
        <f t="shared" si="7"/>
        <v>252.63418579101597</v>
      </c>
      <c r="K107" s="19">
        <f t="shared" si="8"/>
        <v>564.42431945801286</v>
      </c>
      <c r="L107" s="20">
        <f t="shared" si="9"/>
        <v>2.234156544138155</v>
      </c>
      <c r="M107" s="20">
        <f t="shared" si="12"/>
        <v>2.7721737982346193</v>
      </c>
      <c r="P107" s="18">
        <f t="shared" si="10"/>
        <v>24.593013282959749</v>
      </c>
    </row>
    <row r="108" spans="1:22" x14ac:dyDescent="0.15">
      <c r="A108" s="18">
        <v>53.5</v>
      </c>
      <c r="B108" s="18">
        <v>106</v>
      </c>
      <c r="D108">
        <v>1248.32836914063</v>
      </c>
      <c r="E108">
        <v>739.369384765625</v>
      </c>
      <c r="F108">
        <v>508.29327392578102</v>
      </c>
      <c r="G108">
        <v>483.80239868164102</v>
      </c>
      <c r="I108" s="19">
        <f t="shared" si="7"/>
        <v>740.03509521484898</v>
      </c>
      <c r="J108" s="19">
        <f t="shared" si="7"/>
        <v>255.56698608398398</v>
      </c>
      <c r="K108" s="19">
        <f t="shared" si="8"/>
        <v>561.13820495606024</v>
      </c>
      <c r="L108" s="20">
        <f t="shared" si="9"/>
        <v>2.1956599854867793</v>
      </c>
      <c r="M108" s="20">
        <f t="shared" si="12"/>
        <v>2.7387528740558515</v>
      </c>
      <c r="P108" s="18">
        <f t="shared" si="10"/>
        <v>23.090938033281777</v>
      </c>
    </row>
    <row r="109" spans="1:22" x14ac:dyDescent="0.15">
      <c r="A109" s="18">
        <v>54</v>
      </c>
      <c r="B109" s="18">
        <v>107</v>
      </c>
      <c r="D109">
        <v>1252.33361816406</v>
      </c>
      <c r="E109">
        <v>743.80725097656295</v>
      </c>
      <c r="F109">
        <v>507.94219970703102</v>
      </c>
      <c r="G109">
        <v>483.53872680664102</v>
      </c>
      <c r="I109" s="19">
        <f t="shared" si="7"/>
        <v>744.39141845702898</v>
      </c>
      <c r="J109" s="19">
        <f t="shared" si="7"/>
        <v>260.26852416992193</v>
      </c>
      <c r="K109" s="19">
        <f t="shared" si="8"/>
        <v>562.20345153808364</v>
      </c>
      <c r="L109" s="20">
        <f t="shared" si="9"/>
        <v>2.1600900582624312</v>
      </c>
      <c r="M109" s="20">
        <f t="shared" si="12"/>
        <v>2.7082585813041118</v>
      </c>
      <c r="P109" s="18">
        <f t="shared" si="10"/>
        <v>21.720397764741794</v>
      </c>
    </row>
    <row r="110" spans="1:22" x14ac:dyDescent="0.15">
      <c r="A110" s="18">
        <v>54.5</v>
      </c>
      <c r="B110" s="18">
        <v>108</v>
      </c>
      <c r="D110">
        <v>1242.63818359375</v>
      </c>
      <c r="E110">
        <v>743.99334716796898</v>
      </c>
      <c r="F110">
        <v>506.69284057617199</v>
      </c>
      <c r="G110">
        <v>482.97509765625</v>
      </c>
      <c r="I110" s="19">
        <f t="shared" si="7"/>
        <v>735.94534301757801</v>
      </c>
      <c r="J110" s="19">
        <f t="shared" si="7"/>
        <v>261.01824951171898</v>
      </c>
      <c r="K110" s="19">
        <f t="shared" si="8"/>
        <v>553.23256835937468</v>
      </c>
      <c r="L110" s="20">
        <f t="shared" si="9"/>
        <v>2.1195168130745436</v>
      </c>
      <c r="M110" s="20">
        <f t="shared" si="12"/>
        <v>2.6727609705888322</v>
      </c>
      <c r="P110" s="18">
        <f t="shared" si="10"/>
        <v>20.124987590178183</v>
      </c>
    </row>
    <row r="111" spans="1:22" x14ac:dyDescent="0.15">
      <c r="A111" s="18">
        <v>55</v>
      </c>
      <c r="B111" s="18">
        <v>109</v>
      </c>
      <c r="D111">
        <v>1236.533203125</v>
      </c>
      <c r="E111">
        <v>745.26501464843795</v>
      </c>
      <c r="F111">
        <v>506.83377075195301</v>
      </c>
      <c r="G111">
        <v>483.07025146484398</v>
      </c>
      <c r="I111" s="19">
        <f t="shared" si="7"/>
        <v>729.69943237304699</v>
      </c>
      <c r="J111" s="19">
        <f t="shared" si="7"/>
        <v>262.19476318359398</v>
      </c>
      <c r="K111" s="19">
        <f t="shared" si="8"/>
        <v>546.1630981445312</v>
      </c>
      <c r="L111" s="20">
        <f t="shared" si="9"/>
        <v>2.0830435036648574</v>
      </c>
      <c r="M111" s="20">
        <f t="shared" si="12"/>
        <v>2.6413632956517543</v>
      </c>
      <c r="P111" s="18">
        <f t="shared" si="10"/>
        <v>18.713845571239617</v>
      </c>
    </row>
    <row r="112" spans="1:22" x14ac:dyDescent="0.15">
      <c r="A112" s="18">
        <v>55.5</v>
      </c>
      <c r="B112" s="18">
        <v>110</v>
      </c>
      <c r="D112">
        <v>1234.15148925781</v>
      </c>
      <c r="E112">
        <v>747.4072265625</v>
      </c>
      <c r="F112">
        <v>507.66320800781301</v>
      </c>
      <c r="G112">
        <v>483.77944946289102</v>
      </c>
      <c r="I112" s="19">
        <f t="shared" si="7"/>
        <v>726.48828124999704</v>
      </c>
      <c r="J112" s="19">
        <f t="shared" si="7"/>
        <v>263.62777709960898</v>
      </c>
      <c r="K112" s="19">
        <f t="shared" si="8"/>
        <v>541.94883728027071</v>
      </c>
      <c r="L112" s="20">
        <f t="shared" si="9"/>
        <v>2.0557349579877582</v>
      </c>
      <c r="M112" s="20">
        <f t="shared" si="12"/>
        <v>2.6191303844472631</v>
      </c>
      <c r="P112" s="18">
        <f t="shared" si="10"/>
        <v>17.714606128610125</v>
      </c>
    </row>
    <row r="113" spans="1:16" x14ac:dyDescent="0.15">
      <c r="A113" s="18">
        <v>56</v>
      </c>
      <c r="B113" s="18">
        <v>111</v>
      </c>
      <c r="D113">
        <v>1224.43933105469</v>
      </c>
      <c r="E113">
        <v>746.587158203125</v>
      </c>
      <c r="F113">
        <v>507.38412475585898</v>
      </c>
      <c r="G113">
        <v>483.32785034179699</v>
      </c>
      <c r="I113" s="19">
        <f t="shared" si="7"/>
        <v>717.05520629883108</v>
      </c>
      <c r="J113" s="19">
        <f t="shared" si="7"/>
        <v>263.25930786132801</v>
      </c>
      <c r="K113" s="19">
        <f t="shared" si="8"/>
        <v>532.77369079590153</v>
      </c>
      <c r="L113" s="20">
        <f t="shared" si="9"/>
        <v>2.0237601288404981</v>
      </c>
      <c r="M113" s="20">
        <f t="shared" si="12"/>
        <v>2.5922311897726109</v>
      </c>
      <c r="P113" s="18">
        <f t="shared" si="10"/>
        <v>16.505644511003705</v>
      </c>
    </row>
    <row r="114" spans="1:16" x14ac:dyDescent="0.15">
      <c r="A114" s="18">
        <v>56.5</v>
      </c>
      <c r="B114" s="18">
        <v>112</v>
      </c>
      <c r="D114">
        <v>1220.66088867188</v>
      </c>
      <c r="E114">
        <v>747.33648681640602</v>
      </c>
      <c r="F114">
        <v>506.49224853515602</v>
      </c>
      <c r="G114">
        <v>482.69076538085898</v>
      </c>
      <c r="I114" s="19">
        <f t="shared" si="7"/>
        <v>714.16864013672398</v>
      </c>
      <c r="J114" s="19">
        <f t="shared" si="7"/>
        <v>264.64572143554705</v>
      </c>
      <c r="K114" s="19">
        <f t="shared" si="8"/>
        <v>528.91663513184108</v>
      </c>
      <c r="L114" s="20">
        <f t="shared" si="9"/>
        <v>1.998583737771312</v>
      </c>
      <c r="M114" s="20">
        <f t="shared" si="12"/>
        <v>2.5721304331760333</v>
      </c>
      <c r="P114" s="18">
        <f t="shared" si="10"/>
        <v>15.602232958946688</v>
      </c>
    </row>
    <row r="115" spans="1:16" x14ac:dyDescent="0.15">
      <c r="A115" s="18">
        <v>57</v>
      </c>
      <c r="B115" s="18">
        <v>113</v>
      </c>
      <c r="D115">
        <v>1212.24047851563</v>
      </c>
      <c r="E115">
        <v>746.4384765625</v>
      </c>
      <c r="F115">
        <v>506.02572631835898</v>
      </c>
      <c r="G115">
        <v>482.62585449218801</v>
      </c>
      <c r="I115" s="19">
        <f t="shared" si="7"/>
        <v>706.21475219727108</v>
      </c>
      <c r="J115" s="19">
        <f t="shared" si="7"/>
        <v>263.81262207031199</v>
      </c>
      <c r="K115" s="19">
        <f t="shared" si="8"/>
        <v>521.54591674805272</v>
      </c>
      <c r="L115" s="20">
        <f t="shared" si="9"/>
        <v>1.976955888824186</v>
      </c>
      <c r="M115" s="20">
        <f t="shared" si="12"/>
        <v>2.5555782187015152</v>
      </c>
      <c r="P115" s="18">
        <f t="shared" si="10"/>
        <v>14.858307639690249</v>
      </c>
    </row>
    <row r="116" spans="1:16" x14ac:dyDescent="0.15">
      <c r="A116" s="18">
        <v>57.5</v>
      </c>
      <c r="B116" s="18">
        <v>114</v>
      </c>
      <c r="D116">
        <v>1194.48461914063</v>
      </c>
      <c r="E116">
        <v>743.61865234375</v>
      </c>
      <c r="F116">
        <v>506.58493041992199</v>
      </c>
      <c r="G116">
        <v>483.22836303710898</v>
      </c>
      <c r="I116" s="19">
        <f t="shared" si="7"/>
        <v>687.89968872070801</v>
      </c>
      <c r="J116" s="19">
        <f t="shared" si="7"/>
        <v>260.39028930664102</v>
      </c>
      <c r="K116" s="19">
        <f t="shared" si="8"/>
        <v>505.62648620605933</v>
      </c>
      <c r="L116" s="20">
        <f t="shared" si="9"/>
        <v>1.9418023903749462</v>
      </c>
      <c r="M116" s="20">
        <f t="shared" si="12"/>
        <v>2.5255003547248838</v>
      </c>
      <c r="P116" s="18">
        <f t="shared" si="10"/>
        <v>13.506483411227377</v>
      </c>
    </row>
    <row r="117" spans="1:16" x14ac:dyDescent="0.15">
      <c r="A117" s="18">
        <v>58</v>
      </c>
      <c r="B117" s="18">
        <v>115</v>
      </c>
      <c r="D117">
        <v>1176.1728515625</v>
      </c>
      <c r="E117">
        <v>738.597900390625</v>
      </c>
      <c r="F117">
        <v>507.17764282226602</v>
      </c>
      <c r="G117">
        <v>483.19955444335898</v>
      </c>
      <c r="I117" s="19">
        <f t="shared" si="7"/>
        <v>668.99520874023392</v>
      </c>
      <c r="J117" s="19">
        <f t="shared" si="7"/>
        <v>255.39834594726602</v>
      </c>
      <c r="K117" s="19">
        <f t="shared" si="8"/>
        <v>490.21636657714771</v>
      </c>
      <c r="L117" s="20">
        <f t="shared" si="9"/>
        <v>1.9194187212095974</v>
      </c>
      <c r="M117" s="20">
        <f t="shared" si="12"/>
        <v>2.5081923200321432</v>
      </c>
      <c r="P117" s="18">
        <f t="shared" si="10"/>
        <v>12.728588389729145</v>
      </c>
    </row>
    <row r="118" spans="1:16" x14ac:dyDescent="0.15">
      <c r="A118" s="18">
        <v>58.5</v>
      </c>
      <c r="B118" s="18">
        <v>116</v>
      </c>
      <c r="D118">
        <v>1164.85620117188</v>
      </c>
      <c r="E118">
        <v>736.21130371093795</v>
      </c>
      <c r="F118">
        <v>507.29461669921898</v>
      </c>
      <c r="G118">
        <v>483.25595092773398</v>
      </c>
      <c r="I118" s="19">
        <f t="shared" si="7"/>
        <v>657.56158447266102</v>
      </c>
      <c r="J118" s="19">
        <f t="shared" si="7"/>
        <v>252.95535278320398</v>
      </c>
      <c r="K118" s="19">
        <f t="shared" si="8"/>
        <v>480.49283752441829</v>
      </c>
      <c r="L118" s="20">
        <f t="shared" si="9"/>
        <v>1.8995163859458861</v>
      </c>
      <c r="M118" s="20">
        <f t="shared" si="12"/>
        <v>2.4933656192410401</v>
      </c>
      <c r="P118" s="18">
        <f t="shared" si="10"/>
        <v>12.062214827658547</v>
      </c>
    </row>
    <row r="119" spans="1:16" x14ac:dyDescent="0.15">
      <c r="A119" s="18">
        <v>59</v>
      </c>
      <c r="B119" s="18">
        <v>117</v>
      </c>
      <c r="D119">
        <v>1181.51477050781</v>
      </c>
      <c r="E119">
        <v>745.27398681640602</v>
      </c>
      <c r="F119">
        <v>507.48275756835898</v>
      </c>
      <c r="G119">
        <v>483.33752441406301</v>
      </c>
      <c r="I119" s="19">
        <f t="shared" si="7"/>
        <v>674.03201293945108</v>
      </c>
      <c r="J119" s="19">
        <f t="shared" si="7"/>
        <v>261.93646240234301</v>
      </c>
      <c r="K119" s="19">
        <f t="shared" si="8"/>
        <v>490.676489257811</v>
      </c>
      <c r="L119" s="20">
        <f t="shared" si="9"/>
        <v>1.8732653131129022</v>
      </c>
      <c r="M119" s="20">
        <f t="shared" si="12"/>
        <v>2.4721901808806646</v>
      </c>
      <c r="P119" s="18">
        <f t="shared" si="10"/>
        <v>11.110502610124822</v>
      </c>
    </row>
    <row r="120" spans="1:16" x14ac:dyDescent="0.15">
      <c r="A120" s="18">
        <v>59.5</v>
      </c>
      <c r="B120" s="18">
        <v>118</v>
      </c>
      <c r="D120">
        <v>1185.89477539063</v>
      </c>
      <c r="E120">
        <v>749.45550537109398</v>
      </c>
      <c r="F120">
        <v>508.17282104492199</v>
      </c>
      <c r="G120">
        <v>483.57843017578102</v>
      </c>
      <c r="I120" s="19">
        <f t="shared" si="7"/>
        <v>677.72195434570801</v>
      </c>
      <c r="J120" s="19">
        <f t="shared" si="7"/>
        <v>265.87707519531295</v>
      </c>
      <c r="K120" s="19">
        <f t="shared" si="8"/>
        <v>491.60800170898892</v>
      </c>
      <c r="L120" s="20">
        <f t="shared" si="9"/>
        <v>1.8490048506357848</v>
      </c>
      <c r="M120" s="20">
        <f t="shared" si="12"/>
        <v>2.4530053528761551</v>
      </c>
      <c r="P120" s="18">
        <f t="shared" si="10"/>
        <v>10.248256696135105</v>
      </c>
    </row>
    <row r="121" spans="1:16" x14ac:dyDescent="0.15">
      <c r="A121" s="18">
        <v>60</v>
      </c>
      <c r="B121" s="18">
        <v>119</v>
      </c>
      <c r="D121">
        <v>1180.3076171875</v>
      </c>
      <c r="E121">
        <v>749.71563720703102</v>
      </c>
      <c r="F121">
        <v>507.92233276367199</v>
      </c>
      <c r="G121">
        <v>483.52947998046898</v>
      </c>
      <c r="I121" s="19">
        <f t="shared" si="7"/>
        <v>672.38528442382801</v>
      </c>
      <c r="J121" s="19">
        <f t="shared" si="7"/>
        <v>266.18615722656205</v>
      </c>
      <c r="K121" s="19">
        <f t="shared" si="8"/>
        <v>486.05497436523456</v>
      </c>
      <c r="L121" s="20">
        <f t="shared" si="9"/>
        <v>1.8259964358384462</v>
      </c>
      <c r="M121" s="20">
        <f t="shared" si="12"/>
        <v>2.4350725725514244</v>
      </c>
      <c r="P121" s="18">
        <f t="shared" si="10"/>
        <v>9.4422830091237007</v>
      </c>
    </row>
    <row r="122" spans="1:16" x14ac:dyDescent="0.15">
      <c r="A122" s="18">
        <v>60.5</v>
      </c>
      <c r="B122" s="18">
        <v>120</v>
      </c>
      <c r="D122">
        <v>1181.97668457031</v>
      </c>
      <c r="E122">
        <v>751.85150146484398</v>
      </c>
      <c r="F122">
        <v>507.75732421875</v>
      </c>
      <c r="G122">
        <v>483.49255371093801</v>
      </c>
      <c r="I122" s="19">
        <f t="shared" si="7"/>
        <v>674.21936035156</v>
      </c>
      <c r="J122" s="19">
        <f t="shared" si="7"/>
        <v>268.35894775390597</v>
      </c>
      <c r="K122" s="19">
        <f t="shared" si="8"/>
        <v>486.36809692382587</v>
      </c>
      <c r="L122" s="20">
        <f t="shared" si="9"/>
        <v>1.8123789089001852</v>
      </c>
      <c r="M122" s="20">
        <f t="shared" si="12"/>
        <v>2.4265306800857718</v>
      </c>
      <c r="P122" s="18">
        <f t="shared" si="10"/>
        <v>9.058374856571211</v>
      </c>
    </row>
    <row r="123" spans="1:16" x14ac:dyDescent="0.15">
      <c r="A123" s="18">
        <v>61</v>
      </c>
      <c r="B123" s="18">
        <v>121</v>
      </c>
      <c r="D123">
        <v>1182.89880371094</v>
      </c>
      <c r="E123">
        <v>753.93615722656295</v>
      </c>
      <c r="F123">
        <v>507.69735717773398</v>
      </c>
      <c r="G123">
        <v>482.92324829101602</v>
      </c>
      <c r="I123" s="19">
        <f t="shared" si="7"/>
        <v>675.20144653320608</v>
      </c>
      <c r="J123" s="19">
        <f t="shared" si="7"/>
        <v>271.01290893554693</v>
      </c>
      <c r="K123" s="19">
        <f t="shared" si="8"/>
        <v>485.49241027832323</v>
      </c>
      <c r="L123" s="20">
        <f t="shared" si="9"/>
        <v>1.7913995764452106</v>
      </c>
      <c r="M123" s="20">
        <f t="shared" si="12"/>
        <v>2.4106269821034054</v>
      </c>
      <c r="P123" s="18">
        <f t="shared" si="10"/>
        <v>8.3435965640893297</v>
      </c>
    </row>
    <row r="124" spans="1:16" x14ac:dyDescent="0.15">
      <c r="A124" s="18">
        <v>61.5</v>
      </c>
      <c r="B124" s="18">
        <v>122</v>
      </c>
      <c r="D124">
        <v>1179.61853027344</v>
      </c>
      <c r="E124">
        <v>754.73382568359398</v>
      </c>
      <c r="F124">
        <v>507.59130859375</v>
      </c>
      <c r="G124">
        <v>482.91638183593801</v>
      </c>
      <c r="I124" s="19">
        <f t="shared" si="7"/>
        <v>672.02722167969</v>
      </c>
      <c r="J124" s="19">
        <f t="shared" si="7"/>
        <v>271.81744384765597</v>
      </c>
      <c r="K124" s="19">
        <f t="shared" si="8"/>
        <v>481.75501098633083</v>
      </c>
      <c r="L124" s="20">
        <f t="shared" si="9"/>
        <v>1.7723476616031215</v>
      </c>
      <c r="M124" s="20">
        <f t="shared" si="12"/>
        <v>2.3966507017339245</v>
      </c>
      <c r="P124" s="18">
        <f t="shared" si="10"/>
        <v>7.7154444306155785</v>
      </c>
    </row>
    <row r="125" spans="1:16" x14ac:dyDescent="0.15">
      <c r="A125" s="18">
        <v>62</v>
      </c>
      <c r="B125" s="18">
        <v>123</v>
      </c>
      <c r="D125">
        <v>1188.09484863281</v>
      </c>
      <c r="E125">
        <v>761.14068603515602</v>
      </c>
      <c r="F125">
        <v>508.30551147460898</v>
      </c>
      <c r="G125">
        <v>483.76556396484398</v>
      </c>
      <c r="I125" s="19">
        <f t="shared" si="7"/>
        <v>679.78933715820108</v>
      </c>
      <c r="J125" s="19">
        <f t="shared" si="7"/>
        <v>277.37512207031205</v>
      </c>
      <c r="K125" s="19">
        <f t="shared" si="8"/>
        <v>485.62675170898262</v>
      </c>
      <c r="L125" s="20">
        <f t="shared" si="9"/>
        <v>1.7507941883334466</v>
      </c>
      <c r="M125" s="20">
        <f t="shared" si="12"/>
        <v>2.3801728629368575</v>
      </c>
      <c r="P125" s="18">
        <f t="shared" si="10"/>
        <v>6.9748618634529969</v>
      </c>
    </row>
    <row r="126" spans="1:16" x14ac:dyDescent="0.15">
      <c r="A126" s="18">
        <v>62.5</v>
      </c>
      <c r="B126" s="18">
        <v>124</v>
      </c>
      <c r="D126">
        <v>1182.99450683594</v>
      </c>
      <c r="E126">
        <v>761.083984375</v>
      </c>
      <c r="F126">
        <v>509.10574340820301</v>
      </c>
      <c r="G126">
        <v>484.30120849609398</v>
      </c>
      <c r="I126" s="19">
        <f t="shared" si="7"/>
        <v>673.88876342773699</v>
      </c>
      <c r="J126" s="19">
        <f t="shared" si="7"/>
        <v>276.78277587890602</v>
      </c>
      <c r="K126" s="19">
        <f t="shared" si="8"/>
        <v>480.1408203125028</v>
      </c>
      <c r="L126" s="20">
        <f t="shared" si="9"/>
        <v>1.7347207346549882</v>
      </c>
      <c r="M126" s="20">
        <f t="shared" si="12"/>
        <v>2.3691750437310075</v>
      </c>
      <c r="P126" s="18">
        <f t="shared" si="10"/>
        <v>6.480574154915149</v>
      </c>
    </row>
    <row r="127" spans="1:16" x14ac:dyDescent="0.15">
      <c r="A127" s="18">
        <v>63</v>
      </c>
      <c r="B127" s="18">
        <v>125</v>
      </c>
      <c r="D127">
        <v>1179.50646972656</v>
      </c>
      <c r="E127">
        <v>761.03118896484398</v>
      </c>
      <c r="F127">
        <v>508.68777465820301</v>
      </c>
      <c r="G127">
        <v>484.02478027343801</v>
      </c>
      <c r="I127" s="19">
        <f t="shared" si="7"/>
        <v>670.81869506835699</v>
      </c>
      <c r="J127" s="19">
        <f t="shared" si="7"/>
        <v>277.00640869140597</v>
      </c>
      <c r="K127" s="19">
        <f t="shared" si="8"/>
        <v>476.91420898437286</v>
      </c>
      <c r="L127" s="20">
        <f t="shared" si="9"/>
        <v>1.7216721130653356</v>
      </c>
      <c r="M127" s="20">
        <f t="shared" si="12"/>
        <v>2.3612020566139629</v>
      </c>
      <c r="P127" s="18">
        <f t="shared" si="10"/>
        <v>6.122234973435468</v>
      </c>
    </row>
    <row r="128" spans="1:16" x14ac:dyDescent="0.15">
      <c r="A128" s="18">
        <v>63.5</v>
      </c>
      <c r="B128" s="18">
        <v>126</v>
      </c>
      <c r="D128">
        <v>1178.59252929688</v>
      </c>
      <c r="E128">
        <v>763.00115966796898</v>
      </c>
      <c r="F128">
        <v>507.45849609375</v>
      </c>
      <c r="G128">
        <v>482.99484252929699</v>
      </c>
      <c r="I128" s="19">
        <f t="shared" si="7"/>
        <v>671.13403320313</v>
      </c>
      <c r="J128" s="19">
        <f t="shared" si="7"/>
        <v>280.00631713867199</v>
      </c>
      <c r="K128" s="19">
        <f t="shared" si="8"/>
        <v>475.12961120605962</v>
      </c>
      <c r="L128" s="20">
        <f t="shared" si="9"/>
        <v>1.696853185532788</v>
      </c>
      <c r="M128" s="20">
        <f t="shared" si="12"/>
        <v>2.3414587635540234</v>
      </c>
      <c r="P128" s="18">
        <f t="shared" si="10"/>
        <v>5.2348893185443819</v>
      </c>
    </row>
    <row r="129" spans="1:16" x14ac:dyDescent="0.15">
      <c r="A129" s="18">
        <v>64</v>
      </c>
      <c r="B129" s="18">
        <v>127</v>
      </c>
      <c r="D129">
        <v>1174.57446289063</v>
      </c>
      <c r="E129">
        <v>762.91156005859398</v>
      </c>
      <c r="F129">
        <v>507.94064331054699</v>
      </c>
      <c r="G129">
        <v>483.96923828125</v>
      </c>
      <c r="I129" s="19">
        <f t="shared" si="7"/>
        <v>666.63381958008301</v>
      </c>
      <c r="J129" s="19">
        <f t="shared" si="7"/>
        <v>278.94232177734398</v>
      </c>
      <c r="K129" s="19">
        <f t="shared" si="8"/>
        <v>471.37419433594221</v>
      </c>
      <c r="L129" s="20">
        <f t="shared" si="9"/>
        <v>1.6898625899880488</v>
      </c>
      <c r="M129" s="20">
        <f t="shared" si="12"/>
        <v>2.3395438024818924</v>
      </c>
      <c r="P129" s="18">
        <f t="shared" si="10"/>
        <v>5.1488230082544915</v>
      </c>
    </row>
    <row r="130" spans="1:16" x14ac:dyDescent="0.15">
      <c r="A130" s="18">
        <v>64.5</v>
      </c>
      <c r="B130" s="18">
        <v>128</v>
      </c>
      <c r="D130">
        <v>1175.49096679688</v>
      </c>
      <c r="E130">
        <v>764.962890625</v>
      </c>
      <c r="F130">
        <v>507.12170410156301</v>
      </c>
      <c r="G130">
        <v>483.10317993164102</v>
      </c>
      <c r="I130" s="19">
        <f t="shared" ref="I130:J152" si="13">D130-F130</f>
        <v>668.36926269531705</v>
      </c>
      <c r="J130" s="19">
        <f t="shared" si="13"/>
        <v>281.85971069335898</v>
      </c>
      <c r="K130" s="19">
        <f t="shared" ref="K130:K152" si="14">I130-0.7*J130</f>
        <v>471.0674652099658</v>
      </c>
      <c r="L130" s="20">
        <f t="shared" ref="L130:L152" si="15">K130/J130</f>
        <v>1.6712834340571996</v>
      </c>
      <c r="M130" s="20">
        <f t="shared" si="12"/>
        <v>2.3260402810236513</v>
      </c>
      <c r="P130" s="18">
        <f t="shared" si="10"/>
        <v>4.5419186253168933</v>
      </c>
    </row>
    <row r="131" spans="1:16" x14ac:dyDescent="0.15">
      <c r="A131" s="18">
        <v>65</v>
      </c>
      <c r="B131" s="18">
        <v>129</v>
      </c>
      <c r="D131">
        <v>1173.07397460938</v>
      </c>
      <c r="E131">
        <v>765.33221435546898</v>
      </c>
      <c r="F131">
        <v>506.38165283203102</v>
      </c>
      <c r="G131">
        <v>482.26202392578102</v>
      </c>
      <c r="I131" s="19">
        <f t="shared" si="13"/>
        <v>666.69232177734898</v>
      </c>
      <c r="J131" s="19">
        <f t="shared" si="13"/>
        <v>283.07019042968795</v>
      </c>
      <c r="K131" s="19">
        <f t="shared" si="14"/>
        <v>468.54318847656742</v>
      </c>
      <c r="L131" s="20">
        <f t="shared" si="15"/>
        <v>1.6552191093146886</v>
      </c>
      <c r="M131" s="20">
        <f t="shared" si="12"/>
        <v>2.3150515907537486</v>
      </c>
      <c r="P131" s="18">
        <f t="shared" si="10"/>
        <v>4.0480412091057554</v>
      </c>
    </row>
    <row r="132" spans="1:16" x14ac:dyDescent="0.15">
      <c r="A132" s="18">
        <v>65.5</v>
      </c>
      <c r="B132" s="18">
        <v>130</v>
      </c>
      <c r="D132">
        <v>1169.15319824219</v>
      </c>
      <c r="E132">
        <v>765.16162109375</v>
      </c>
      <c r="F132">
        <v>506.95565795898398</v>
      </c>
      <c r="G132">
        <v>482.77459716796898</v>
      </c>
      <c r="I132" s="19">
        <f t="shared" si="13"/>
        <v>662.19754028320608</v>
      </c>
      <c r="J132" s="19">
        <f t="shared" si="13"/>
        <v>282.38702392578102</v>
      </c>
      <c r="K132" s="19">
        <f t="shared" si="14"/>
        <v>464.52662353515939</v>
      </c>
      <c r="L132" s="20">
        <f t="shared" si="15"/>
        <v>1.644999890849268</v>
      </c>
      <c r="M132" s="20">
        <f t="shared" si="12"/>
        <v>2.3099080067609359</v>
      </c>
      <c r="P132" s="18">
        <f t="shared" si="10"/>
        <v>3.8168671646982082</v>
      </c>
    </row>
    <row r="133" spans="1:16" x14ac:dyDescent="0.15">
      <c r="A133" s="18">
        <v>66</v>
      </c>
      <c r="B133" s="18">
        <v>131</v>
      </c>
      <c r="D133">
        <v>1167.42163085938</v>
      </c>
      <c r="E133">
        <v>766.716796875</v>
      </c>
      <c r="F133">
        <v>507.875</v>
      </c>
      <c r="G133">
        <v>483.32012939453102</v>
      </c>
      <c r="I133" s="19">
        <f t="shared" si="13"/>
        <v>659.54663085938</v>
      </c>
      <c r="J133" s="19">
        <f t="shared" si="13"/>
        <v>283.39666748046898</v>
      </c>
      <c r="K133" s="19">
        <f t="shared" si="14"/>
        <v>461.1689636230517</v>
      </c>
      <c r="L133" s="20">
        <f t="shared" si="15"/>
        <v>1.6272914135619974</v>
      </c>
      <c r="M133" s="20">
        <f t="shared" si="12"/>
        <v>2.2972751639462734</v>
      </c>
      <c r="P133" s="18">
        <f t="shared" si="10"/>
        <v>3.2490946990573026</v>
      </c>
    </row>
    <row r="134" spans="1:16" x14ac:dyDescent="0.15">
      <c r="A134" s="18">
        <v>66.5</v>
      </c>
      <c r="B134" s="18">
        <v>132</v>
      </c>
      <c r="D134">
        <v>1174.58837890625</v>
      </c>
      <c r="E134">
        <v>771.8642578125</v>
      </c>
      <c r="F134">
        <v>508.366943359375</v>
      </c>
      <c r="G134">
        <v>483.70382690429699</v>
      </c>
      <c r="I134" s="19">
        <f t="shared" si="13"/>
        <v>666.221435546875</v>
      </c>
      <c r="J134" s="19">
        <f t="shared" si="13"/>
        <v>288.16043090820301</v>
      </c>
      <c r="K134" s="19">
        <f t="shared" si="14"/>
        <v>464.50913391113289</v>
      </c>
      <c r="L134" s="20">
        <f t="shared" si="15"/>
        <v>1.6119809803418426</v>
      </c>
      <c r="M134" s="20">
        <f t="shared" si="12"/>
        <v>2.287040365198727</v>
      </c>
      <c r="P134" s="18">
        <f t="shared" ref="P134:P152" si="16">(M134-$O$2)/$O$2*100</f>
        <v>2.7891003014789346</v>
      </c>
    </row>
    <row r="135" spans="1:16" x14ac:dyDescent="0.15">
      <c r="A135" s="18">
        <v>67</v>
      </c>
      <c r="B135" s="18">
        <v>133</v>
      </c>
      <c r="D135">
        <v>1174.3642578125</v>
      </c>
      <c r="E135">
        <v>773.16345214843795</v>
      </c>
      <c r="F135">
        <v>507.12240600585898</v>
      </c>
      <c r="G135">
        <v>483.0693359375</v>
      </c>
      <c r="I135" s="19">
        <f t="shared" si="13"/>
        <v>667.24185180664108</v>
      </c>
      <c r="J135" s="19">
        <f t="shared" si="13"/>
        <v>290.09411621093795</v>
      </c>
      <c r="K135" s="19">
        <f t="shared" si="14"/>
        <v>464.17597045898452</v>
      </c>
      <c r="L135" s="20">
        <f t="shared" si="15"/>
        <v>1.6000875044341312</v>
      </c>
      <c r="M135" s="20">
        <f t="shared" si="12"/>
        <v>2.2802225237636238</v>
      </c>
      <c r="P135" s="18">
        <f t="shared" si="16"/>
        <v>2.4826781684128618</v>
      </c>
    </row>
    <row r="136" spans="1:16" x14ac:dyDescent="0.15">
      <c r="A136" s="18">
        <v>67.5</v>
      </c>
      <c r="B136" s="18">
        <v>134</v>
      </c>
      <c r="D136">
        <v>1176.21362304688</v>
      </c>
      <c r="E136">
        <v>775.05828857421898</v>
      </c>
      <c r="F136">
        <v>507.21737670898398</v>
      </c>
      <c r="G136">
        <v>482.88909912109398</v>
      </c>
      <c r="I136" s="19">
        <f t="shared" si="13"/>
        <v>668.99624633789608</v>
      </c>
      <c r="J136" s="19">
        <f t="shared" si="13"/>
        <v>292.169189453125</v>
      </c>
      <c r="K136" s="19">
        <f t="shared" si="14"/>
        <v>464.47781372070858</v>
      </c>
      <c r="L136" s="20">
        <f t="shared" si="15"/>
        <v>1.5897563141072697</v>
      </c>
      <c r="M136" s="20">
        <f t="shared" si="12"/>
        <v>2.2749669679093705</v>
      </c>
      <c r="P136" s="18">
        <f t="shared" si="16"/>
        <v>2.246471643131037</v>
      </c>
    </row>
    <row r="137" spans="1:16" x14ac:dyDescent="0.15">
      <c r="A137" s="18">
        <v>68</v>
      </c>
      <c r="B137" s="18">
        <v>135</v>
      </c>
      <c r="D137">
        <v>1183.84985351563</v>
      </c>
      <c r="E137">
        <v>780.60986328125</v>
      </c>
      <c r="F137">
        <v>507.50744628906301</v>
      </c>
      <c r="G137">
        <v>483.22848510742199</v>
      </c>
      <c r="I137" s="19">
        <f t="shared" si="13"/>
        <v>676.34240722656705</v>
      </c>
      <c r="J137" s="19">
        <f t="shared" si="13"/>
        <v>297.38137817382801</v>
      </c>
      <c r="K137" s="19">
        <f t="shared" si="14"/>
        <v>468.17544250488743</v>
      </c>
      <c r="L137" s="20">
        <f t="shared" si="15"/>
        <v>1.5743266958404685</v>
      </c>
      <c r="M137" s="20">
        <f t="shared" si="12"/>
        <v>2.2646129841151774</v>
      </c>
      <c r="P137" s="18">
        <f t="shared" si="16"/>
        <v>1.7811205741529783</v>
      </c>
    </row>
    <row r="138" spans="1:16" x14ac:dyDescent="0.15">
      <c r="A138" s="18">
        <v>68.5</v>
      </c>
      <c r="B138" s="18">
        <v>136</v>
      </c>
      <c r="D138">
        <v>1191.5458984375</v>
      </c>
      <c r="E138">
        <v>784.92492675781295</v>
      </c>
      <c r="F138">
        <v>507.46539306640602</v>
      </c>
      <c r="G138">
        <v>482.63677978515602</v>
      </c>
      <c r="I138" s="19">
        <f t="shared" si="13"/>
        <v>684.08050537109398</v>
      </c>
      <c r="J138" s="19">
        <f t="shared" si="13"/>
        <v>302.28814697265693</v>
      </c>
      <c r="K138" s="19">
        <f t="shared" si="14"/>
        <v>472.4788024902341</v>
      </c>
      <c r="L138" s="20">
        <f t="shared" si="15"/>
        <v>1.5630080346252264</v>
      </c>
      <c r="M138" s="20">
        <f t="shared" si="12"/>
        <v>2.2583699573725435</v>
      </c>
      <c r="P138" s="18">
        <f t="shared" si="16"/>
        <v>1.5005330026355643</v>
      </c>
    </row>
    <row r="139" spans="1:16" x14ac:dyDescent="0.15">
      <c r="A139" s="18">
        <v>69</v>
      </c>
      <c r="B139" s="18">
        <v>137</v>
      </c>
      <c r="D139">
        <v>1162.5830078125</v>
      </c>
      <c r="E139">
        <v>772.80291748046898</v>
      </c>
      <c r="F139">
        <v>505.88098144531301</v>
      </c>
      <c r="G139">
        <v>482.06295776367199</v>
      </c>
      <c r="I139" s="19">
        <f t="shared" si="13"/>
        <v>656.70202636718705</v>
      </c>
      <c r="J139" s="19">
        <f t="shared" si="13"/>
        <v>290.73995971679699</v>
      </c>
      <c r="K139" s="19">
        <f t="shared" si="14"/>
        <v>453.18405456542916</v>
      </c>
      <c r="L139" s="20">
        <f t="shared" si="15"/>
        <v>1.5587264131386176</v>
      </c>
      <c r="M139" s="20">
        <f t="shared" si="12"/>
        <v>2.2591639703585429</v>
      </c>
      <c r="P139" s="18">
        <f t="shared" si="16"/>
        <v>1.5362192466129294</v>
      </c>
    </row>
    <row r="140" spans="1:16" x14ac:dyDescent="0.15">
      <c r="A140" s="18">
        <v>69.5</v>
      </c>
      <c r="B140" s="18">
        <v>138</v>
      </c>
      <c r="D140">
        <v>1139.30969238281</v>
      </c>
      <c r="E140">
        <v>764.24298095703102</v>
      </c>
      <c r="F140">
        <v>505.70330810546898</v>
      </c>
      <c r="G140">
        <v>481.66403198242199</v>
      </c>
      <c r="I140" s="19">
        <f t="shared" si="13"/>
        <v>633.60638427734102</v>
      </c>
      <c r="J140" s="19">
        <f t="shared" si="13"/>
        <v>282.57894897460903</v>
      </c>
      <c r="K140" s="19">
        <f t="shared" si="14"/>
        <v>435.80111999511473</v>
      </c>
      <c r="L140" s="20">
        <f t="shared" si="15"/>
        <v>1.5422278325278695</v>
      </c>
      <c r="M140" s="20">
        <f t="shared" si="12"/>
        <v>2.247741024220403</v>
      </c>
      <c r="P140" s="18">
        <f t="shared" si="16"/>
        <v>1.0228245666595541</v>
      </c>
    </row>
    <row r="141" spans="1:16" x14ac:dyDescent="0.15">
      <c r="A141" s="18">
        <v>70</v>
      </c>
      <c r="B141" s="18">
        <v>139</v>
      </c>
      <c r="D141">
        <v>1136.83386230469</v>
      </c>
      <c r="E141">
        <v>765.00286865234398</v>
      </c>
      <c r="F141">
        <v>505.72326660156301</v>
      </c>
      <c r="G141">
        <v>482.06747436523398</v>
      </c>
      <c r="I141" s="19">
        <f t="shared" si="13"/>
        <v>631.11059570312705</v>
      </c>
      <c r="J141" s="19">
        <f t="shared" si="13"/>
        <v>282.93539428711</v>
      </c>
      <c r="K141" s="19">
        <f t="shared" si="14"/>
        <v>433.05581970215007</v>
      </c>
      <c r="L141" s="20">
        <f t="shared" si="15"/>
        <v>1.5305819930846287</v>
      </c>
      <c r="M141" s="20">
        <f t="shared" si="12"/>
        <v>2.2411708192497701</v>
      </c>
      <c r="P141" s="18">
        <f t="shared" si="16"/>
        <v>0.72753224563006691</v>
      </c>
    </row>
    <row r="142" spans="1:16" x14ac:dyDescent="0.15">
      <c r="A142" s="18">
        <v>70.5</v>
      </c>
      <c r="B142" s="18">
        <v>140</v>
      </c>
      <c r="D142">
        <v>1138.09985351563</v>
      </c>
      <c r="E142">
        <v>767.76263427734398</v>
      </c>
      <c r="F142">
        <v>506.44747924804699</v>
      </c>
      <c r="G142">
        <v>482.57205200195301</v>
      </c>
      <c r="I142" s="19">
        <f t="shared" si="13"/>
        <v>631.65237426758301</v>
      </c>
      <c r="J142" s="19">
        <f t="shared" si="13"/>
        <v>285.19058227539097</v>
      </c>
      <c r="K142" s="19">
        <f t="shared" si="14"/>
        <v>432.01896667480935</v>
      </c>
      <c r="L142" s="20">
        <f t="shared" si="15"/>
        <v>1.5148430331322627</v>
      </c>
      <c r="M142" s="20">
        <f t="shared" si="12"/>
        <v>2.2305074937700122</v>
      </c>
      <c r="P142" s="18">
        <f t="shared" si="16"/>
        <v>0.24827807549612169</v>
      </c>
    </row>
    <row r="143" spans="1:16" x14ac:dyDescent="0.15">
      <c r="A143" s="18">
        <v>71</v>
      </c>
      <c r="B143" s="18">
        <v>141</v>
      </c>
      <c r="D143">
        <v>1147.32397460938</v>
      </c>
      <c r="E143">
        <v>771.69482421875</v>
      </c>
      <c r="F143">
        <v>505.67965698242199</v>
      </c>
      <c r="G143">
        <v>481.48544311523398</v>
      </c>
      <c r="I143" s="19">
        <f t="shared" si="13"/>
        <v>641.64431762695801</v>
      </c>
      <c r="J143" s="19">
        <f t="shared" si="13"/>
        <v>290.20938110351602</v>
      </c>
      <c r="K143" s="19">
        <f t="shared" si="14"/>
        <v>438.49775085449681</v>
      </c>
      <c r="L143" s="20">
        <f t="shared" si="15"/>
        <v>1.5109702835487844</v>
      </c>
      <c r="M143" s="20">
        <f t="shared" si="12"/>
        <v>2.2317103786591419</v>
      </c>
      <c r="P143" s="18">
        <f t="shared" si="16"/>
        <v>0.30234072231308756</v>
      </c>
    </row>
    <row r="144" spans="1:16" x14ac:dyDescent="0.15">
      <c r="A144" s="18">
        <v>71.5</v>
      </c>
      <c r="B144" s="18">
        <v>142</v>
      </c>
      <c r="D144">
        <v>1147.31274414063</v>
      </c>
      <c r="E144">
        <v>774.32733154296898</v>
      </c>
      <c r="F144">
        <v>505.55920410156301</v>
      </c>
      <c r="G144">
        <v>481.07571411132801</v>
      </c>
      <c r="I144" s="19">
        <f t="shared" si="13"/>
        <v>641.75354003906705</v>
      </c>
      <c r="J144" s="19">
        <f t="shared" si="13"/>
        <v>293.25161743164097</v>
      </c>
      <c r="K144" s="19">
        <f t="shared" si="14"/>
        <v>436.47740783691836</v>
      </c>
      <c r="L144" s="20">
        <f t="shared" si="15"/>
        <v>1.4884057986096679</v>
      </c>
      <c r="M144" s="20">
        <f t="shared" si="12"/>
        <v>2.2142215281926338</v>
      </c>
      <c r="P144" s="18">
        <f t="shared" si="16"/>
        <v>-0.48368091163531868</v>
      </c>
    </row>
    <row r="145" spans="1:16" x14ac:dyDescent="0.15">
      <c r="A145" s="18">
        <v>72</v>
      </c>
      <c r="B145" s="18">
        <v>143</v>
      </c>
      <c r="D145">
        <v>1142.52099609375</v>
      </c>
      <c r="E145">
        <v>773.93267822265602</v>
      </c>
      <c r="F145">
        <v>506.29718017578102</v>
      </c>
      <c r="G145">
        <v>481.94918823242199</v>
      </c>
      <c r="I145" s="19">
        <f t="shared" si="13"/>
        <v>636.22381591796898</v>
      </c>
      <c r="J145" s="19">
        <f t="shared" si="13"/>
        <v>291.98348999023403</v>
      </c>
      <c r="K145" s="19">
        <f t="shared" si="14"/>
        <v>431.83537292480514</v>
      </c>
      <c r="L145" s="20">
        <f t="shared" si="15"/>
        <v>1.4789718861818137</v>
      </c>
      <c r="M145" s="20">
        <f t="shared" si="12"/>
        <v>2.2098632502373876</v>
      </c>
      <c r="P145" s="18">
        <f t="shared" si="16"/>
        <v>-0.67956003851929192</v>
      </c>
    </row>
    <row r="146" spans="1:16" x14ac:dyDescent="0.15">
      <c r="A146" s="18">
        <v>72.5</v>
      </c>
      <c r="B146" s="18">
        <v>144</v>
      </c>
      <c r="D146">
        <v>1135.56201171875</v>
      </c>
      <c r="E146">
        <v>771.46594238281295</v>
      </c>
      <c r="F146">
        <v>507.22015380859398</v>
      </c>
      <c r="G146">
        <v>482.52700805664102</v>
      </c>
      <c r="I146" s="19">
        <f t="shared" si="13"/>
        <v>628.34185791015602</v>
      </c>
      <c r="J146" s="19">
        <f t="shared" si="13"/>
        <v>288.93893432617193</v>
      </c>
      <c r="K146" s="19">
        <f t="shared" si="14"/>
        <v>426.08460388183568</v>
      </c>
      <c r="L146" s="20">
        <f t="shared" si="15"/>
        <v>1.4746527839022392</v>
      </c>
      <c r="M146" s="20">
        <f t="shared" si="12"/>
        <v>2.2106197824304212</v>
      </c>
      <c r="P146" s="18">
        <f t="shared" si="16"/>
        <v>-0.64555833717010147</v>
      </c>
    </row>
    <row r="147" spans="1:16" x14ac:dyDescent="0.15">
      <c r="A147" s="18">
        <v>73</v>
      </c>
      <c r="B147" s="18">
        <v>145</v>
      </c>
      <c r="D147">
        <v>1128.46472167969</v>
      </c>
      <c r="E147">
        <v>769.3818359375</v>
      </c>
      <c r="F147">
        <v>506.06100463867199</v>
      </c>
      <c r="G147">
        <v>481.85165405273398</v>
      </c>
      <c r="I147" s="19">
        <f t="shared" si="13"/>
        <v>622.40371704101801</v>
      </c>
      <c r="J147" s="19">
        <f t="shared" si="13"/>
        <v>287.53018188476602</v>
      </c>
      <c r="K147" s="19">
        <f t="shared" si="14"/>
        <v>421.13258972168182</v>
      </c>
      <c r="L147" s="20">
        <f t="shared" si="15"/>
        <v>1.4646552475331438</v>
      </c>
      <c r="M147" s="20">
        <f t="shared" si="12"/>
        <v>2.205697880533934</v>
      </c>
      <c r="P147" s="18">
        <f t="shared" si="16"/>
        <v>-0.86676906672716547</v>
      </c>
    </row>
    <row r="148" spans="1:16" x14ac:dyDescent="0.15">
      <c r="A148" s="18">
        <v>73.5</v>
      </c>
      <c r="B148" s="18">
        <v>146</v>
      </c>
      <c r="D148">
        <v>1127.22387695313</v>
      </c>
      <c r="E148">
        <v>769.12658691406295</v>
      </c>
      <c r="F148">
        <v>505.49737548828102</v>
      </c>
      <c r="G148">
        <v>480.89382934570301</v>
      </c>
      <c r="I148" s="19">
        <f t="shared" si="13"/>
        <v>621.72650146484898</v>
      </c>
      <c r="J148" s="19">
        <f t="shared" si="13"/>
        <v>288.23275756835994</v>
      </c>
      <c r="K148" s="19">
        <f t="shared" si="14"/>
        <v>419.96357116699704</v>
      </c>
      <c r="L148" s="20">
        <f t="shared" si="15"/>
        <v>1.457029293651311</v>
      </c>
      <c r="M148" s="20">
        <f t="shared" si="12"/>
        <v>2.2031475611247093</v>
      </c>
      <c r="P148" s="18">
        <f t="shared" si="16"/>
        <v>-0.98139102161025094</v>
      </c>
    </row>
    <row r="149" spans="1:16" x14ac:dyDescent="0.15">
      <c r="A149" s="18">
        <v>74</v>
      </c>
      <c r="B149" s="18">
        <v>147</v>
      </c>
      <c r="D149">
        <v>1120.17419433594</v>
      </c>
      <c r="E149">
        <v>766.7021484375</v>
      </c>
      <c r="F149">
        <v>506.06109619140602</v>
      </c>
      <c r="G149">
        <v>481.49069213867199</v>
      </c>
      <c r="I149" s="19">
        <f t="shared" si="13"/>
        <v>614.11309814453398</v>
      </c>
      <c r="J149" s="19">
        <f t="shared" si="13"/>
        <v>285.21145629882801</v>
      </c>
      <c r="K149" s="19">
        <f t="shared" si="14"/>
        <v>414.46507873535438</v>
      </c>
      <c r="L149" s="20">
        <f t="shared" si="15"/>
        <v>1.4531852405714794</v>
      </c>
      <c r="M149" s="20">
        <f t="shared" si="12"/>
        <v>2.2043791425174861</v>
      </c>
      <c r="P149" s="18">
        <f t="shared" si="16"/>
        <v>-0.92603863463977931</v>
      </c>
    </row>
    <row r="150" spans="1:16" x14ac:dyDescent="0.15">
      <c r="A150" s="18">
        <v>74.5</v>
      </c>
      <c r="B150" s="18">
        <v>148</v>
      </c>
      <c r="D150">
        <v>1124.45629882813</v>
      </c>
      <c r="E150">
        <v>770.59454345703102</v>
      </c>
      <c r="F150">
        <v>506.69119262695301</v>
      </c>
      <c r="G150">
        <v>481.92584228515602</v>
      </c>
      <c r="I150" s="19">
        <f t="shared" si="13"/>
        <v>617.76510620117699</v>
      </c>
      <c r="J150" s="19">
        <f t="shared" si="13"/>
        <v>288.668701171875</v>
      </c>
      <c r="K150" s="19">
        <f t="shared" si="14"/>
        <v>415.69701538086451</v>
      </c>
      <c r="L150" s="20">
        <f t="shared" si="15"/>
        <v>1.4400487953605892</v>
      </c>
      <c r="M150" s="20">
        <f t="shared" si="12"/>
        <v>2.1963183317792039</v>
      </c>
      <c r="P150" s="18">
        <f t="shared" si="16"/>
        <v>-1.2883249747046761</v>
      </c>
    </row>
    <row r="151" spans="1:16" x14ac:dyDescent="0.15">
      <c r="A151" s="18">
        <v>75</v>
      </c>
      <c r="B151" s="18">
        <v>149</v>
      </c>
      <c r="D151">
        <v>1120.94396972656</v>
      </c>
      <c r="E151">
        <v>769.55010986328102</v>
      </c>
      <c r="F151">
        <v>506.67306518554699</v>
      </c>
      <c r="G151">
        <v>482.07284545898398</v>
      </c>
      <c r="I151" s="19">
        <f t="shared" si="13"/>
        <v>614.27090454101301</v>
      </c>
      <c r="J151" s="19">
        <f t="shared" si="13"/>
        <v>287.47726440429705</v>
      </c>
      <c r="K151" s="19">
        <f t="shared" si="14"/>
        <v>413.03681945800508</v>
      </c>
      <c r="L151" s="20">
        <f t="shared" si="15"/>
        <v>1.4367634265404929</v>
      </c>
      <c r="M151" s="20">
        <f t="shared" si="12"/>
        <v>2.198108597431716</v>
      </c>
      <c r="P151" s="18">
        <f t="shared" si="16"/>
        <v>-1.2078629948802071</v>
      </c>
    </row>
    <row r="152" spans="1:16" x14ac:dyDescent="0.15">
      <c r="A152" s="18">
        <v>75.5</v>
      </c>
      <c r="B152" s="18">
        <v>150</v>
      </c>
      <c r="D152">
        <v>1124.68493652344</v>
      </c>
      <c r="E152">
        <v>772.0439453125</v>
      </c>
      <c r="F152">
        <v>506.12960815429699</v>
      </c>
      <c r="G152">
        <v>481.3740234375</v>
      </c>
      <c r="I152" s="19">
        <f t="shared" si="13"/>
        <v>618.55532836914301</v>
      </c>
      <c r="J152" s="19">
        <f t="shared" si="13"/>
        <v>290.669921875</v>
      </c>
      <c r="K152" s="19">
        <f t="shared" si="14"/>
        <v>415.08638305664306</v>
      </c>
      <c r="L152" s="20">
        <f t="shared" si="15"/>
        <v>1.4280334902871279</v>
      </c>
      <c r="M152" s="20">
        <f t="shared" ref="M152" si="17">L152+ABS($N$2)*A152</f>
        <v>2.1944542956509592</v>
      </c>
      <c r="P152" s="18">
        <f t="shared" si="16"/>
        <v>-1.3721025063421979</v>
      </c>
    </row>
    <row r="153" spans="1:16" x14ac:dyDescent="0.15">
      <c r="D153">
        <v>1111.87951660156</v>
      </c>
      <c r="E153">
        <v>767.37658691406295</v>
      </c>
      <c r="F153">
        <v>505.26663208007801</v>
      </c>
      <c r="G153">
        <v>480.80908203125</v>
      </c>
      <c r="I153" s="19"/>
      <c r="J153" s="19"/>
      <c r="K153" s="19"/>
      <c r="L153" s="20"/>
      <c r="M153" s="20"/>
    </row>
    <row r="154" spans="1:16" x14ac:dyDescent="0.15">
      <c r="D154">
        <v>1138.93090820313</v>
      </c>
      <c r="E154">
        <v>782.88507080078102</v>
      </c>
      <c r="F154">
        <v>505.68975830078102</v>
      </c>
      <c r="G154">
        <v>481.243896484375</v>
      </c>
      <c r="I154" s="19"/>
      <c r="J154" s="19"/>
      <c r="K154" s="19"/>
      <c r="L154" s="20"/>
      <c r="M154" s="20"/>
    </row>
    <row r="155" spans="1:16" x14ac:dyDescent="0.15">
      <c r="D155">
        <v>1116.79174804688</v>
      </c>
      <c r="E155">
        <v>773.133056640625</v>
      </c>
      <c r="F155">
        <v>506.34390258789102</v>
      </c>
      <c r="G155">
        <v>481.73922729492199</v>
      </c>
      <c r="I155" s="19"/>
      <c r="J155" s="19"/>
      <c r="K155" s="19"/>
      <c r="L155" s="20"/>
      <c r="M155" s="20"/>
    </row>
    <row r="156" spans="1:16" x14ac:dyDescent="0.15">
      <c r="D156">
        <v>1105.98510742188</v>
      </c>
      <c r="E156">
        <v>769.02624511718795</v>
      </c>
      <c r="F156">
        <v>506.50302124023398</v>
      </c>
      <c r="G156">
        <v>481.46856689453102</v>
      </c>
      <c r="I156" s="19"/>
      <c r="J156" s="19"/>
      <c r="K156" s="19"/>
      <c r="L156" s="20"/>
      <c r="M156" s="20"/>
    </row>
    <row r="157" spans="1:16" x14ac:dyDescent="0.15">
      <c r="D157">
        <v>1102.32897949219</v>
      </c>
      <c r="E157">
        <v>768.72039794921898</v>
      </c>
      <c r="F157">
        <v>506.8037109375</v>
      </c>
      <c r="G157">
        <v>481.42269897460898</v>
      </c>
      <c r="I157" s="19"/>
      <c r="J157" s="19"/>
      <c r="K157" s="19"/>
      <c r="L157" s="20"/>
      <c r="M157" s="20"/>
    </row>
    <row r="158" spans="1:16" x14ac:dyDescent="0.15">
      <c r="D158">
        <v>1108.79577636719</v>
      </c>
      <c r="E158">
        <v>773.14324951171898</v>
      </c>
      <c r="F158">
        <v>508.04763793945301</v>
      </c>
      <c r="G158">
        <v>481.79229736328102</v>
      </c>
      <c r="I158" s="19"/>
      <c r="J158" s="19"/>
      <c r="K158" s="19"/>
      <c r="L158" s="20"/>
      <c r="M158" s="20"/>
    </row>
    <row r="159" spans="1:16" x14ac:dyDescent="0.15">
      <c r="D159">
        <v>1111.529296875</v>
      </c>
      <c r="E159">
        <v>776.52740478515602</v>
      </c>
      <c r="F159">
        <v>508.78500366210898</v>
      </c>
      <c r="G159">
        <v>483.12777709960898</v>
      </c>
      <c r="I159" s="19"/>
      <c r="J159" s="19"/>
      <c r="K159" s="19"/>
      <c r="L159" s="20"/>
      <c r="M159" s="20"/>
    </row>
    <row r="160" spans="1:16" x14ac:dyDescent="0.15">
      <c r="D160">
        <v>1117.42053222656</v>
      </c>
      <c r="E160">
        <v>779.853759765625</v>
      </c>
      <c r="F160">
        <v>508.07037353515602</v>
      </c>
      <c r="G160">
        <v>482.27426147460898</v>
      </c>
      <c r="I160" s="19"/>
      <c r="J160" s="19"/>
      <c r="K160" s="19"/>
      <c r="L160" s="20"/>
      <c r="M160" s="20"/>
    </row>
    <row r="161" spans="4:13" x14ac:dyDescent="0.15">
      <c r="D161">
        <v>1111.4208984375</v>
      </c>
      <c r="E161">
        <v>777.39495849609398</v>
      </c>
      <c r="F161">
        <v>507.98580932617199</v>
      </c>
      <c r="G161">
        <v>482.00482177734398</v>
      </c>
      <c r="I161" s="19"/>
      <c r="J161" s="19"/>
      <c r="K161" s="19"/>
      <c r="L161" s="20"/>
      <c r="M161" s="20"/>
    </row>
    <row r="162" spans="4:13" x14ac:dyDescent="0.15">
      <c r="D162">
        <v>1118.31274414063</v>
      </c>
      <c r="E162">
        <v>781.80670166015602</v>
      </c>
      <c r="F162">
        <v>507.78952026367199</v>
      </c>
      <c r="G162">
        <v>482.06460571289102</v>
      </c>
      <c r="I162" s="19"/>
      <c r="J162" s="19"/>
      <c r="K162" s="19"/>
      <c r="L162" s="20"/>
      <c r="M162" s="20"/>
    </row>
    <row r="163" spans="4:13" x14ac:dyDescent="0.15">
      <c r="D163">
        <v>1124.83935546875</v>
      </c>
      <c r="E163">
        <v>786.64831542968795</v>
      </c>
      <c r="F163">
        <v>506.89846801757801</v>
      </c>
      <c r="G163">
        <v>481.12448120117199</v>
      </c>
      <c r="I163" s="19"/>
      <c r="J163" s="19"/>
      <c r="K163" s="19"/>
      <c r="L163" s="20"/>
      <c r="M163" s="20"/>
    </row>
    <row r="164" spans="4:13" x14ac:dyDescent="0.15">
      <c r="D164">
        <v>1123.36071777344</v>
      </c>
      <c r="E164">
        <v>785.640869140625</v>
      </c>
      <c r="F164">
        <v>507.38174438476602</v>
      </c>
      <c r="G164">
        <v>481.796630859375</v>
      </c>
      <c r="I164" s="19"/>
      <c r="J164" s="19"/>
      <c r="K164" s="19"/>
      <c r="L164" s="20"/>
      <c r="M164" s="20"/>
    </row>
    <row r="165" spans="4:13" x14ac:dyDescent="0.15">
      <c r="D165">
        <v>1114.67163085938</v>
      </c>
      <c r="E165">
        <v>782.01025390625</v>
      </c>
      <c r="F165">
        <v>508.44439697265602</v>
      </c>
      <c r="G165">
        <v>482.28927612304699</v>
      </c>
      <c r="I165" s="19"/>
      <c r="J165" s="19"/>
      <c r="K165" s="19"/>
      <c r="L165" s="20"/>
      <c r="M165" s="20"/>
    </row>
    <row r="166" spans="4:13" x14ac:dyDescent="0.15">
      <c r="D166">
        <v>1113.67980957031</v>
      </c>
      <c r="E166">
        <v>782.42980957031295</v>
      </c>
      <c r="F166">
        <v>507.8017578125</v>
      </c>
      <c r="G166">
        <v>481.72903442382801</v>
      </c>
      <c r="I166" s="19"/>
      <c r="J166" s="19"/>
      <c r="K166" s="19"/>
      <c r="L166" s="20"/>
      <c r="M166" s="20"/>
    </row>
    <row r="167" spans="4:13" x14ac:dyDescent="0.15">
      <c r="D167">
        <v>1112.19580078125</v>
      </c>
      <c r="E167">
        <v>782.758544921875</v>
      </c>
      <c r="F167">
        <v>507.97848510742199</v>
      </c>
      <c r="G167">
        <v>482.47299194335898</v>
      </c>
      <c r="I167" s="19"/>
      <c r="J167" s="19"/>
      <c r="K167" s="19"/>
      <c r="L167" s="20"/>
      <c r="M167" s="20"/>
    </row>
    <row r="168" spans="4:13" x14ac:dyDescent="0.15">
      <c r="D168">
        <v>1120.39233398438</v>
      </c>
      <c r="E168">
        <v>788.18542480468795</v>
      </c>
      <c r="F168">
        <v>508.40017700195301</v>
      </c>
      <c r="G168">
        <v>482.28619384765602</v>
      </c>
      <c r="I168" s="19"/>
      <c r="J168" s="19"/>
      <c r="K168" s="19"/>
      <c r="L168" s="20"/>
      <c r="M168" s="20"/>
    </row>
    <row r="169" spans="4:13" x14ac:dyDescent="0.15">
      <c r="D169">
        <v>1116.376953125</v>
      </c>
      <c r="E169">
        <v>786.91973876953102</v>
      </c>
      <c r="F169">
        <v>507.67617797851602</v>
      </c>
      <c r="G169">
        <v>481.75711059570301</v>
      </c>
      <c r="I169" s="19"/>
      <c r="J169" s="19"/>
      <c r="K169" s="19"/>
      <c r="L169" s="20"/>
      <c r="M169" s="20"/>
    </row>
    <row r="170" spans="4:13" x14ac:dyDescent="0.15">
      <c r="D170">
        <v>1117.03857421875</v>
      </c>
      <c r="E170">
        <v>787.02142333984398</v>
      </c>
      <c r="F170">
        <v>508.59695434570301</v>
      </c>
      <c r="G170">
        <v>482.37310791015602</v>
      </c>
      <c r="I170" s="19"/>
      <c r="J170" s="19"/>
      <c r="K170" s="19"/>
      <c r="L170" s="20"/>
      <c r="M170" s="20"/>
    </row>
    <row r="171" spans="4:13" x14ac:dyDescent="0.15">
      <c r="D171">
        <v>1122.5478515625</v>
      </c>
      <c r="E171">
        <v>789.66162109375</v>
      </c>
      <c r="F171">
        <v>507.46496582031301</v>
      </c>
      <c r="G171">
        <v>481.50427246093801</v>
      </c>
      <c r="I171" s="19"/>
      <c r="J171" s="19"/>
      <c r="K171" s="19"/>
      <c r="L171" s="20"/>
      <c r="M171" s="20"/>
    </row>
    <row r="172" spans="4:13" x14ac:dyDescent="0.15">
      <c r="D172">
        <v>1122.43603515625</v>
      </c>
      <c r="E172">
        <v>790.75476074218795</v>
      </c>
      <c r="F172">
        <v>507.64068603515602</v>
      </c>
      <c r="G172">
        <v>481.40591430664102</v>
      </c>
      <c r="I172" s="19"/>
      <c r="J172" s="19"/>
      <c r="K172" s="19"/>
      <c r="L172" s="20"/>
      <c r="M172" s="20"/>
    </row>
    <row r="173" spans="4:13" x14ac:dyDescent="0.15">
      <c r="D173">
        <v>1131.11401367188</v>
      </c>
      <c r="E173">
        <v>795.54071044921898</v>
      </c>
      <c r="F173">
        <v>507.91174316406301</v>
      </c>
      <c r="G173">
        <v>482.00082397460898</v>
      </c>
      <c r="I173" s="19"/>
      <c r="J173" s="19"/>
      <c r="K173" s="19"/>
      <c r="L173" s="20"/>
      <c r="M173" s="20"/>
    </row>
    <row r="174" spans="4:13" x14ac:dyDescent="0.15">
      <c r="D174">
        <v>1129.99047851563</v>
      </c>
      <c r="E174">
        <v>796.56488037109398</v>
      </c>
      <c r="F174">
        <v>507.60415649414102</v>
      </c>
      <c r="G174">
        <v>481.46209716796898</v>
      </c>
      <c r="I174" s="19"/>
      <c r="J174" s="19"/>
      <c r="K174" s="19"/>
      <c r="L174" s="20"/>
      <c r="M174" s="20"/>
    </row>
    <row r="175" spans="4:13" x14ac:dyDescent="0.15">
      <c r="D175">
        <v>1128.91003417969</v>
      </c>
      <c r="E175">
        <v>796.21783447265602</v>
      </c>
      <c r="F175">
        <v>507.46887207031301</v>
      </c>
      <c r="G175">
        <v>481.57955932617199</v>
      </c>
      <c r="I175" s="19"/>
      <c r="J175" s="19"/>
      <c r="K175" s="19"/>
      <c r="L175" s="20"/>
      <c r="M175" s="20"/>
    </row>
    <row r="176" spans="4:13" x14ac:dyDescent="0.15">
      <c r="D176">
        <v>1128.26477050781</v>
      </c>
      <c r="E176">
        <v>795.42419433593795</v>
      </c>
      <c r="F176">
        <v>507.95022583007801</v>
      </c>
      <c r="G176">
        <v>482.26724243164102</v>
      </c>
      <c r="I176" s="19"/>
      <c r="J176" s="19"/>
      <c r="K176" s="19"/>
      <c r="L176" s="20"/>
      <c r="M176" s="20"/>
    </row>
    <row r="177" spans="4:13" x14ac:dyDescent="0.15">
      <c r="D177">
        <v>1128.13708496094</v>
      </c>
      <c r="E177">
        <v>796.89593505859398</v>
      </c>
      <c r="F177">
        <v>507.68325805664102</v>
      </c>
      <c r="G177">
        <v>481.65631103515602</v>
      </c>
      <c r="I177" s="19"/>
      <c r="J177" s="19"/>
      <c r="K177" s="19"/>
      <c r="L177" s="20"/>
      <c r="M177" s="20"/>
    </row>
    <row r="178" spans="4:13" x14ac:dyDescent="0.15">
      <c r="D178">
        <v>1129.55541992188</v>
      </c>
      <c r="E178">
        <v>797.39318847656295</v>
      </c>
      <c r="F178">
        <v>507.19894409179699</v>
      </c>
      <c r="G178">
        <v>481.08816528320301</v>
      </c>
      <c r="I178" s="19"/>
      <c r="J178" s="19"/>
      <c r="K178" s="19"/>
      <c r="L178" s="19"/>
    </row>
    <row r="179" spans="4:13" x14ac:dyDescent="0.15">
      <c r="D179">
        <v>1128.83020019531</v>
      </c>
      <c r="E179">
        <v>797.32562255859398</v>
      </c>
      <c r="F179">
        <v>507.96389770507801</v>
      </c>
      <c r="G179">
        <v>481.77316284179699</v>
      </c>
      <c r="I179" s="19"/>
      <c r="J179" s="19"/>
      <c r="K179" s="19"/>
      <c r="L179" s="19"/>
    </row>
    <row r="180" spans="4:13" x14ac:dyDescent="0.15">
      <c r="D180">
        <v>1127.04064941406</v>
      </c>
      <c r="E180">
        <v>797.36669921875</v>
      </c>
      <c r="F180">
        <v>508.51486206054699</v>
      </c>
      <c r="G180">
        <v>482.12509155273398</v>
      </c>
      <c r="I180" s="19"/>
      <c r="J180" s="19"/>
      <c r="K180" s="19"/>
      <c r="L180" s="19"/>
    </row>
    <row r="181" spans="4:13" x14ac:dyDescent="0.15">
      <c r="D181">
        <v>1131.75439453125</v>
      </c>
      <c r="E181">
        <v>800.83819580078102</v>
      </c>
      <c r="F181">
        <v>508.05844116210898</v>
      </c>
      <c r="G181">
        <v>481.68594360351602</v>
      </c>
      <c r="I181" s="19"/>
      <c r="J181" s="19"/>
      <c r="K181" s="19"/>
      <c r="L181" s="19"/>
    </row>
    <row r="182" spans="4:13" x14ac:dyDescent="0.15">
      <c r="D182">
        <v>1124.38134765625</v>
      </c>
      <c r="E182">
        <v>798.78967285156295</v>
      </c>
      <c r="F182">
        <v>507.89486694335898</v>
      </c>
      <c r="G182">
        <v>481.21109008789102</v>
      </c>
      <c r="I182" s="19"/>
      <c r="J182" s="19"/>
      <c r="K182" s="19"/>
      <c r="L182" s="19"/>
    </row>
    <row r="183" spans="4:13" x14ac:dyDescent="0.15">
      <c r="D183">
        <v>1125.0263671875</v>
      </c>
      <c r="E183">
        <v>799.15106201171898</v>
      </c>
      <c r="F183">
        <v>508.97161865234398</v>
      </c>
      <c r="G183">
        <v>482.09268188476602</v>
      </c>
      <c r="I183" s="19"/>
      <c r="J183" s="19"/>
      <c r="K183" s="19"/>
      <c r="L183" s="19"/>
    </row>
    <row r="184" spans="4:13" x14ac:dyDescent="0.15">
      <c r="D184">
        <v>1119.09326171875</v>
      </c>
      <c r="E184">
        <v>795.17150878906295</v>
      </c>
      <c r="F184">
        <v>508.38073730468801</v>
      </c>
      <c r="G184">
        <v>481.97097778320301</v>
      </c>
      <c r="I184" s="19"/>
      <c r="J184" s="19"/>
      <c r="K184" s="19"/>
      <c r="L184" s="19"/>
    </row>
    <row r="185" spans="4:13" x14ac:dyDescent="0.15">
      <c r="D185">
        <v>1120.97436523438</v>
      </c>
      <c r="E185">
        <v>794.109619140625</v>
      </c>
      <c r="F185">
        <v>506.72277832031301</v>
      </c>
      <c r="G185">
        <v>480.51681518554699</v>
      </c>
      <c r="I185" s="19"/>
      <c r="J185" s="19"/>
      <c r="K185" s="19"/>
      <c r="L185" s="19"/>
    </row>
    <row r="186" spans="4:13" x14ac:dyDescent="0.15">
      <c r="D186">
        <v>1112.9794921875</v>
      </c>
      <c r="E186">
        <v>789.54052734375</v>
      </c>
      <c r="F186">
        <v>507.54428100585898</v>
      </c>
      <c r="G186">
        <v>481.6552734375</v>
      </c>
      <c r="I186" s="19"/>
      <c r="J186" s="19"/>
      <c r="K186" s="19"/>
      <c r="L186" s="19"/>
    </row>
    <row r="187" spans="4:13" x14ac:dyDescent="0.15">
      <c r="D187">
        <v>1110.20678710938</v>
      </c>
      <c r="E187">
        <v>788.92864990234398</v>
      </c>
      <c r="F187">
        <v>506.97717285156301</v>
      </c>
      <c r="G187">
        <v>481.1962890625</v>
      </c>
      <c r="I187" s="19"/>
      <c r="J187" s="19"/>
      <c r="K187" s="19"/>
      <c r="L187" s="19"/>
    </row>
    <row r="188" spans="4:13" x14ac:dyDescent="0.15">
      <c r="D188">
        <v>1097.94421386719</v>
      </c>
      <c r="E188">
        <v>783.48175048828102</v>
      </c>
      <c r="F188">
        <v>505.35800170898398</v>
      </c>
      <c r="G188">
        <v>479.84002685546898</v>
      </c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AE192"/>
  <sheetViews>
    <sheetView topLeftCell="A67" zoomScale="62" zoomScaleNormal="80" zoomScalePageLayoutView="80" workbookViewId="0">
      <selection activeCell="Q39" sqref="Q39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6640625" style="6" customWidth="1"/>
    <col min="8" max="8" width="10.33203125" customWidth="1"/>
    <col min="9" max="9" width="10.6640625" customWidth="1"/>
    <col min="10" max="10" width="10" style="6" customWidth="1"/>
    <col min="11" max="16" width="9.5" style="6" customWidth="1"/>
    <col min="17" max="21" width="9.5" style="18" customWidth="1"/>
    <col min="22" max="22" width="3.5" customWidth="1"/>
    <col min="23" max="23" width="10" customWidth="1"/>
    <col min="24" max="24" width="6.5" customWidth="1"/>
    <col min="25" max="25" width="3.83203125" customWidth="1"/>
    <col min="26" max="26" width="10" customWidth="1"/>
    <col min="27" max="27" width="4" customWidth="1"/>
    <col min="28" max="28" width="10.5" customWidth="1"/>
  </cols>
  <sheetData>
    <row r="1" spans="1:31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6942</v>
      </c>
      <c r="F1" s="2">
        <v>6943</v>
      </c>
      <c r="G1" s="4">
        <v>6945</v>
      </c>
      <c r="H1" s="2">
        <v>6946</v>
      </c>
      <c r="I1" s="2">
        <v>6967</v>
      </c>
      <c r="J1" s="4">
        <v>6968</v>
      </c>
      <c r="K1" s="4">
        <v>6969</v>
      </c>
      <c r="L1" s="4">
        <v>6970</v>
      </c>
      <c r="M1" s="4">
        <v>6971</v>
      </c>
      <c r="N1" s="4">
        <v>6972</v>
      </c>
      <c r="O1" s="4">
        <v>6979</v>
      </c>
      <c r="P1" s="4">
        <v>6980</v>
      </c>
      <c r="Q1" s="4">
        <v>6981</v>
      </c>
      <c r="R1" s="16">
        <v>6982</v>
      </c>
      <c r="S1" s="16">
        <v>6983</v>
      </c>
      <c r="T1" s="16">
        <v>6984</v>
      </c>
      <c r="U1" s="4"/>
      <c r="W1" s="43" t="s">
        <v>34</v>
      </c>
      <c r="X1" s="40" t="s">
        <v>18</v>
      </c>
      <c r="Z1" s="2" t="s">
        <v>26</v>
      </c>
      <c r="AB1" s="43" t="s">
        <v>35</v>
      </c>
    </row>
    <row r="2" spans="1:31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S2" s="44">
        <v>15</v>
      </c>
      <c r="T2" s="44">
        <v>16</v>
      </c>
      <c r="W2" s="56"/>
      <c r="X2" s="56"/>
    </row>
    <row r="3" spans="1:31" x14ac:dyDescent="0.15">
      <c r="A3">
        <v>1</v>
      </c>
      <c r="C3">
        <v>1</v>
      </c>
      <c r="D3" t="s">
        <v>7</v>
      </c>
    </row>
    <row r="4" spans="1:31" x14ac:dyDescent="0.15">
      <c r="A4">
        <v>1.5</v>
      </c>
      <c r="C4">
        <v>2</v>
      </c>
    </row>
    <row r="5" spans="1:31" x14ac:dyDescent="0.15">
      <c r="A5">
        <v>2</v>
      </c>
      <c r="C5">
        <v>3</v>
      </c>
    </row>
    <row r="6" spans="1:31" x14ac:dyDescent="0.15">
      <c r="A6">
        <v>2.5</v>
      </c>
      <c r="B6">
        <v>0</v>
      </c>
      <c r="C6">
        <v>4</v>
      </c>
      <c r="D6" t="s">
        <v>5</v>
      </c>
      <c r="E6">
        <f>'6942'!P6</f>
        <v>4.0317725716355541</v>
      </c>
      <c r="F6">
        <f>'6943'!P6</f>
        <v>0.89393344486496329</v>
      </c>
      <c r="G6">
        <f>'6945'!P6</f>
        <v>7.1490592329155778</v>
      </c>
      <c r="H6">
        <f>'6946'!P6</f>
        <v>-0.54707736559620446</v>
      </c>
      <c r="I6">
        <f>'6967'!P6</f>
        <v>2.9156916298621915</v>
      </c>
      <c r="J6">
        <f>'6968'!P6</f>
        <v>8.5944069163033365</v>
      </c>
      <c r="K6">
        <f>'6969'!P6</f>
        <v>26.182595985007207</v>
      </c>
      <c r="L6" s="6">
        <f>'6970'!P6</f>
        <v>8.3579900296579925</v>
      </c>
      <c r="M6">
        <f>'6971'!P6</f>
        <v>4.066109769480958</v>
      </c>
      <c r="N6">
        <f>'6972'!P6</f>
        <v>-2.4170043658308336</v>
      </c>
      <c r="O6">
        <f>'6979'!P6</f>
        <v>-9.6933993163764285</v>
      </c>
      <c r="P6">
        <f>'6980'!P6</f>
        <v>14.972542507258218</v>
      </c>
      <c r="Q6" s="18">
        <f>'6981'!P6</f>
        <v>-1.2929921942842961</v>
      </c>
      <c r="R6" s="18">
        <f>'6982'!P6</f>
        <v>11.277549264202454</v>
      </c>
      <c r="S6" s="18">
        <f>'6983'!P6</f>
        <v>5.6059296650084907</v>
      </c>
      <c r="T6" s="18">
        <f>'6984'!P6</f>
        <v>2.1745372451461091</v>
      </c>
      <c r="W6" s="27">
        <f t="shared" ref="W6:W37" si="0">AVERAGE(E6:Q6)</f>
        <v>4.8625868342229417</v>
      </c>
      <c r="X6" s="27">
        <f t="shared" ref="X6:X37" si="1">STDEV(E6:Q6)/SQRT(COUNT(E6:Q6))</f>
        <v>2.4560447592290235</v>
      </c>
      <c r="Y6" s="27"/>
      <c r="AB6">
        <f>MEDIAN(E6:U6)</f>
        <v>4.0489411705582565</v>
      </c>
    </row>
    <row r="7" spans="1:31" x14ac:dyDescent="0.15">
      <c r="A7">
        <v>3</v>
      </c>
      <c r="B7">
        <v>0.5</v>
      </c>
      <c r="C7">
        <v>5</v>
      </c>
      <c r="D7" t="s">
        <v>8</v>
      </c>
      <c r="E7">
        <f>'6942'!P7</f>
        <v>3.7493600577200819</v>
      </c>
      <c r="F7">
        <f>'6943'!P7</f>
        <v>1.3239397681268166</v>
      </c>
      <c r="G7">
        <f>'6945'!P7</f>
        <v>7.0318842863466502</v>
      </c>
      <c r="H7">
        <f>'6946'!P7</f>
        <v>-0.31766097592655412</v>
      </c>
      <c r="I7">
        <f>'6967'!P7</f>
        <v>4.5545248366390725</v>
      </c>
      <c r="J7">
        <f>'6968'!P7</f>
        <v>7.6569506784785277</v>
      </c>
      <c r="K7">
        <f>'6969'!P7</f>
        <v>26.271714720439043</v>
      </c>
      <c r="L7" s="18">
        <f>'6970'!P7</f>
        <v>8.2883122941447862</v>
      </c>
      <c r="M7">
        <f>'6971'!P7</f>
        <v>3.0545354736754833</v>
      </c>
      <c r="N7">
        <f>'6972'!P7</f>
        <v>-2.6688499027949271</v>
      </c>
      <c r="O7">
        <f>'6979'!P7</f>
        <v>-10.397906232712806</v>
      </c>
      <c r="P7">
        <f>'6980'!P7</f>
        <v>15.219034729448785</v>
      </c>
      <c r="Q7" s="18">
        <f>'6981'!P7</f>
        <v>-1.4689034961798524</v>
      </c>
      <c r="R7" s="18">
        <f>'6982'!P7</f>
        <v>12.022518413369694</v>
      </c>
      <c r="S7" s="18">
        <f>'6983'!P7</f>
        <v>4.9445178720742415</v>
      </c>
      <c r="T7" s="18">
        <f>'6984'!P7</f>
        <v>1.9282679678983197</v>
      </c>
      <c r="W7" s="27">
        <f t="shared" si="0"/>
        <v>4.7920720182619316</v>
      </c>
      <c r="X7" s="27">
        <f t="shared" si="1"/>
        <v>2.485142026432356</v>
      </c>
      <c r="Y7" s="27"/>
      <c r="AB7">
        <f t="shared" ref="AB7:AB70" si="2">MEDIAN(E7:U7)</f>
        <v>4.1519424471795769</v>
      </c>
      <c r="AE7" s="10"/>
    </row>
    <row r="8" spans="1:31" x14ac:dyDescent="0.15">
      <c r="A8">
        <v>3.5</v>
      </c>
      <c r="B8">
        <v>1</v>
      </c>
      <c r="C8">
        <v>6</v>
      </c>
      <c r="E8">
        <f>'6942'!P8</f>
        <v>3.421995415337737</v>
      </c>
      <c r="F8">
        <f>'6943'!P8</f>
        <v>1.98279601067172</v>
      </c>
      <c r="G8">
        <f>'6945'!P8</f>
        <v>7.1104867105680176</v>
      </c>
      <c r="H8">
        <f>'6946'!P8</f>
        <v>-0.44810803682466427</v>
      </c>
      <c r="I8">
        <f>'6967'!P8</f>
        <v>4.9555436237317858</v>
      </c>
      <c r="J8">
        <f>'6968'!P8</f>
        <v>7.1259504693393119</v>
      </c>
      <c r="K8">
        <f>'6969'!P8</f>
        <v>24.690178921047004</v>
      </c>
      <c r="L8" s="18">
        <f>'6970'!P8</f>
        <v>8.3155640540718103</v>
      </c>
      <c r="M8">
        <f>'6971'!P8</f>
        <v>2.4713886308645225</v>
      </c>
      <c r="N8">
        <f>'6972'!P8</f>
        <v>-3.3036120774619642</v>
      </c>
      <c r="O8">
        <f>'6979'!P8</f>
        <v>-10.336172616973684</v>
      </c>
      <c r="P8">
        <f>'6980'!P8</f>
        <v>15.413641928277411</v>
      </c>
      <c r="Q8" s="18">
        <f>'6981'!P8</f>
        <v>-1.0249357041021785</v>
      </c>
      <c r="R8" s="18">
        <f>'6982'!P8</f>
        <v>12.609234785758035</v>
      </c>
      <c r="S8" s="18">
        <f>'6983'!P8</f>
        <v>5.1941406061445141</v>
      </c>
      <c r="T8" s="18">
        <f>'6984'!P8</f>
        <v>1.7848782523886084</v>
      </c>
      <c r="W8" s="27">
        <f t="shared" si="0"/>
        <v>4.6442090252728336</v>
      </c>
      <c r="X8" s="27">
        <f t="shared" si="1"/>
        <v>2.4053727262901869</v>
      </c>
      <c r="Y8" s="27"/>
      <c r="AB8">
        <f t="shared" si="2"/>
        <v>4.1887695195347616</v>
      </c>
    </row>
    <row r="9" spans="1:31" x14ac:dyDescent="0.15">
      <c r="A9">
        <v>4</v>
      </c>
      <c r="B9">
        <v>1.5</v>
      </c>
      <c r="C9">
        <v>7</v>
      </c>
      <c r="E9">
        <f>'6942'!P9</f>
        <v>3.2218030418645633</v>
      </c>
      <c r="F9">
        <f>'6943'!P9</f>
        <v>1.9184921717204793</v>
      </c>
      <c r="G9">
        <f>'6945'!P9</f>
        <v>7.0939772177108713</v>
      </c>
      <c r="H9">
        <f>'6946'!P9</f>
        <v>5.8617768508110075E-3</v>
      </c>
      <c r="I9">
        <f>'6967'!P9</f>
        <v>4.7103466336242121</v>
      </c>
      <c r="J9">
        <f>'6968'!P9</f>
        <v>8.720819623863175</v>
      </c>
      <c r="K9">
        <f>'6969'!P9</f>
        <v>23.504548317921255</v>
      </c>
      <c r="L9" s="18">
        <f>'6970'!P9</f>
        <v>8.9543511616433786</v>
      </c>
      <c r="M9">
        <f>'6971'!P9</f>
        <v>2.5494286614738999</v>
      </c>
      <c r="N9">
        <f>'6972'!P9</f>
        <v>-3.4472352516142566</v>
      </c>
      <c r="O9">
        <f>'6979'!P9</f>
        <v>-10.072705380776577</v>
      </c>
      <c r="P9">
        <f>'6980'!P9</f>
        <v>15.004805254593471</v>
      </c>
      <c r="Q9" s="18">
        <f>'6981'!P9</f>
        <v>-2.8837868625204557E-2</v>
      </c>
      <c r="R9" s="18">
        <f>'6982'!P9</f>
        <v>12.003703135721395</v>
      </c>
      <c r="S9" s="18">
        <f>'6983'!P9</f>
        <v>5.244421569902272</v>
      </c>
      <c r="T9" s="18">
        <f>'6984'!P9</f>
        <v>1.563843753985471</v>
      </c>
      <c r="W9" s="27">
        <f t="shared" si="0"/>
        <v>4.7796657969423135</v>
      </c>
      <c r="X9" s="27">
        <f t="shared" si="1"/>
        <v>2.324988540885081</v>
      </c>
      <c r="Y9" s="27"/>
      <c r="AB9">
        <f t="shared" si="2"/>
        <v>3.9660748377443875</v>
      </c>
    </row>
    <row r="10" spans="1:31" x14ac:dyDescent="0.15">
      <c r="A10">
        <v>4.5</v>
      </c>
      <c r="B10">
        <v>2</v>
      </c>
      <c r="C10">
        <v>8</v>
      </c>
      <c r="E10">
        <f>'6942'!P10</f>
        <v>3.5659706676713365</v>
      </c>
      <c r="F10">
        <f>'6943'!P10</f>
        <v>2.442850809921703</v>
      </c>
      <c r="G10">
        <f>'6945'!P10</f>
        <v>7.3679350782574353</v>
      </c>
      <c r="H10">
        <f>'6946'!P10</f>
        <v>-0.6943787699824131</v>
      </c>
      <c r="I10">
        <f>'6967'!P10</f>
        <v>4.0863908586462978</v>
      </c>
      <c r="J10">
        <f>'6968'!P10</f>
        <v>9.9122458915737059</v>
      </c>
      <c r="K10">
        <f>'6969'!P10</f>
        <v>22.056725044400267</v>
      </c>
      <c r="L10" s="18">
        <f>'6970'!P10</f>
        <v>8.9706523531720634</v>
      </c>
      <c r="M10">
        <f>'6971'!P10</f>
        <v>4.6698878053513333</v>
      </c>
      <c r="N10">
        <f>'6972'!P10</f>
        <v>-3.0112493676361107</v>
      </c>
      <c r="O10">
        <f>'6979'!P10</f>
        <v>-9.1636122954947989</v>
      </c>
      <c r="P10">
        <f>'6980'!P10</f>
        <v>15.704619174972903</v>
      </c>
      <c r="Q10" s="18">
        <f>'6981'!P10</f>
        <v>2.4518881805934396</v>
      </c>
      <c r="R10" s="18">
        <f>'6982'!P10</f>
        <v>11.74094668599383</v>
      </c>
      <c r="S10" s="18">
        <f>'6983'!P10</f>
        <v>4.9975180910471995</v>
      </c>
      <c r="T10" s="18">
        <f>'6984'!P10</f>
        <v>1.6016157423262973</v>
      </c>
      <c r="W10" s="27">
        <f t="shared" si="0"/>
        <v>5.2584558024190127</v>
      </c>
      <c r="X10" s="27">
        <f t="shared" si="1"/>
        <v>2.2121483727249971</v>
      </c>
      <c r="Y10" s="27"/>
      <c r="AB10">
        <f t="shared" si="2"/>
        <v>4.3781393319988151</v>
      </c>
    </row>
    <row r="11" spans="1:31" x14ac:dyDescent="0.15">
      <c r="A11">
        <v>5</v>
      </c>
      <c r="B11">
        <v>2.5</v>
      </c>
      <c r="C11">
        <v>9</v>
      </c>
      <c r="E11">
        <f>'6942'!P11</f>
        <v>3.4834477424396404</v>
      </c>
      <c r="F11">
        <f>'6943'!P11</f>
        <v>2.7383603077459249</v>
      </c>
      <c r="G11">
        <f>'6945'!P11</f>
        <v>8.2582595003519401</v>
      </c>
      <c r="H11">
        <f>'6946'!P11</f>
        <v>-1.3611970335163439</v>
      </c>
      <c r="I11">
        <f>'6967'!P11</f>
        <v>4.4764114168819473</v>
      </c>
      <c r="J11">
        <f>'6968'!P11</f>
        <v>9.927353251130512</v>
      </c>
      <c r="K11">
        <f>'6969'!P11</f>
        <v>21.408094081484961</v>
      </c>
      <c r="L11" s="18">
        <f>'6970'!P11</f>
        <v>11.221552897160565</v>
      </c>
      <c r="M11">
        <f>'6971'!P11</f>
        <v>5.8540028664541159</v>
      </c>
      <c r="N11">
        <f>'6972'!P11</f>
        <v>-3.0278301907650107</v>
      </c>
      <c r="O11">
        <f>'6979'!P11</f>
        <v>-5.3487470491349738</v>
      </c>
      <c r="P11">
        <f>'6980'!P11</f>
        <v>15.001424800412538</v>
      </c>
      <c r="Q11" s="18">
        <f>'6981'!P11</f>
        <v>9.3832462152617087</v>
      </c>
      <c r="R11" s="18">
        <f>'6982'!P11</f>
        <v>11.962524537011401</v>
      </c>
      <c r="S11" s="18">
        <f>'6983'!P11</f>
        <v>8.4755618435488369</v>
      </c>
      <c r="T11" s="18">
        <f>'6984'!P11</f>
        <v>1.1717035505955697</v>
      </c>
      <c r="W11" s="27">
        <f t="shared" si="0"/>
        <v>6.3087983696851939</v>
      </c>
      <c r="X11" s="27">
        <f t="shared" si="1"/>
        <v>2.057237306901202</v>
      </c>
      <c r="Y11" s="27"/>
      <c r="AB11">
        <f t="shared" si="2"/>
        <v>7.0561311834030285</v>
      </c>
    </row>
    <row r="12" spans="1:31" x14ac:dyDescent="0.15">
      <c r="A12">
        <v>5.5</v>
      </c>
      <c r="B12">
        <v>3</v>
      </c>
      <c r="C12">
        <v>10</v>
      </c>
      <c r="E12">
        <f>'6942'!P12</f>
        <v>6.0118473373108925</v>
      </c>
      <c r="F12">
        <f>'6943'!P12</f>
        <v>3.7254306535393646</v>
      </c>
      <c r="G12">
        <f>'6945'!P12</f>
        <v>8.9961289311446375</v>
      </c>
      <c r="H12">
        <f>'6946'!P12</f>
        <v>-1.8937184327427157</v>
      </c>
      <c r="I12">
        <f>'6967'!P12</f>
        <v>5.3899221676022453</v>
      </c>
      <c r="J12">
        <f>'6968'!P12</f>
        <v>7.6058968690326427</v>
      </c>
      <c r="K12">
        <f>'6969'!P12</f>
        <v>20.582699259606276</v>
      </c>
      <c r="L12" s="18">
        <f>'6970'!P12</f>
        <v>13.108152461479069</v>
      </c>
      <c r="M12">
        <f>'6971'!P12</f>
        <v>9.6632131105165193</v>
      </c>
      <c r="N12">
        <f>'6972'!P12</f>
        <v>-0.72274112462003326</v>
      </c>
      <c r="O12">
        <f>'6979'!P12</f>
        <v>0.98913529108456233</v>
      </c>
      <c r="P12">
        <f>'6980'!P12</f>
        <v>13.813770106675518</v>
      </c>
      <c r="Q12" s="18">
        <f>'6981'!P12</f>
        <v>13.979419218253533</v>
      </c>
      <c r="R12" s="18">
        <f>'6982'!P12</f>
        <v>10.542225768324201</v>
      </c>
      <c r="S12" s="18">
        <f>'6983'!P12</f>
        <v>9.7372460887699788</v>
      </c>
      <c r="T12" s="18">
        <f>'6984'!P12</f>
        <v>1.8193650422163925</v>
      </c>
      <c r="W12" s="27">
        <f t="shared" si="0"/>
        <v>7.7883966037601926</v>
      </c>
      <c r="X12" s="27">
        <f t="shared" si="1"/>
        <v>1.8071510387669643</v>
      </c>
      <c r="Y12" s="27"/>
      <c r="AB12">
        <f t="shared" si="2"/>
        <v>8.3010129000886401</v>
      </c>
    </row>
    <row r="13" spans="1:31" x14ac:dyDescent="0.15">
      <c r="A13">
        <v>6</v>
      </c>
      <c r="B13">
        <v>3.5</v>
      </c>
      <c r="C13">
        <v>11</v>
      </c>
      <c r="E13">
        <f>'6942'!P13</f>
        <v>9.0433736307439041</v>
      </c>
      <c r="F13">
        <f>'6943'!P13</f>
        <v>6.3375840851638277</v>
      </c>
      <c r="G13">
        <f>'6945'!P13</f>
        <v>10.434300820063985</v>
      </c>
      <c r="H13">
        <f>'6946'!P13</f>
        <v>-2.185977288162094</v>
      </c>
      <c r="I13">
        <f>'6967'!P13</f>
        <v>8.8044374830460601</v>
      </c>
      <c r="J13">
        <f>'6968'!P13</f>
        <v>9.0123952031038268</v>
      </c>
      <c r="K13">
        <f>'6969'!P13</f>
        <v>19.557154837050543</v>
      </c>
      <c r="L13" s="18">
        <f>'6970'!P13</f>
        <v>15.581153570568377</v>
      </c>
      <c r="M13">
        <f>'6971'!P13</f>
        <v>9.6443021106902442</v>
      </c>
      <c r="N13">
        <f>'6972'!P13</f>
        <v>1.5838752028948033</v>
      </c>
      <c r="O13">
        <f>'6979'!P13</f>
        <v>3.7064347337161454</v>
      </c>
      <c r="P13">
        <f>'6980'!P13</f>
        <v>13.194067685752126</v>
      </c>
      <c r="Q13" s="18">
        <f>'6981'!P13</f>
        <v>17.112230292620158</v>
      </c>
      <c r="R13" s="18">
        <f>'6982'!P13</f>
        <v>13.787700828167118</v>
      </c>
      <c r="S13" s="18">
        <f>'6983'!P13</f>
        <v>10.650485037027851</v>
      </c>
      <c r="T13" s="18">
        <f>'6984'!P13</f>
        <v>1.7497834719509178</v>
      </c>
      <c r="W13" s="27">
        <f t="shared" si="0"/>
        <v>9.3711794128655317</v>
      </c>
      <c r="X13" s="27">
        <f t="shared" si="1"/>
        <v>1.7061736146211661</v>
      </c>
      <c r="Y13" s="27"/>
      <c r="AB13">
        <f t="shared" si="2"/>
        <v>9.3438378707170742</v>
      </c>
    </row>
    <row r="14" spans="1:31" x14ac:dyDescent="0.15">
      <c r="A14">
        <v>6.5</v>
      </c>
      <c r="B14">
        <v>4</v>
      </c>
      <c r="C14">
        <v>12</v>
      </c>
      <c r="E14">
        <f>'6942'!P14</f>
        <v>13.070042026958475</v>
      </c>
      <c r="F14">
        <f>'6943'!P14</f>
        <v>9.2577423044305966</v>
      </c>
      <c r="G14">
        <f>'6945'!P14</f>
        <v>15.39010300826841</v>
      </c>
      <c r="H14">
        <f>'6946'!P14</f>
        <v>-2.7169167963147172</v>
      </c>
      <c r="I14">
        <f>'6967'!P14</f>
        <v>13.507586968239535</v>
      </c>
      <c r="J14">
        <f>'6968'!P14</f>
        <v>9.3733233970706227</v>
      </c>
      <c r="K14">
        <f>'6969'!P14</f>
        <v>19.013511280458161</v>
      </c>
      <c r="L14" s="18">
        <f>'6970'!P14</f>
        <v>19.313147308136287</v>
      </c>
      <c r="M14">
        <f>'6971'!P14</f>
        <v>12.733471760562484</v>
      </c>
      <c r="N14">
        <f>'6972'!P14</f>
        <v>2.4854522603156193</v>
      </c>
      <c r="O14">
        <f>'6979'!P14</f>
        <v>6.9021273534832925</v>
      </c>
      <c r="P14">
        <f>'6980'!P14</f>
        <v>13.771612690651832</v>
      </c>
      <c r="Q14" s="18">
        <f>'6981'!P14</f>
        <v>17.189195480754655</v>
      </c>
      <c r="R14" s="18">
        <f>'6982'!P14</f>
        <v>18.69069663697309</v>
      </c>
      <c r="S14" s="18">
        <f>'6983'!P14</f>
        <v>13.248224417497251</v>
      </c>
      <c r="T14" s="18">
        <f>'6984'!P14</f>
        <v>2.9685759066753086</v>
      </c>
      <c r="W14" s="27">
        <f t="shared" si="0"/>
        <v>11.48387684946271</v>
      </c>
      <c r="X14" s="27">
        <f t="shared" si="1"/>
        <v>1.7763499813833543</v>
      </c>
      <c r="Y14" s="27"/>
      <c r="AB14">
        <f t="shared" si="2"/>
        <v>13.159133222227863</v>
      </c>
    </row>
    <row r="15" spans="1:31" x14ac:dyDescent="0.15">
      <c r="A15">
        <v>7</v>
      </c>
      <c r="B15">
        <v>4.5</v>
      </c>
      <c r="C15">
        <v>13</v>
      </c>
      <c r="E15">
        <f>'6942'!P15</f>
        <v>14.336517612864217</v>
      </c>
      <c r="F15">
        <f>'6943'!P15</f>
        <v>11.887291442426681</v>
      </c>
      <c r="G15">
        <f>'6945'!P15</f>
        <v>16.189296480395367</v>
      </c>
      <c r="H15">
        <f>'6946'!P15</f>
        <v>-2.3602639669888981</v>
      </c>
      <c r="I15">
        <f>'6967'!P15</f>
        <v>13.711759010271024</v>
      </c>
      <c r="J15">
        <f>'6968'!P15</f>
        <v>8.3995536549273453</v>
      </c>
      <c r="K15">
        <f>'6969'!P15</f>
        <v>18.146410027332568</v>
      </c>
      <c r="L15" s="18">
        <f>'6970'!P15</f>
        <v>20.458421673391154</v>
      </c>
      <c r="M15">
        <f>'6971'!P15</f>
        <v>12.085391057139322</v>
      </c>
      <c r="N15">
        <f>'6972'!P15</f>
        <v>2.665052890438131</v>
      </c>
      <c r="O15">
        <f>'6979'!P15</f>
        <v>10.682797343595807</v>
      </c>
      <c r="P15">
        <f>'6980'!P15</f>
        <v>13.387776891056591</v>
      </c>
      <c r="Q15" s="18">
        <f>'6981'!P15</f>
        <v>17.636094134782397</v>
      </c>
      <c r="R15" s="18">
        <f>'6982'!P15</f>
        <v>23.21831912540522</v>
      </c>
      <c r="S15" s="18">
        <f>'6983'!P15</f>
        <v>13.405746520876463</v>
      </c>
      <c r="T15" s="18">
        <f>'6984'!P15</f>
        <v>4.3327216374753528</v>
      </c>
      <c r="W15" s="27">
        <f t="shared" si="0"/>
        <v>12.094315250125515</v>
      </c>
      <c r="X15" s="27">
        <f t="shared" si="1"/>
        <v>1.7484707315170571</v>
      </c>
      <c r="Y15" s="27"/>
      <c r="AB15">
        <f t="shared" si="2"/>
        <v>13.396761705966526</v>
      </c>
    </row>
    <row r="16" spans="1:31" x14ac:dyDescent="0.15">
      <c r="A16">
        <v>7.5</v>
      </c>
      <c r="B16">
        <v>5</v>
      </c>
      <c r="C16">
        <v>14</v>
      </c>
      <c r="E16">
        <f>'6942'!P16</f>
        <v>12.531405602480087</v>
      </c>
      <c r="F16">
        <f>'6943'!P16</f>
        <v>10.240760334112572</v>
      </c>
      <c r="G16">
        <f>'6945'!P16</f>
        <v>14.34689375938677</v>
      </c>
      <c r="H16">
        <f>'6946'!P16</f>
        <v>-2.1325526231071126</v>
      </c>
      <c r="I16">
        <f>'6967'!P16</f>
        <v>13.626142349016995</v>
      </c>
      <c r="J16">
        <f>'6968'!P16</f>
        <v>8.2276244165299435</v>
      </c>
      <c r="K16">
        <f>'6969'!P16</f>
        <v>17.100052984748526</v>
      </c>
      <c r="L16" s="18">
        <f>'6970'!P16</f>
        <v>19.9363937259787</v>
      </c>
      <c r="M16">
        <f>'6971'!P16</f>
        <v>12.771785323194408</v>
      </c>
      <c r="N16">
        <f>'6972'!P16</f>
        <v>2.1191761769573829</v>
      </c>
      <c r="O16">
        <f>'6979'!P16</f>
        <v>11.424656155858317</v>
      </c>
      <c r="P16">
        <f>'6980'!P16</f>
        <v>12.622291738047013</v>
      </c>
      <c r="Q16" s="18">
        <f>'6981'!P16</f>
        <v>16.560754464562823</v>
      </c>
      <c r="R16" s="18">
        <f>'6982'!P16</f>
        <v>23.32310213939472</v>
      </c>
      <c r="S16" s="18">
        <f>'6983'!P16</f>
        <v>11.520149812612388</v>
      </c>
      <c r="T16" s="18">
        <f>'6984'!P16</f>
        <v>4.7712163077258962</v>
      </c>
      <c r="W16" s="27">
        <f t="shared" si="0"/>
        <v>11.490414185212803</v>
      </c>
      <c r="X16" s="27">
        <f t="shared" si="1"/>
        <v>1.6618949315104334</v>
      </c>
      <c r="Y16" s="27"/>
      <c r="AB16">
        <f t="shared" si="2"/>
        <v>12.57684867026355</v>
      </c>
    </row>
    <row r="17" spans="1:28" x14ac:dyDescent="0.15">
      <c r="A17">
        <v>8</v>
      </c>
      <c r="B17">
        <v>5.5</v>
      </c>
      <c r="C17">
        <v>15</v>
      </c>
      <c r="E17">
        <f>'6942'!P17</f>
        <v>11.716686704111694</v>
      </c>
      <c r="F17">
        <f>'6943'!P17</f>
        <v>6.8133961988001603</v>
      </c>
      <c r="G17">
        <f>'6945'!P17</f>
        <v>13.508227436841954</v>
      </c>
      <c r="H17">
        <f>'6946'!P17</f>
        <v>-1.8088147240736634</v>
      </c>
      <c r="I17">
        <f>'6967'!P17</f>
        <v>13.302633430491106</v>
      </c>
      <c r="J17">
        <f>'6968'!P17</f>
        <v>7.5944253450283394</v>
      </c>
      <c r="K17">
        <f>'6969'!P17</f>
        <v>15.815934839598642</v>
      </c>
      <c r="L17" s="18">
        <f>'6970'!P17</f>
        <v>18.659256361632206</v>
      </c>
      <c r="M17">
        <f>'6971'!P17</f>
        <v>10.311510090923278</v>
      </c>
      <c r="N17">
        <f>'6972'!P17</f>
        <v>1.3740614666971951</v>
      </c>
      <c r="O17">
        <f>'6979'!P17</f>
        <v>10.480682674945054</v>
      </c>
      <c r="P17">
        <f>'6980'!P17</f>
        <v>11.263826334782831</v>
      </c>
      <c r="Q17" s="18">
        <f>'6981'!P17</f>
        <v>15.534487268737077</v>
      </c>
      <c r="R17" s="18">
        <f>'6982'!P17</f>
        <v>21.629842762162014</v>
      </c>
      <c r="S17" s="18">
        <f>'6983'!P17</f>
        <v>10.524349475649117</v>
      </c>
      <c r="T17" s="18">
        <f>'6984'!P17</f>
        <v>4.5565212591990889</v>
      </c>
      <c r="W17" s="27">
        <f t="shared" si="0"/>
        <v>10.351254879116606</v>
      </c>
      <c r="X17" s="27">
        <f t="shared" si="1"/>
        <v>1.5926876055131007</v>
      </c>
      <c r="Y17" s="27"/>
      <c r="AB17">
        <f t="shared" si="2"/>
        <v>10.894087905215974</v>
      </c>
    </row>
    <row r="18" spans="1:28" x14ac:dyDescent="0.15">
      <c r="A18">
        <v>8.5</v>
      </c>
      <c r="B18">
        <v>6</v>
      </c>
      <c r="C18">
        <v>16</v>
      </c>
      <c r="E18">
        <f>'6942'!P18</f>
        <v>10.882965254035208</v>
      </c>
      <c r="F18">
        <f>'6943'!P18</f>
        <v>6.5939167766406364</v>
      </c>
      <c r="G18">
        <f>'6945'!P18</f>
        <v>11.777221138699112</v>
      </c>
      <c r="H18">
        <f>'6946'!P18</f>
        <v>-1.7272326543600187</v>
      </c>
      <c r="I18">
        <f>'6967'!P18</f>
        <v>12.844405667209477</v>
      </c>
      <c r="J18">
        <f>'6968'!P18</f>
        <v>6.5518532058609429</v>
      </c>
      <c r="K18">
        <f>'6969'!P18</f>
        <v>15.442558735767905</v>
      </c>
      <c r="L18" s="18">
        <f>'6970'!P18</f>
        <v>17.224122619214942</v>
      </c>
      <c r="M18">
        <f>'6971'!P18</f>
        <v>8.8741019408797346</v>
      </c>
      <c r="N18">
        <f>'6972'!P18</f>
        <v>-0.27096517842275536</v>
      </c>
      <c r="O18">
        <f>'6979'!P18</f>
        <v>10.418097706632736</v>
      </c>
      <c r="P18">
        <f>'6980'!P18</f>
        <v>9.6867394129593123</v>
      </c>
      <c r="Q18" s="18">
        <f>'6981'!P18</f>
        <v>13.641733190538355</v>
      </c>
      <c r="R18" s="18">
        <f>'6982'!P18</f>
        <v>20.111004686714747</v>
      </c>
      <c r="S18" s="18">
        <f>'6983'!P18</f>
        <v>10.251303835481405</v>
      </c>
      <c r="T18" s="18">
        <f>'6984'!P18</f>
        <v>3.9827716704924869</v>
      </c>
      <c r="W18" s="27">
        <f t="shared" si="0"/>
        <v>9.3799629088965837</v>
      </c>
      <c r="X18" s="27">
        <f t="shared" si="1"/>
        <v>1.540385851431131</v>
      </c>
      <c r="Y18" s="27"/>
      <c r="AB18">
        <f t="shared" si="2"/>
        <v>10.33470077105707</v>
      </c>
    </row>
    <row r="19" spans="1:28" x14ac:dyDescent="0.15">
      <c r="A19">
        <v>9</v>
      </c>
      <c r="B19">
        <v>6.5</v>
      </c>
      <c r="C19">
        <v>17</v>
      </c>
      <c r="E19">
        <f>'6942'!P19</f>
        <v>9.6998600414792477</v>
      </c>
      <c r="F19">
        <f>'6943'!P19</f>
        <v>5.2192349402601392</v>
      </c>
      <c r="G19">
        <f>'6945'!P19</f>
        <v>10.434921018258231</v>
      </c>
      <c r="H19">
        <f>'6946'!P19</f>
        <v>-2.0964004827700751</v>
      </c>
      <c r="I19">
        <f>'6967'!P19</f>
        <v>12.092151770412702</v>
      </c>
      <c r="J19">
        <f>'6968'!P19</f>
        <v>6.6145894602224988</v>
      </c>
      <c r="K19">
        <f>'6969'!P19</f>
        <v>14.282955348637708</v>
      </c>
      <c r="L19" s="18">
        <f>'6970'!P19</f>
        <v>15.190336866291892</v>
      </c>
      <c r="M19">
        <f>'6971'!P19</f>
        <v>8.8216609977859619</v>
      </c>
      <c r="N19">
        <f>'6972'!P19</f>
        <v>-0.84003934518249146</v>
      </c>
      <c r="O19">
        <f>'6979'!P19</f>
        <v>9.7715984761570596</v>
      </c>
      <c r="P19">
        <f>'6980'!P19</f>
        <v>8.6537685787077674</v>
      </c>
      <c r="Q19" s="18">
        <f>'6981'!P19</f>
        <v>11.877886751076947</v>
      </c>
      <c r="R19" s="18">
        <f>'6982'!P19</f>
        <v>18.874627441150682</v>
      </c>
      <c r="S19" s="18">
        <f>'6983'!P19</f>
        <v>9.0968401988214911</v>
      </c>
      <c r="T19" s="18">
        <f>'6984'!P19</f>
        <v>3.4614336939818422</v>
      </c>
      <c r="W19" s="27">
        <f t="shared" si="0"/>
        <v>8.4401941862567362</v>
      </c>
      <c r="X19" s="27">
        <f t="shared" si="1"/>
        <v>1.4394537844028685</v>
      </c>
      <c r="Y19" s="27"/>
      <c r="AB19">
        <f t="shared" si="2"/>
        <v>9.3983501201503685</v>
      </c>
    </row>
    <row r="20" spans="1:28" x14ac:dyDescent="0.15">
      <c r="A20">
        <v>9.5</v>
      </c>
      <c r="B20">
        <v>7</v>
      </c>
      <c r="C20">
        <v>18</v>
      </c>
      <c r="E20">
        <f>'6942'!P20</f>
        <v>7.9418710820907776</v>
      </c>
      <c r="F20">
        <f>'6943'!P20</f>
        <v>4.6127344128931549</v>
      </c>
      <c r="G20">
        <f>'6945'!P20</f>
        <v>9.4576065808630005</v>
      </c>
      <c r="H20">
        <f>'6946'!P20</f>
        <v>-2.3254666030644371</v>
      </c>
      <c r="I20">
        <f>'6967'!P20</f>
        <v>10.836744662204454</v>
      </c>
      <c r="J20">
        <f>'6968'!P20</f>
        <v>5.0586720660291293</v>
      </c>
      <c r="K20">
        <f>'6969'!P20</f>
        <v>13.710282564615101</v>
      </c>
      <c r="L20" s="18">
        <f>'6970'!P20</f>
        <v>13.963121689526931</v>
      </c>
      <c r="M20">
        <f>'6971'!P20</f>
        <v>6.1060575571101863</v>
      </c>
      <c r="N20">
        <f>'6972'!P20</f>
        <v>-2.4100658856233856</v>
      </c>
      <c r="O20">
        <f>'6979'!P20</f>
        <v>9.9416844126146007</v>
      </c>
      <c r="P20">
        <f>'6980'!P20</f>
        <v>8.1085392821538864</v>
      </c>
      <c r="Q20" s="18">
        <f>'6981'!P20</f>
        <v>10.924361230245978</v>
      </c>
      <c r="R20" s="18">
        <f>'6982'!P20</f>
        <v>17.109892356721794</v>
      </c>
      <c r="S20" s="18">
        <f>'6983'!P20</f>
        <v>6.5636707118954423</v>
      </c>
      <c r="T20" s="18">
        <f>'6984'!P20</f>
        <v>2.9241043916303231</v>
      </c>
      <c r="W20" s="27">
        <f t="shared" si="0"/>
        <v>7.3789340808968751</v>
      </c>
      <c r="X20" s="27">
        <f t="shared" si="1"/>
        <v>1.4419480285595661</v>
      </c>
      <c r="Y20" s="27"/>
      <c r="AB20">
        <f t="shared" si="2"/>
        <v>8.0252051821223311</v>
      </c>
    </row>
    <row r="21" spans="1:28" x14ac:dyDescent="0.15">
      <c r="A21" s="3">
        <v>10</v>
      </c>
      <c r="B21" s="3">
        <v>7.5</v>
      </c>
      <c r="C21" s="3">
        <v>19</v>
      </c>
      <c r="D21" s="3"/>
      <c r="E21">
        <f>'6942'!P21</f>
        <v>7.5474430510764616</v>
      </c>
      <c r="F21">
        <f>'6943'!P21</f>
        <v>3.6173044535606902</v>
      </c>
      <c r="G21">
        <f>'6945'!P21</f>
        <v>8.2896736808539124</v>
      </c>
      <c r="H21">
        <f>'6946'!P21</f>
        <v>-3.1289527619101696</v>
      </c>
      <c r="I21">
        <f>'6967'!P21</f>
        <v>10.418367829968036</v>
      </c>
      <c r="J21">
        <f>'6968'!P21</f>
        <v>3.8683718124528323</v>
      </c>
      <c r="K21">
        <f>'6969'!P21</f>
        <v>12.512575091067433</v>
      </c>
      <c r="L21" s="18">
        <f>'6970'!P21</f>
        <v>12.630426560140545</v>
      </c>
      <c r="M21">
        <f>'6971'!P21</f>
        <v>5.1157849380252776</v>
      </c>
      <c r="N21">
        <f>'6972'!P21</f>
        <v>-2.5258217487593644</v>
      </c>
      <c r="O21">
        <f>'6979'!P21</f>
        <v>10.694302510219696</v>
      </c>
      <c r="P21">
        <f>'6980'!P21</f>
        <v>7.4715763351175299</v>
      </c>
      <c r="Q21" s="18">
        <f>'6981'!P21</f>
        <v>9.8909598436545192</v>
      </c>
      <c r="R21" s="18">
        <f>'6982'!P21</f>
        <v>15.725898666072178</v>
      </c>
      <c r="S21" s="18">
        <f>'6983'!P21</f>
        <v>8.1845682668954165</v>
      </c>
      <c r="T21" s="18">
        <f>'6984'!P21</f>
        <v>2.5761457167239095</v>
      </c>
      <c r="V21" s="3"/>
      <c r="W21" s="30">
        <f t="shared" si="0"/>
        <v>6.6463085842667233</v>
      </c>
      <c r="X21" s="30">
        <f t="shared" si="1"/>
        <v>1.4198161850038518</v>
      </c>
      <c r="Y21" s="27"/>
      <c r="AB21">
        <f t="shared" si="2"/>
        <v>7.8660056589859391</v>
      </c>
    </row>
    <row r="22" spans="1:28" x14ac:dyDescent="0.15">
      <c r="A22">
        <v>10.5</v>
      </c>
      <c r="B22">
        <v>8</v>
      </c>
      <c r="C22">
        <v>20</v>
      </c>
      <c r="E22">
        <f>'6942'!P22</f>
        <v>6.373185550776407</v>
      </c>
      <c r="F22">
        <f>'6943'!P22</f>
        <v>3.1972825199878638</v>
      </c>
      <c r="G22">
        <f>'6945'!P22</f>
        <v>7.5343655070300635</v>
      </c>
      <c r="H22">
        <f>'6946'!P22</f>
        <v>-3.9309522349601806</v>
      </c>
      <c r="I22">
        <f>'6967'!P22</f>
        <v>9.1890827974365017</v>
      </c>
      <c r="J22">
        <f>'6968'!P22</f>
        <v>3.573731306857014</v>
      </c>
      <c r="K22">
        <f>'6969'!P22</f>
        <v>11.733033567681513</v>
      </c>
      <c r="L22" s="18">
        <f>'6970'!P22</f>
        <v>11.630835717789287</v>
      </c>
      <c r="M22">
        <f>'6971'!P22</f>
        <v>4.0126536893989808</v>
      </c>
      <c r="N22">
        <f>'6972'!P22</f>
        <v>-2.5987222610304861</v>
      </c>
      <c r="O22">
        <f>'6979'!P22</f>
        <v>10.129544946157303</v>
      </c>
      <c r="P22">
        <f>'6980'!P22</f>
        <v>6.9413236812913333</v>
      </c>
      <c r="Q22" s="18">
        <f>'6981'!P22</f>
        <v>8.1890258778658609</v>
      </c>
      <c r="R22" s="18">
        <f>'6982'!P22</f>
        <v>14.244955022578679</v>
      </c>
      <c r="S22" s="18">
        <f>'6983'!P22</f>
        <v>6.6736888029527615</v>
      </c>
      <c r="T22" s="18">
        <f>'6984'!P22</f>
        <v>2.0504309180529683</v>
      </c>
      <c r="W22" s="27">
        <f t="shared" si="0"/>
        <v>5.8441838974062659</v>
      </c>
      <c r="X22" s="27">
        <f t="shared" si="1"/>
        <v>1.3632225431071145</v>
      </c>
      <c r="Y22" s="27"/>
      <c r="AB22">
        <f t="shared" si="2"/>
        <v>6.8075062421220469</v>
      </c>
    </row>
    <row r="23" spans="1:28" x14ac:dyDescent="0.15">
      <c r="A23">
        <v>11</v>
      </c>
      <c r="B23">
        <v>8.5</v>
      </c>
      <c r="C23">
        <v>21</v>
      </c>
      <c r="E23">
        <f>'6942'!P23</f>
        <v>5.9478976238309729</v>
      </c>
      <c r="F23">
        <f>'6943'!P23</f>
        <v>2.7452844878036946</v>
      </c>
      <c r="G23">
        <f>'6945'!P23</f>
        <v>7.6717773162271365</v>
      </c>
      <c r="H23">
        <f>'6946'!P23</f>
        <v>-4.292049836303959</v>
      </c>
      <c r="I23">
        <f>'6967'!P23</f>
        <v>8.3472473479898799</v>
      </c>
      <c r="J23">
        <f>'6968'!P23</f>
        <v>3.263233836614098</v>
      </c>
      <c r="K23">
        <f>'6969'!P23</f>
        <v>10.96109086745607</v>
      </c>
      <c r="L23" s="18">
        <f>'6970'!P23</f>
        <v>10.286528510696328</v>
      </c>
      <c r="M23">
        <f>'6971'!P23</f>
        <v>5.2966876234849076</v>
      </c>
      <c r="N23">
        <f>'6972'!P23</f>
        <v>-3.232668861703953</v>
      </c>
      <c r="O23">
        <f>'6979'!P23</f>
        <v>10.019305660801606</v>
      </c>
      <c r="P23">
        <f>'6980'!P23</f>
        <v>6.5922065162546755</v>
      </c>
      <c r="Q23" s="18">
        <f>'6981'!P23</f>
        <v>7.5172630610693574</v>
      </c>
      <c r="R23" s="18">
        <f>'6982'!P23</f>
        <v>12.836097525938611</v>
      </c>
      <c r="S23" s="18">
        <f>'6983'!P23</f>
        <v>5.9995132624299421</v>
      </c>
      <c r="T23" s="18">
        <f>'6984'!P23</f>
        <v>2.3364716989525145</v>
      </c>
      <c r="W23" s="27">
        <f t="shared" si="0"/>
        <v>5.4710618580169861</v>
      </c>
      <c r="X23" s="27">
        <f t="shared" si="1"/>
        <v>1.330631668651399</v>
      </c>
      <c r="Y23" s="27"/>
      <c r="AB23">
        <f t="shared" si="2"/>
        <v>6.2958598893423083</v>
      </c>
    </row>
    <row r="24" spans="1:28" x14ac:dyDescent="0.15">
      <c r="A24">
        <v>11.5</v>
      </c>
      <c r="B24">
        <v>9</v>
      </c>
      <c r="C24">
        <v>22</v>
      </c>
      <c r="E24">
        <f>'6942'!P24</f>
        <v>5.5858223640607729</v>
      </c>
      <c r="F24">
        <f>'6943'!P24</f>
        <v>3.198639973731062</v>
      </c>
      <c r="G24">
        <f>'6945'!P24</f>
        <v>5.1619588553806182</v>
      </c>
      <c r="H24">
        <f>'6946'!P24</f>
        <v>-4.5281275279633304</v>
      </c>
      <c r="I24">
        <f>'6967'!P24</f>
        <v>7.5763282359557049</v>
      </c>
      <c r="J24">
        <f>'6968'!P24</f>
        <v>2.4256864462738559</v>
      </c>
      <c r="K24">
        <f>'6969'!P24</f>
        <v>10.093344436668922</v>
      </c>
      <c r="L24" s="18">
        <f>'6970'!P24</f>
        <v>9.0397806979174042</v>
      </c>
      <c r="M24">
        <f>'6971'!P24</f>
        <v>4.9753895158703383</v>
      </c>
      <c r="N24">
        <f>'6972'!P24</f>
        <v>-5.1076934705566286</v>
      </c>
      <c r="O24">
        <f>'6979'!P24</f>
        <v>8.9534293167510395</v>
      </c>
      <c r="P24">
        <f>'6980'!P24</f>
        <v>6.521556590385563</v>
      </c>
      <c r="Q24" s="18">
        <f>'6981'!P24</f>
        <v>6.8316998736822327</v>
      </c>
      <c r="R24" s="18">
        <f>'6982'!P24</f>
        <v>11.658177549773896</v>
      </c>
      <c r="S24" s="18">
        <f>'6983'!P24</f>
        <v>4.205439425105765</v>
      </c>
      <c r="T24" s="18">
        <f>'6984'!P24</f>
        <v>2.1009451330678051</v>
      </c>
      <c r="V24" s="1"/>
      <c r="W24" s="27">
        <f t="shared" si="0"/>
        <v>4.6713704083198131</v>
      </c>
      <c r="X24" s="27">
        <f t="shared" si="1"/>
        <v>1.3204215591510884</v>
      </c>
      <c r="Y24" s="27"/>
      <c r="AB24">
        <f t="shared" si="2"/>
        <v>5.3738906097206955</v>
      </c>
    </row>
    <row r="25" spans="1:28" x14ac:dyDescent="0.15">
      <c r="A25">
        <v>12</v>
      </c>
      <c r="B25">
        <v>9.5</v>
      </c>
      <c r="C25">
        <v>23</v>
      </c>
      <c r="E25">
        <f>'6942'!P25</f>
        <v>6.2320925237571236</v>
      </c>
      <c r="F25">
        <f>'6943'!P25</f>
        <v>4.1493451471176988</v>
      </c>
      <c r="G25">
        <f>'6945'!P25</f>
        <v>5.5042192742467622</v>
      </c>
      <c r="H25">
        <f>'6946'!P25</f>
        <v>-5.2139754059893368</v>
      </c>
      <c r="I25">
        <f>'6967'!P25</f>
        <v>7.2442456799517787</v>
      </c>
      <c r="J25">
        <f>'6968'!P25</f>
        <v>-0.24669907033019492</v>
      </c>
      <c r="K25">
        <f>'6969'!P25</f>
        <v>9.0891840519628975</v>
      </c>
      <c r="L25" s="18">
        <f>'6970'!P25</f>
        <v>8.4523628212390172</v>
      </c>
      <c r="M25">
        <f>'6971'!P25</f>
        <v>5.4264939747634724</v>
      </c>
      <c r="N25">
        <f>'6972'!P25</f>
        <v>-5.4153844003388603</v>
      </c>
      <c r="O25">
        <f>'6979'!P25</f>
        <v>8.4028420454835242</v>
      </c>
      <c r="P25">
        <f>'6980'!P25</f>
        <v>6.174768886564312</v>
      </c>
      <c r="Q25" s="18">
        <f>'6981'!P25</f>
        <v>6.038228186778519</v>
      </c>
      <c r="R25" s="18">
        <f>'6982'!P25</f>
        <v>9.5277559402182153</v>
      </c>
      <c r="S25" s="18">
        <f>'6983'!P25</f>
        <v>4.009034929976977</v>
      </c>
      <c r="T25" s="18">
        <f>'6984'!P25</f>
        <v>2.0018032034152142</v>
      </c>
      <c r="V25" s="1"/>
      <c r="W25" s="27">
        <f t="shared" si="0"/>
        <v>4.2952095165543627</v>
      </c>
      <c r="X25" s="27">
        <f t="shared" si="1"/>
        <v>1.349900042072621</v>
      </c>
      <c r="Y25" s="27"/>
      <c r="AB25">
        <f t="shared" si="2"/>
        <v>5.7712237305126406</v>
      </c>
    </row>
    <row r="26" spans="1:28" x14ac:dyDescent="0.15">
      <c r="A26" s="31">
        <v>12.5</v>
      </c>
      <c r="B26" s="31">
        <v>10</v>
      </c>
      <c r="C26" s="31">
        <v>24</v>
      </c>
      <c r="D26" s="31"/>
      <c r="E26" s="31">
        <f>'6942'!P26</f>
        <v>5.3562715743498321</v>
      </c>
      <c r="F26" s="31">
        <f>'6943'!P26</f>
        <v>4.4349681973578452</v>
      </c>
      <c r="G26" s="31">
        <f>'6945'!P26</f>
        <v>5.0202797850804872</v>
      </c>
      <c r="H26" s="31">
        <f>'6946'!P26</f>
        <v>-5.4909673074152625</v>
      </c>
      <c r="I26" s="31">
        <f>'6967'!P26</f>
        <v>5.6775128232965395</v>
      </c>
      <c r="J26" s="31">
        <f>'6968'!P26</f>
        <v>-9.962429004321946E-2</v>
      </c>
      <c r="K26" s="31">
        <f>'6969'!P26</f>
        <v>8.8408278496660664</v>
      </c>
      <c r="L26" s="32">
        <f>'6970'!P26</f>
        <v>7.2587531425635916</v>
      </c>
      <c r="M26" s="31">
        <f>'6971'!P26</f>
        <v>5.2800990482700785</v>
      </c>
      <c r="N26" s="31">
        <f>'6972'!P26</f>
        <v>-6.1214172051290854</v>
      </c>
      <c r="O26" s="31">
        <f>'6979'!P26</f>
        <v>7.3359690897538794</v>
      </c>
      <c r="P26" s="31">
        <f>'6980'!P26</f>
        <v>5.346553340138561</v>
      </c>
      <c r="Q26" s="32">
        <f>'6981'!P26</f>
        <v>5.1434019052421354</v>
      </c>
      <c r="R26" s="32">
        <f>'6982'!P26</f>
        <v>9.2085019400073289</v>
      </c>
      <c r="S26" s="32">
        <f>'6983'!P26</f>
        <v>2.7588271509436266</v>
      </c>
      <c r="T26" s="32">
        <f>'6984'!P26</f>
        <v>1.9008055106551809</v>
      </c>
      <c r="U26" s="32"/>
      <c r="V26" s="37"/>
      <c r="W26" s="33">
        <f t="shared" si="0"/>
        <v>3.6909713810101121</v>
      </c>
      <c r="X26" s="33">
        <f t="shared" si="1"/>
        <v>1.3006696415177303</v>
      </c>
      <c r="Y26" s="27"/>
      <c r="Z26" s="2" t="s">
        <v>31</v>
      </c>
      <c r="AA26" s="2"/>
      <c r="AB26" s="31">
        <f t="shared" si="2"/>
        <v>5.2117504767561069</v>
      </c>
    </row>
    <row r="27" spans="1:28" x14ac:dyDescent="0.15">
      <c r="A27">
        <v>13</v>
      </c>
      <c r="B27">
        <v>10.5</v>
      </c>
      <c r="C27">
        <v>25</v>
      </c>
      <c r="E27">
        <f>'6942'!P27</f>
        <v>5.4914214906976362</v>
      </c>
      <c r="F27">
        <f>'6943'!P27</f>
        <v>7.5589715020750887</v>
      </c>
      <c r="G27">
        <f>'6945'!P27</f>
        <v>4.611436388251291</v>
      </c>
      <c r="H27">
        <f>'6946'!P27</f>
        <v>-5.0521257826287673</v>
      </c>
      <c r="I27">
        <f>'6967'!P27</f>
        <v>5.7329639158735013</v>
      </c>
      <c r="J27">
        <f>'6968'!P27</f>
        <v>0.27321176446709705</v>
      </c>
      <c r="K27">
        <f>'6969'!P27</f>
        <v>7.9459824722462908</v>
      </c>
      <c r="L27" s="18">
        <f>'6970'!P27</f>
        <v>6.7705241047724467</v>
      </c>
      <c r="M27">
        <f>'6971'!P27</f>
        <v>7.4398524914834185</v>
      </c>
      <c r="N27">
        <f>'6972'!P27</f>
        <v>-5.9694245979995637</v>
      </c>
      <c r="O27">
        <f>'6979'!P27</f>
        <v>7.3233120817505757</v>
      </c>
      <c r="P27">
        <f>'6980'!P27</f>
        <v>4.5589224490191702</v>
      </c>
      <c r="Q27" s="18">
        <f>'6981'!P27</f>
        <v>4.630079076376524</v>
      </c>
      <c r="R27" s="18">
        <f>'6982'!P27</f>
        <v>8.3520675627218797</v>
      </c>
      <c r="S27" s="18">
        <f>'6983'!P27</f>
        <v>0.89819335508332432</v>
      </c>
      <c r="T27" s="18">
        <f>'6984'!P27</f>
        <v>1.7561877330067988</v>
      </c>
      <c r="V27" s="1"/>
      <c r="W27" s="27">
        <f t="shared" si="0"/>
        <v>3.9473174889526708</v>
      </c>
      <c r="X27" s="27">
        <f t="shared" si="1"/>
        <v>1.2916990305370573</v>
      </c>
      <c r="Y27" s="27"/>
      <c r="AB27">
        <f t="shared" si="2"/>
        <v>5.0607502835370806</v>
      </c>
    </row>
    <row r="28" spans="1:28" x14ac:dyDescent="0.15">
      <c r="A28">
        <v>13.5</v>
      </c>
      <c r="B28">
        <v>11</v>
      </c>
      <c r="C28">
        <v>26</v>
      </c>
      <c r="E28">
        <f>'6942'!P28</f>
        <v>4.8946873643082425</v>
      </c>
      <c r="F28">
        <f>'6943'!P28</f>
        <v>6.2302621460713494</v>
      </c>
      <c r="G28">
        <f>'6945'!P28</f>
        <v>3.0750858706760265</v>
      </c>
      <c r="H28">
        <f>'6946'!P28</f>
        <v>-5.5930487339905151</v>
      </c>
      <c r="I28">
        <f>'6967'!P28</f>
        <v>6.056514963483953</v>
      </c>
      <c r="J28">
        <f>'6968'!P28</f>
        <v>-1.0537647681174258</v>
      </c>
      <c r="K28">
        <f>'6969'!P28</f>
        <v>7.7950637203443351</v>
      </c>
      <c r="L28" s="18">
        <f>'6970'!P28</f>
        <v>6.1178461942084876</v>
      </c>
      <c r="M28">
        <f>'6971'!P28</f>
        <v>3.7587706154621126</v>
      </c>
      <c r="N28">
        <f>'6972'!P28</f>
        <v>-5.1276610490979753</v>
      </c>
      <c r="O28">
        <f>'6979'!P28</f>
        <v>6.6311250526189722</v>
      </c>
      <c r="P28">
        <f>'6980'!P28</f>
        <v>4.3576081087073062</v>
      </c>
      <c r="Q28" s="18">
        <f>'6981'!P28</f>
        <v>4.3708651748356013</v>
      </c>
      <c r="R28" s="18">
        <f>'6982'!P28</f>
        <v>7.3262506441281223</v>
      </c>
      <c r="S28" s="18">
        <f>'6983'!P28</f>
        <v>1.5824515467916154</v>
      </c>
      <c r="T28" s="18">
        <f>'6984'!P28</f>
        <v>1.5194184568145057</v>
      </c>
      <c r="V28" s="1"/>
      <c r="W28" s="27">
        <f t="shared" si="0"/>
        <v>3.1933349738084971</v>
      </c>
      <c r="X28" s="27">
        <f t="shared" si="1"/>
        <v>1.2126882077943548</v>
      </c>
      <c r="Y28" s="27"/>
      <c r="AB28">
        <f t="shared" si="2"/>
        <v>4.3642366417714538</v>
      </c>
    </row>
    <row r="29" spans="1:28" x14ac:dyDescent="0.15">
      <c r="A29">
        <v>14</v>
      </c>
      <c r="B29">
        <v>11.5</v>
      </c>
      <c r="C29">
        <v>27</v>
      </c>
      <c r="E29">
        <f>'6942'!P29</f>
        <v>4.1655383187116932</v>
      </c>
      <c r="F29">
        <f>'6943'!P29</f>
        <v>2.9867049519895517</v>
      </c>
      <c r="G29">
        <f>'6945'!P29</f>
        <v>3.6911731868639599</v>
      </c>
      <c r="H29">
        <f>'6946'!P29</f>
        <v>-5.1548200307258512</v>
      </c>
      <c r="I29">
        <f>'6967'!P29</f>
        <v>7.382276280745204</v>
      </c>
      <c r="J29">
        <f>'6968'!P29</f>
        <v>-0.83072784009077494</v>
      </c>
      <c r="K29">
        <f>'6969'!P29</f>
        <v>7.1588987751914441</v>
      </c>
      <c r="L29" s="18">
        <f>'6970'!P29</f>
        <v>5.2498549095646707</v>
      </c>
      <c r="M29">
        <f>'6971'!P29</f>
        <v>3.9722367844364661</v>
      </c>
      <c r="N29">
        <f>'6972'!P29</f>
        <v>-4.4419361470028838</v>
      </c>
      <c r="O29">
        <f>'6979'!P29</f>
        <v>5.6262072451989793</v>
      </c>
      <c r="P29">
        <f>'6980'!P29</f>
        <v>3.6854851556220405</v>
      </c>
      <c r="Q29" s="18">
        <f>'6981'!P29</f>
        <v>3.5996197501586633</v>
      </c>
      <c r="R29" s="18">
        <f>'6982'!P29</f>
        <v>6.5060729943628353</v>
      </c>
      <c r="S29" s="18">
        <f>'6983'!P29</f>
        <v>1.2530980173598232</v>
      </c>
      <c r="T29" s="18">
        <f>'6984'!P29</f>
        <v>1.3087218963429892</v>
      </c>
      <c r="V29" s="1"/>
      <c r="W29" s="27">
        <f t="shared" si="0"/>
        <v>2.85311625697409</v>
      </c>
      <c r="X29" s="27">
        <f t="shared" si="1"/>
        <v>1.0987993363915056</v>
      </c>
      <c r="Y29" s="27"/>
      <c r="AB29">
        <f t="shared" si="2"/>
        <v>3.6883291712430002</v>
      </c>
    </row>
    <row r="30" spans="1:28" x14ac:dyDescent="0.15">
      <c r="A30">
        <v>14.5</v>
      </c>
      <c r="B30">
        <v>12</v>
      </c>
      <c r="C30">
        <v>28</v>
      </c>
      <c r="E30">
        <f>'6942'!P30</f>
        <v>4.5353701814750718</v>
      </c>
      <c r="F30">
        <f>'6943'!P30</f>
        <v>1.9552181087499325</v>
      </c>
      <c r="G30">
        <f>'6945'!P30</f>
        <v>3.021098941569254</v>
      </c>
      <c r="H30">
        <f>'6946'!P30</f>
        <v>-4.9150496488118369</v>
      </c>
      <c r="I30">
        <f>'6967'!P30</f>
        <v>6.0140465091482511</v>
      </c>
      <c r="J30">
        <f>'6968'!P30</f>
        <v>-1.0013578580241373</v>
      </c>
      <c r="K30">
        <f>'6969'!P30</f>
        <v>6.6264003384751735</v>
      </c>
      <c r="L30" s="18">
        <f>'6970'!P30</f>
        <v>4.6852655659444791</v>
      </c>
      <c r="M30">
        <f>'6971'!P30</f>
        <v>4.884257544948575</v>
      </c>
      <c r="N30">
        <f>'6972'!P30</f>
        <v>-2.9698997456070177</v>
      </c>
      <c r="O30">
        <f>'6979'!P30</f>
        <v>5.0172530835679003</v>
      </c>
      <c r="P30">
        <f>'6980'!P30</f>
        <v>3.261281418782179</v>
      </c>
      <c r="Q30" s="18">
        <f>'6981'!P30</f>
        <v>3.1168573318071506</v>
      </c>
      <c r="R30" s="18">
        <f>'6982'!P30</f>
        <v>5.9497421222679385</v>
      </c>
      <c r="S30" s="18">
        <f>'6983'!P30</f>
        <v>1.0405298975586028</v>
      </c>
      <c r="T30" s="18">
        <f>'6984'!P30</f>
        <v>1.0425658432004619</v>
      </c>
      <c r="V30" s="1"/>
      <c r="W30" s="27">
        <f t="shared" si="0"/>
        <v>2.6331339824634599</v>
      </c>
      <c r="X30" s="27">
        <f t="shared" si="1"/>
        <v>0.97656945256782779</v>
      </c>
      <c r="Y30" s="27"/>
      <c r="AB30">
        <f t="shared" si="2"/>
        <v>3.1890693752946646</v>
      </c>
    </row>
    <row r="31" spans="1:28" x14ac:dyDescent="0.15">
      <c r="A31">
        <v>15</v>
      </c>
      <c r="B31">
        <v>12.5</v>
      </c>
      <c r="C31">
        <v>29</v>
      </c>
      <c r="E31">
        <f>'6942'!P31</f>
        <v>3.0952590574501824</v>
      </c>
      <c r="F31">
        <f>'6943'!P31</f>
        <v>2.8937396517126768</v>
      </c>
      <c r="G31">
        <f>'6945'!P31</f>
        <v>2.5253435518040663</v>
      </c>
      <c r="H31">
        <f>'6946'!P31</f>
        <v>-4.1049963150026247</v>
      </c>
      <c r="I31">
        <f>'6967'!P31</f>
        <v>5.1392830340634177</v>
      </c>
      <c r="J31">
        <f>'6968'!P31</f>
        <v>-1.520341600587646</v>
      </c>
      <c r="K31">
        <f>'6969'!P31</f>
        <v>5.9952290835490638</v>
      </c>
      <c r="L31" s="18">
        <f>'6970'!P31</f>
        <v>3.9241212111148416</v>
      </c>
      <c r="M31">
        <f>'6971'!P31</f>
        <v>5.5501800096645484</v>
      </c>
      <c r="N31">
        <f>'6972'!P31</f>
        <v>-2.6763030400806795</v>
      </c>
      <c r="O31">
        <f>'6979'!P31</f>
        <v>4.2865579642931912</v>
      </c>
      <c r="P31">
        <f>'6980'!P31</f>
        <v>2.7560418761396175</v>
      </c>
      <c r="Q31" s="18">
        <f>'6981'!P31</f>
        <v>3.0559504744512433</v>
      </c>
      <c r="R31" s="18">
        <f>'6982'!P31</f>
        <v>5.1617248469702437</v>
      </c>
      <c r="S31" s="18">
        <f>'6983'!P31</f>
        <v>1.1893437929359634</v>
      </c>
      <c r="T31" s="18">
        <f>'6984'!P31</f>
        <v>0.73398575316093095</v>
      </c>
      <c r="V31" s="1"/>
      <c r="W31" s="27">
        <f t="shared" si="0"/>
        <v>2.3784665352747614</v>
      </c>
      <c r="X31" s="27">
        <f t="shared" si="1"/>
        <v>0.88063866674080638</v>
      </c>
      <c r="Y31" s="27"/>
      <c r="AB31">
        <f t="shared" si="2"/>
        <v>2.9748450630819603</v>
      </c>
    </row>
    <row r="32" spans="1:28" x14ac:dyDescent="0.15">
      <c r="A32">
        <v>15.5</v>
      </c>
      <c r="B32">
        <v>13</v>
      </c>
      <c r="C32">
        <v>30</v>
      </c>
      <c r="E32">
        <f>'6942'!P32</f>
        <v>3.4359863176514542</v>
      </c>
      <c r="F32">
        <f>'6943'!P32</f>
        <v>1.9268325184879376</v>
      </c>
      <c r="G32">
        <f>'6945'!P32</f>
        <v>2.4056044715649336</v>
      </c>
      <c r="H32">
        <f>'6946'!P32</f>
        <v>-3.6921066674284804</v>
      </c>
      <c r="I32">
        <f>'6967'!P32</f>
        <v>4.7518464219555483</v>
      </c>
      <c r="J32">
        <f>'6968'!P32</f>
        <v>-2.4760975616263043</v>
      </c>
      <c r="K32">
        <f>'6969'!P32</f>
        <v>5.5493221338695671</v>
      </c>
      <c r="L32" s="18">
        <f>'6970'!P32</f>
        <v>3.3752679697973171</v>
      </c>
      <c r="M32">
        <f>'6971'!P32</f>
        <v>5.0859334754786341</v>
      </c>
      <c r="N32">
        <f>'6972'!P32</f>
        <v>-2.5850194256552115</v>
      </c>
      <c r="O32">
        <f>'6979'!P32</f>
        <v>4.6249121639189843</v>
      </c>
      <c r="P32">
        <f>'6980'!P32</f>
        <v>2.5947507344231195</v>
      </c>
      <c r="Q32" s="18">
        <f>'6981'!P32</f>
        <v>2.4604205904816587</v>
      </c>
      <c r="R32" s="18">
        <f>'6982'!P32</f>
        <v>4.6426800291456978</v>
      </c>
      <c r="S32" s="18">
        <f>'6983'!P32</f>
        <v>0.99215241289459832</v>
      </c>
      <c r="T32" s="18">
        <f>'6984'!P32</f>
        <v>0.54834691609545805</v>
      </c>
      <c r="V32" s="1"/>
      <c r="W32" s="27">
        <f t="shared" si="0"/>
        <v>2.1121271648399351</v>
      </c>
      <c r="X32" s="27">
        <f t="shared" si="1"/>
        <v>0.85697360554801127</v>
      </c>
      <c r="Y32" s="27"/>
      <c r="AB32">
        <f t="shared" si="2"/>
        <v>2.5275856624523891</v>
      </c>
    </row>
    <row r="33" spans="1:28" x14ac:dyDescent="0.15">
      <c r="A33">
        <v>16</v>
      </c>
      <c r="B33">
        <v>13.5</v>
      </c>
      <c r="C33">
        <v>31</v>
      </c>
      <c r="E33">
        <f>'6942'!P33</f>
        <v>2.5297791522781754</v>
      </c>
      <c r="F33">
        <f>'6943'!P33</f>
        <v>2.4424657149486895</v>
      </c>
      <c r="G33">
        <f>'6945'!P33</f>
        <v>2.3296890207508518</v>
      </c>
      <c r="H33">
        <f>'6946'!P33</f>
        <v>-3.07627750435261</v>
      </c>
      <c r="I33">
        <f>'6967'!P33</f>
        <v>4.8083776879366162</v>
      </c>
      <c r="J33">
        <f>'6968'!P33</f>
        <v>-1.8617017283944943</v>
      </c>
      <c r="K33">
        <f>'6969'!P33</f>
        <v>4.5090413799429738</v>
      </c>
      <c r="L33" s="18">
        <f>'6970'!P33</f>
        <v>3.0092498061417174</v>
      </c>
      <c r="M33">
        <f>'6971'!P33</f>
        <v>5.0462555785330023</v>
      </c>
      <c r="N33">
        <f>'6972'!P33</f>
        <v>-2.1045387299185729</v>
      </c>
      <c r="O33">
        <f>'6979'!P33</f>
        <v>4.9454719121873669</v>
      </c>
      <c r="P33">
        <f>'6980'!P33</f>
        <v>1.8385054421308489</v>
      </c>
      <c r="Q33" s="18">
        <f>'6981'!P33</f>
        <v>2.329832423080676</v>
      </c>
      <c r="R33" s="18">
        <f>'6982'!P33</f>
        <v>4.5772627479645802</v>
      </c>
      <c r="S33" s="18">
        <f>'6983'!P33</f>
        <v>2.1030262932084152</v>
      </c>
      <c r="T33" s="18">
        <f>'6984'!P33</f>
        <v>0.74301675978112192</v>
      </c>
      <c r="V33" s="1"/>
      <c r="W33" s="27">
        <f t="shared" si="0"/>
        <v>2.0573961657896338</v>
      </c>
      <c r="X33" s="27">
        <f t="shared" si="1"/>
        <v>0.76528061338800324</v>
      </c>
      <c r="Y33" s="27"/>
      <c r="AB33">
        <f t="shared" si="2"/>
        <v>2.3861490690146825</v>
      </c>
    </row>
    <row r="34" spans="1:28" x14ac:dyDescent="0.15">
      <c r="A34">
        <v>16.5</v>
      </c>
      <c r="B34">
        <v>14</v>
      </c>
      <c r="C34">
        <v>32</v>
      </c>
      <c r="E34">
        <f>'6942'!P34</f>
        <v>1.2913526821629311</v>
      </c>
      <c r="F34">
        <f>'6943'!P34</f>
        <v>1.916472004008789</v>
      </c>
      <c r="G34">
        <f>'6945'!P34</f>
        <v>2.3073994298358311</v>
      </c>
      <c r="H34">
        <f>'6946'!P34</f>
        <v>-2.2133192653210751</v>
      </c>
      <c r="I34">
        <f>'6967'!P34</f>
        <v>4.6582328026842683</v>
      </c>
      <c r="J34">
        <f>'6968'!P34</f>
        <v>-1.0928522263116693</v>
      </c>
      <c r="K34">
        <f>'6969'!P34</f>
        <v>3.763159638468049</v>
      </c>
      <c r="L34" s="18">
        <f>'6970'!P34</f>
        <v>2.6955357555268598</v>
      </c>
      <c r="M34">
        <f>'6971'!P34</f>
        <v>4.5012357441380519</v>
      </c>
      <c r="N34">
        <f>'6972'!P34</f>
        <v>-1.3165823109610089</v>
      </c>
      <c r="O34">
        <f>'6979'!P34</f>
        <v>4.5170280470788748</v>
      </c>
      <c r="P34">
        <f>'6980'!P34</f>
        <v>1.6521604457174117</v>
      </c>
      <c r="Q34" s="18">
        <f>'6981'!P34</f>
        <v>2.1194294288423858</v>
      </c>
      <c r="R34" s="18">
        <f>'6982'!P34</f>
        <v>3.8062396744430975</v>
      </c>
      <c r="S34" s="18">
        <f>'6983'!P34</f>
        <v>-8.0430288712130621E-2</v>
      </c>
      <c r="T34" s="18">
        <f>'6984'!P34</f>
        <v>0.92571075439560246</v>
      </c>
      <c r="V34" s="1"/>
      <c r="W34" s="27">
        <f t="shared" si="0"/>
        <v>1.9076347827592075</v>
      </c>
      <c r="X34" s="27">
        <f t="shared" si="1"/>
        <v>0.63141998643712716</v>
      </c>
      <c r="Y34" s="27"/>
      <c r="AB34">
        <f t="shared" si="2"/>
        <v>2.0179507164255872</v>
      </c>
    </row>
    <row r="35" spans="1:28" x14ac:dyDescent="0.15">
      <c r="A35">
        <v>17</v>
      </c>
      <c r="B35">
        <v>14.5</v>
      </c>
      <c r="C35">
        <v>33</v>
      </c>
      <c r="E35">
        <f>'6942'!P35</f>
        <v>1.6990156688424634</v>
      </c>
      <c r="F35">
        <f>'6943'!P35</f>
        <v>2.2163315437138591</v>
      </c>
      <c r="G35">
        <f>'6945'!P35</f>
        <v>2.4156075545730542</v>
      </c>
      <c r="H35">
        <f>'6946'!P35</f>
        <v>1.6235353227816507</v>
      </c>
      <c r="I35">
        <f>'6967'!P35</f>
        <v>3.7709499607517758</v>
      </c>
      <c r="J35">
        <f>'6968'!P35</f>
        <v>-0.76042785008563973</v>
      </c>
      <c r="K35">
        <f>'6969'!P35</f>
        <v>3.5834797589808827</v>
      </c>
      <c r="L35" s="18">
        <f>'6970'!P35</f>
        <v>2.3724794677885988</v>
      </c>
      <c r="M35">
        <f>'6971'!P35</f>
        <v>2.3609519794285667</v>
      </c>
      <c r="N35">
        <f>'6972'!P35</f>
        <v>0.1091722161399334</v>
      </c>
      <c r="O35">
        <f>'6979'!P35</f>
        <v>3.5231461992118289</v>
      </c>
      <c r="P35">
        <f>'6980'!P35</f>
        <v>1.5048854796386324</v>
      </c>
      <c r="Q35" s="18">
        <f>'6981'!P35</f>
        <v>1.93906638857103</v>
      </c>
      <c r="R35" s="18">
        <f>'6982'!P35</f>
        <v>3.9870435738182524</v>
      </c>
      <c r="S35" s="18">
        <f>'6983'!P35</f>
        <v>0.18120257831950995</v>
      </c>
      <c r="T35" s="18">
        <f>'6984'!P35</f>
        <v>0.54010617960899499</v>
      </c>
      <c r="V35" s="1"/>
      <c r="W35" s="27">
        <f t="shared" si="0"/>
        <v>2.0275533607951255</v>
      </c>
      <c r="X35" s="27">
        <f t="shared" si="1"/>
        <v>0.35911834002494775</v>
      </c>
      <c r="Y35" s="27"/>
      <c r="AB35">
        <f t="shared" si="2"/>
        <v>2.0776989661424445</v>
      </c>
    </row>
    <row r="36" spans="1:28" x14ac:dyDescent="0.15">
      <c r="A36" s="47">
        <v>17.5</v>
      </c>
      <c r="B36" s="47">
        <v>15</v>
      </c>
      <c r="C36" s="47">
        <v>34</v>
      </c>
      <c r="D36" s="47"/>
      <c r="E36" s="47">
        <f>'6942'!P36</f>
        <v>0.77953477968447882</v>
      </c>
      <c r="F36" s="47">
        <f>'6943'!P36</f>
        <v>1.3746889000747124</v>
      </c>
      <c r="G36" s="47">
        <f>'6945'!P36</f>
        <v>1.6153929843362103</v>
      </c>
      <c r="H36" s="47">
        <f>'6946'!P36</f>
        <v>1.8557672064853967</v>
      </c>
      <c r="I36" s="47">
        <f>'6967'!P36</f>
        <v>3.6994385872709805</v>
      </c>
      <c r="J36" s="47">
        <f>'6968'!P36</f>
        <v>-0.20035267507891541</v>
      </c>
      <c r="K36" s="47">
        <f>'6969'!P36</f>
        <v>2.5785635258097939</v>
      </c>
      <c r="L36" s="48">
        <f>'6970'!P36</f>
        <v>1.6928565815449479</v>
      </c>
      <c r="M36" s="47">
        <f>'6971'!P36</f>
        <v>0.50888492806747898</v>
      </c>
      <c r="N36" s="47">
        <f>'6972'!P36</f>
        <v>0.54052649784870366</v>
      </c>
      <c r="O36" s="47">
        <f>'6979'!P36</f>
        <v>2.8016970691702308</v>
      </c>
      <c r="P36" s="47">
        <f>'6980'!P36</f>
        <v>0.74530275134109203</v>
      </c>
      <c r="Q36" s="48">
        <f>'6981'!P36</f>
        <v>1.8067611635058944</v>
      </c>
      <c r="R36" s="48">
        <f>'6982'!P36</f>
        <v>3.2421181240176749</v>
      </c>
      <c r="S36" s="48">
        <f>'6983'!P36</f>
        <v>-0.46347317015670525</v>
      </c>
      <c r="T36" s="48">
        <f>'6984'!P36</f>
        <v>0.86081007790976616</v>
      </c>
      <c r="U36" s="48"/>
      <c r="V36" s="49"/>
      <c r="W36" s="50">
        <f t="shared" si="0"/>
        <v>1.5230047923123851</v>
      </c>
      <c r="X36" s="50">
        <f t="shared" si="1"/>
        <v>0.29804905529023196</v>
      </c>
      <c r="Y36" s="50"/>
      <c r="Z36" s="47" t="s">
        <v>43</v>
      </c>
      <c r="AA36" s="47"/>
      <c r="AB36" s="47">
        <f t="shared" si="2"/>
        <v>1.4950409422054614</v>
      </c>
    </row>
    <row r="37" spans="1:28" x14ac:dyDescent="0.15">
      <c r="A37">
        <v>18</v>
      </c>
      <c r="B37">
        <v>15.5</v>
      </c>
      <c r="C37">
        <v>35</v>
      </c>
      <c r="E37">
        <f>'6942'!P37</f>
        <v>0.93267836256519709</v>
      </c>
      <c r="F37">
        <f>'6943'!P37</f>
        <v>1.6339874817868163</v>
      </c>
      <c r="G37">
        <f>'6945'!P37</f>
        <v>1.6880560759413594</v>
      </c>
      <c r="H37">
        <f>'6946'!P37</f>
        <v>1.6538311046856005</v>
      </c>
      <c r="I37">
        <f>'6967'!P37</f>
        <v>2.5969435158557705</v>
      </c>
      <c r="J37">
        <f>'6968'!P37</f>
        <v>-0.13186326233593929</v>
      </c>
      <c r="K37">
        <f>'6969'!P37</f>
        <v>2.0675889127404092</v>
      </c>
      <c r="L37" s="18">
        <f>'6970'!P37</f>
        <v>1.425364241557272</v>
      </c>
      <c r="M37">
        <f>'6971'!P37</f>
        <v>0.19475852432162</v>
      </c>
      <c r="N37">
        <f>'6972'!P37</f>
        <v>2.2259070654501762</v>
      </c>
      <c r="O37">
        <f>'6979'!P37</f>
        <v>2.2163021560484646</v>
      </c>
      <c r="P37">
        <f>'6980'!P37</f>
        <v>0.40877214993770455</v>
      </c>
      <c r="Q37" s="18">
        <f>'6981'!P37</f>
        <v>2.0837341765101058</v>
      </c>
      <c r="R37" s="18">
        <f>'6982'!P37</f>
        <v>2.2819394508664335</v>
      </c>
      <c r="S37" s="18">
        <f>'6983'!P37</f>
        <v>1.0578471261253684</v>
      </c>
      <c r="T37" s="18">
        <f>'6984'!P37</f>
        <v>0.72357959121450699</v>
      </c>
      <c r="V37" s="1"/>
      <c r="W37" s="27">
        <f t="shared" si="0"/>
        <v>1.4612354234665044</v>
      </c>
      <c r="X37" s="27">
        <f t="shared" si="1"/>
        <v>0.2381620327688948</v>
      </c>
      <c r="Y37" s="27"/>
      <c r="AB37">
        <f t="shared" si="2"/>
        <v>1.6439092932362085</v>
      </c>
    </row>
    <row r="38" spans="1:28" x14ac:dyDescent="0.15">
      <c r="A38">
        <v>18.5</v>
      </c>
      <c r="B38">
        <v>16</v>
      </c>
      <c r="C38">
        <v>36</v>
      </c>
      <c r="E38">
        <f>'6942'!P38</f>
        <v>0.56624730878890217</v>
      </c>
      <c r="F38">
        <f>'6943'!P38</f>
        <v>-7.4991042898617216E-2</v>
      </c>
      <c r="G38">
        <f>'6945'!P38</f>
        <v>1.2851761626492468</v>
      </c>
      <c r="H38">
        <f>'6946'!P38</f>
        <v>1.2532576152020192</v>
      </c>
      <c r="I38">
        <f>'6967'!P38</f>
        <v>3.3986316051342182</v>
      </c>
      <c r="J38">
        <f>'6968'!P38</f>
        <v>0.12843134053061805</v>
      </c>
      <c r="K38">
        <f>'6969'!P38</f>
        <v>1.5541619892270775</v>
      </c>
      <c r="L38" s="18">
        <f>'6970'!P38</f>
        <v>1.1259502453756229</v>
      </c>
      <c r="M38">
        <f>'6971'!P38</f>
        <v>0.3993420527943955</v>
      </c>
      <c r="N38">
        <f>'6972'!P38</f>
        <v>3.2282819731320163</v>
      </c>
      <c r="O38">
        <f>'6979'!P38</f>
        <v>1.9650885233444282</v>
      </c>
      <c r="P38">
        <f>'6980'!P38</f>
        <v>0.44236531636115251</v>
      </c>
      <c r="Q38" s="18">
        <f>'6981'!P38</f>
        <v>1.3927071954992121</v>
      </c>
      <c r="R38" s="18">
        <f>'6982'!P38</f>
        <v>1.8006772903011596</v>
      </c>
      <c r="S38" s="18">
        <f>'6983'!P38</f>
        <v>1.3379172836078963</v>
      </c>
      <c r="T38" s="18">
        <f>'6984'!P38</f>
        <v>0.52688408911425277</v>
      </c>
      <c r="V38" s="1"/>
      <c r="W38" s="27">
        <f t="shared" ref="W38:W69" si="3">AVERAGE(E38:Q38)</f>
        <v>1.2818961757800227</v>
      </c>
      <c r="X38" s="27">
        <f t="shared" ref="X38:X69" si="4">STDEV(E38:Q38)/SQRT(COUNT(E38:Q38))</f>
        <v>0.29973051296590725</v>
      </c>
      <c r="Y38" s="27"/>
      <c r="AB38">
        <f t="shared" si="2"/>
        <v>1.269216888925633</v>
      </c>
    </row>
    <row r="39" spans="1:28" x14ac:dyDescent="0.15">
      <c r="A39">
        <v>19</v>
      </c>
      <c r="B39">
        <v>16.5</v>
      </c>
      <c r="C39">
        <v>37</v>
      </c>
      <c r="E39">
        <f>'6942'!P39</f>
        <v>0.66440819771643156</v>
      </c>
      <c r="F39">
        <f>'6943'!P39</f>
        <v>-1.0562023936556955</v>
      </c>
      <c r="G39">
        <f>'6945'!P39</f>
        <v>0.7190476876966958</v>
      </c>
      <c r="H39">
        <f>'6946'!P39</f>
        <v>0.80384369964061408</v>
      </c>
      <c r="I39">
        <f>'6967'!P39</f>
        <v>2.4750290209378045</v>
      </c>
      <c r="J39">
        <f>'6968'!P39</f>
        <v>0.8643699886127244</v>
      </c>
      <c r="K39">
        <f>'6969'!P39</f>
        <v>1.1995723738750648</v>
      </c>
      <c r="L39" s="18">
        <f>'6970'!P39</f>
        <v>1.2149048833523681</v>
      </c>
      <c r="M39">
        <f>'6971'!P39</f>
        <v>0.22854035673498005</v>
      </c>
      <c r="N39">
        <f>'6972'!P39</f>
        <v>2.0644101884355956</v>
      </c>
      <c r="O39">
        <f>'6979'!P39</f>
        <v>1.7651363390443788</v>
      </c>
      <c r="P39">
        <f>'6980'!P39</f>
        <v>0.29467428513668575</v>
      </c>
      <c r="Q39" s="18">
        <f>'6981'!P39</f>
        <v>1.1300678678438794</v>
      </c>
      <c r="R39" s="18">
        <f>'6982'!P39</f>
        <v>1.4305795241161439</v>
      </c>
      <c r="S39" s="18">
        <f>'6983'!P39</f>
        <v>2.3423986583025722</v>
      </c>
      <c r="T39" s="18">
        <f>'6984'!P39</f>
        <v>0.40758761134646987</v>
      </c>
      <c r="V39" s="1"/>
      <c r="W39" s="27">
        <f t="shared" si="3"/>
        <v>0.95136942272088665</v>
      </c>
      <c r="X39" s="27">
        <f t="shared" si="4"/>
        <v>0.24723252218101471</v>
      </c>
      <c r="Y39" s="27"/>
      <c r="AB39">
        <f t="shared" si="2"/>
        <v>0.99721892822830194</v>
      </c>
    </row>
    <row r="40" spans="1:28" x14ac:dyDescent="0.15">
      <c r="A40">
        <v>19.5</v>
      </c>
      <c r="B40">
        <v>17</v>
      </c>
      <c r="C40">
        <v>38</v>
      </c>
      <c r="E40">
        <f>'6942'!P40</f>
        <v>0.3525740798753787</v>
      </c>
      <c r="F40">
        <f>'6943'!P40</f>
        <v>-0.85032396708833968</v>
      </c>
      <c r="G40">
        <f>'6945'!P40</f>
        <v>0.95323841590578884</v>
      </c>
      <c r="H40">
        <f>'6946'!P40</f>
        <v>0.47852022879091788</v>
      </c>
      <c r="I40">
        <f>'6967'!P40</f>
        <v>0.21301305386522856</v>
      </c>
      <c r="J40">
        <f>'6968'!P40</f>
        <v>0.68366802574282981</v>
      </c>
      <c r="K40">
        <f>'6969'!P40</f>
        <v>0.7421176330453475</v>
      </c>
      <c r="L40" s="18">
        <f>'6970'!P40</f>
        <v>0.98883334999339456</v>
      </c>
      <c r="M40">
        <f>'6971'!P40</f>
        <v>9.4456619051258447E-2</v>
      </c>
      <c r="N40">
        <f>'6972'!P40</f>
        <v>0.61702881117071728</v>
      </c>
      <c r="O40">
        <f>'6979'!P40</f>
        <v>0.9242489927346409</v>
      </c>
      <c r="P40">
        <f>'6980'!P40</f>
        <v>-0.18950210638027609</v>
      </c>
      <c r="Q40" s="18">
        <f>'6981'!P40</f>
        <v>0.21106943389343444</v>
      </c>
      <c r="R40" s="18">
        <f>'6982'!P40</f>
        <v>0.67381000297708582</v>
      </c>
      <c r="S40" s="18">
        <f>'6983'!P40</f>
        <v>1.2048708136234905</v>
      </c>
      <c r="T40" s="18">
        <f>'6984'!P40</f>
        <v>-0.32939381759129727</v>
      </c>
      <c r="V40" s="1"/>
      <c r="W40" s="27">
        <f t="shared" si="3"/>
        <v>0.4014571208154093</v>
      </c>
      <c r="X40" s="27">
        <f t="shared" si="4"/>
        <v>0.14445905788142818</v>
      </c>
      <c r="Y40" s="27"/>
      <c r="AB40">
        <f t="shared" si="2"/>
        <v>0.54777451998081761</v>
      </c>
    </row>
    <row r="41" spans="1:28" x14ac:dyDescent="0.15">
      <c r="A41">
        <v>20</v>
      </c>
      <c r="B41">
        <v>17.5</v>
      </c>
      <c r="C41">
        <v>39</v>
      </c>
      <c r="E41">
        <f>'6942'!P41</f>
        <v>0.20064168918939243</v>
      </c>
      <c r="F41">
        <f>'6943'!P41</f>
        <v>-7.7866202193000417E-2</v>
      </c>
      <c r="G41">
        <f>'6945'!P41</f>
        <v>3.3865645422707952E-2</v>
      </c>
      <c r="H41">
        <f>'6946'!P41</f>
        <v>0.20968916742388211</v>
      </c>
      <c r="I41">
        <f>'6967'!P41</f>
        <v>-6.8629276593064295E-2</v>
      </c>
      <c r="J41">
        <f>'6968'!P41</f>
        <v>0.64484974322658539</v>
      </c>
      <c r="K41">
        <f>'6969'!P41</f>
        <v>0.13220349813396026</v>
      </c>
      <c r="L41" s="18">
        <f>'6970'!P41</f>
        <v>0.44176932766442434</v>
      </c>
      <c r="M41">
        <f>'6971'!P41</f>
        <v>-6.2479445581565596E-2</v>
      </c>
      <c r="N41">
        <f>'6972'!P41</f>
        <v>2.3055382614907728E-2</v>
      </c>
      <c r="O41">
        <f>'6979'!P41</f>
        <v>-0.20550741063030412</v>
      </c>
      <c r="P41">
        <f>'6980'!P41</f>
        <v>-0.34307829588692146</v>
      </c>
      <c r="Q41" s="18">
        <f>'6981'!P41</f>
        <v>-6.0546335817788705E-2</v>
      </c>
      <c r="R41" s="18">
        <f>'6982'!P41</f>
        <v>-9.371328681864656E-2</v>
      </c>
      <c r="S41" s="18">
        <f>'6983'!P41</f>
        <v>-0.11516906405904101</v>
      </c>
      <c r="T41" s="18">
        <f>'6984'!P41</f>
        <v>-0.15088101262632203</v>
      </c>
      <c r="V41" s="1"/>
      <c r="W41" s="27">
        <f t="shared" si="3"/>
        <v>6.6766729767170435E-2</v>
      </c>
      <c r="X41" s="27">
        <f t="shared" si="4"/>
        <v>7.3148141192204072E-2</v>
      </c>
      <c r="Y41" s="27"/>
      <c r="AB41">
        <f t="shared" si="2"/>
        <v>-6.151289069967715E-2</v>
      </c>
    </row>
    <row r="42" spans="1:28" x14ac:dyDescent="0.15">
      <c r="A42">
        <v>20.5</v>
      </c>
      <c r="B42">
        <v>18</v>
      </c>
      <c r="C42">
        <v>40</v>
      </c>
      <c r="E42">
        <f>'6942'!P42</f>
        <v>-7.7298266757120676E-2</v>
      </c>
      <c r="F42">
        <f>'6943'!P42</f>
        <v>0.62696460813072663</v>
      </c>
      <c r="G42">
        <f>'6945'!P42</f>
        <v>-1.074440113461379</v>
      </c>
      <c r="H42">
        <f>'6946'!P42</f>
        <v>1.5646238839839278E-2</v>
      </c>
      <c r="I42">
        <f>'6967'!P42</f>
        <v>-0.59800253077234866</v>
      </c>
      <c r="J42">
        <f>'6968'!P42</f>
        <v>7.4669866521325623E-2</v>
      </c>
      <c r="K42">
        <f>'6969'!P42</f>
        <v>-0.25303479167199916</v>
      </c>
      <c r="L42" s="18">
        <f>'6970'!P42</f>
        <v>-0.18062522763421199</v>
      </c>
      <c r="M42">
        <f>'6971'!P42</f>
        <v>-9.4814901982729738E-2</v>
      </c>
      <c r="N42">
        <f>'6972'!P42</f>
        <v>-0.60686719859062843</v>
      </c>
      <c r="O42">
        <f>'6979'!P42</f>
        <v>-0.6650657467604113</v>
      </c>
      <c r="P42">
        <f>'6980'!P42</f>
        <v>-0.27364836637829382</v>
      </c>
      <c r="Q42" s="18">
        <f>'6981'!P42</f>
        <v>-7.8999423860748846E-2</v>
      </c>
      <c r="R42" s="18">
        <f>'6982'!P42</f>
        <v>-0.31310205378415501</v>
      </c>
      <c r="S42" s="18">
        <f>'6983'!P42</f>
        <v>-3.2012646696812981E-2</v>
      </c>
      <c r="T42" s="18">
        <f>'6984'!P42</f>
        <v>-0.35466863086800388</v>
      </c>
      <c r="V42" s="1"/>
      <c r="W42" s="27">
        <f t="shared" si="3"/>
        <v>-0.24503968110599844</v>
      </c>
      <c r="X42" s="27">
        <f t="shared" si="4"/>
        <v>0.11695104599026669</v>
      </c>
      <c r="Y42" s="27"/>
      <c r="AB42">
        <f t="shared" si="2"/>
        <v>-0.21683000965310556</v>
      </c>
    </row>
    <row r="43" spans="1:28" x14ac:dyDescent="0.15">
      <c r="A43">
        <v>21</v>
      </c>
      <c r="B43">
        <v>18.5</v>
      </c>
      <c r="C43">
        <v>41</v>
      </c>
      <c r="E43">
        <f>'6942'!P43</f>
        <v>-1.0879775496985392E-2</v>
      </c>
      <c r="F43">
        <f>'6943'!P43</f>
        <v>0.56915519131198233</v>
      </c>
      <c r="G43">
        <f>'6945'!P43</f>
        <v>-0.63068227046582792</v>
      </c>
      <c r="H43">
        <f>'6946'!P43</f>
        <v>-0.40155136626003635</v>
      </c>
      <c r="I43">
        <f>'6967'!P43</f>
        <v>-1.2012072962678502</v>
      </c>
      <c r="J43">
        <f>'6968'!P43</f>
        <v>-0.17649653963018413</v>
      </c>
      <c r="K43">
        <f>'6969'!P43</f>
        <v>-1.1776676715235701</v>
      </c>
      <c r="L43" s="18">
        <f>'6970'!P43</f>
        <v>-0.72913089396111808</v>
      </c>
      <c r="M43">
        <f>'6971'!P43</f>
        <v>0.77109740359068235</v>
      </c>
      <c r="N43">
        <f>'6972'!P43</f>
        <v>-1.5408451964890331</v>
      </c>
      <c r="O43">
        <f>'6979'!P43</f>
        <v>-1.198965997840836</v>
      </c>
      <c r="P43">
        <f>'6980'!P43</f>
        <v>-9.1624210796836011E-2</v>
      </c>
      <c r="Q43" s="18">
        <f>'6981'!P43</f>
        <v>-0.50202961152393377</v>
      </c>
      <c r="R43" s="18">
        <f>'6982'!P43</f>
        <v>-0.89251954118372534</v>
      </c>
      <c r="S43" s="18">
        <f>'6983'!P43</f>
        <v>-0.62287888925972612</v>
      </c>
      <c r="T43" s="18">
        <f>'6984'!P43</f>
        <v>-0.251643276566485</v>
      </c>
      <c r="V43" s="1"/>
      <c r="W43" s="27">
        <f t="shared" si="3"/>
        <v>-0.48621755656565746</v>
      </c>
      <c r="X43" s="27">
        <f t="shared" si="4"/>
        <v>0.19396484425148758</v>
      </c>
      <c r="Y43" s="27"/>
      <c r="AB43">
        <f t="shared" si="2"/>
        <v>-0.56245425039182995</v>
      </c>
    </row>
    <row r="44" spans="1:28" x14ac:dyDescent="0.15">
      <c r="A44">
        <v>21.5</v>
      </c>
      <c r="B44">
        <v>19</v>
      </c>
      <c r="C44">
        <v>42</v>
      </c>
      <c r="E44">
        <f>'6942'!P44</f>
        <v>-0.60241286992005361</v>
      </c>
      <c r="F44">
        <f>'6943'!P44</f>
        <v>0.42137701875442946</v>
      </c>
      <c r="G44">
        <f>'6945'!P44</f>
        <v>-0.97936314719872031</v>
      </c>
      <c r="H44">
        <f>'6946'!P44</f>
        <v>-1.0157246544082048</v>
      </c>
      <c r="I44">
        <f>'6967'!P44</f>
        <v>-1.5341905255861965</v>
      </c>
      <c r="J44">
        <f>'6968'!P44</f>
        <v>-0.89577265883787582</v>
      </c>
      <c r="K44">
        <f>'6969'!P44</f>
        <v>-1.0161831035178315</v>
      </c>
      <c r="L44" s="18">
        <f>'6970'!P44</f>
        <v>-1.5513723555498371</v>
      </c>
      <c r="M44">
        <f>'6971'!P44</f>
        <v>-0.10832653329046658</v>
      </c>
      <c r="N44">
        <f>'6972'!P44</f>
        <v>-1.4364179828023214</v>
      </c>
      <c r="O44">
        <f>'6979'!P44</f>
        <v>-1.0601457822499811</v>
      </c>
      <c r="P44">
        <f>'6980'!P44</f>
        <v>0.29554889314661104</v>
      </c>
      <c r="Q44" s="18">
        <f>'6981'!P44</f>
        <v>-0.49493045576914374</v>
      </c>
      <c r="R44" s="18">
        <f>'6982'!P44</f>
        <v>-0.97537330251538812</v>
      </c>
      <c r="S44" s="18">
        <f>'6983'!P44</f>
        <v>-2.110539082397322</v>
      </c>
      <c r="T44" s="18">
        <f>'6984'!P44</f>
        <v>-0.17128838254092285</v>
      </c>
      <c r="V44" s="1"/>
      <c r="W44" s="27">
        <f t="shared" si="3"/>
        <v>-0.76753185824843007</v>
      </c>
      <c r="X44" s="27">
        <f t="shared" si="4"/>
        <v>0.17902371932275832</v>
      </c>
      <c r="Y44" s="27"/>
      <c r="AB44">
        <f t="shared" si="2"/>
        <v>-0.97736822485705421</v>
      </c>
    </row>
    <row r="45" spans="1:28" x14ac:dyDescent="0.15">
      <c r="A45">
        <v>22</v>
      </c>
      <c r="B45">
        <v>19.5</v>
      </c>
      <c r="C45">
        <v>43</v>
      </c>
      <c r="E45">
        <f>'6942'!P45</f>
        <v>-1.0932803633959451</v>
      </c>
      <c r="F45">
        <f>'6943'!P45</f>
        <v>0.44188678763858685</v>
      </c>
      <c r="G45">
        <f>'6945'!P45</f>
        <v>-0.30684238054868573</v>
      </c>
      <c r="H45">
        <f>'6946'!P45</f>
        <v>-1.3436809292289253</v>
      </c>
      <c r="I45">
        <f>'6967'!P45</f>
        <v>-2.6846440507178682</v>
      </c>
      <c r="J45">
        <f>'6968'!P45</f>
        <v>-1.3237197661659903</v>
      </c>
      <c r="K45">
        <f>'6969'!P45</f>
        <v>-1.1811699275680074</v>
      </c>
      <c r="L45" s="18">
        <f>'6970'!P45</f>
        <v>-1.3103293292404945</v>
      </c>
      <c r="M45">
        <f>'6971'!P45</f>
        <v>-1.2278155513166589</v>
      </c>
      <c r="N45">
        <f>'6972'!P45</f>
        <v>-2.3486459774712745</v>
      </c>
      <c r="O45">
        <f>'6979'!P45</f>
        <v>-1.5247889176418445</v>
      </c>
      <c r="P45">
        <f>'6980'!P45</f>
        <v>-0.13473551520210356</v>
      </c>
      <c r="Q45" s="18">
        <f>'6981'!P45</f>
        <v>-1.5973386702648953</v>
      </c>
      <c r="R45" s="18">
        <f>'6982'!P45</f>
        <v>-1.6303586330925186</v>
      </c>
      <c r="S45" s="18">
        <f>'6983'!P45</f>
        <v>-2.0045870731211548</v>
      </c>
      <c r="T45" s="18">
        <f>'6984'!P45</f>
        <v>0.3234034197323683</v>
      </c>
      <c r="V45" s="1"/>
      <c r="W45" s="27">
        <f t="shared" si="3"/>
        <v>-1.2027003531633929</v>
      </c>
      <c r="X45" s="27">
        <f t="shared" si="4"/>
        <v>0.23309207066398985</v>
      </c>
      <c r="Y45" s="27"/>
      <c r="AB45">
        <f t="shared" si="2"/>
        <v>-1.3170245477032423</v>
      </c>
    </row>
    <row r="46" spans="1:28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'6942'!P46</f>
        <v>-1.3593009826071518</v>
      </c>
      <c r="F46" s="25">
        <f>'6943'!P46</f>
        <v>0.84468942062300278</v>
      </c>
      <c r="G46" s="25">
        <f>'6945'!P46</f>
        <v>-0.28612616342990171</v>
      </c>
      <c r="H46" s="25">
        <f>'6946'!P46</f>
        <v>-1.8721651807630519</v>
      </c>
      <c r="I46" s="25">
        <f>'6967'!P46</f>
        <v>-2.7619461618560441</v>
      </c>
      <c r="J46" s="25">
        <f>'6968'!P46</f>
        <v>-2.0256644935404098</v>
      </c>
      <c r="K46" s="25">
        <f>'6969'!P46</f>
        <v>-1.3198115827645165</v>
      </c>
      <c r="L46" s="26">
        <f>'6970'!P46</f>
        <v>-1.8884608260867379</v>
      </c>
      <c r="M46" s="25">
        <f>'6971'!P46</f>
        <v>-2.0480141113050423</v>
      </c>
      <c r="N46" s="25">
        <f>'6972'!P46</f>
        <v>-2.6351404753738188</v>
      </c>
      <c r="O46" s="25">
        <f>'6979'!P46</f>
        <v>-2.3193186177164171</v>
      </c>
      <c r="P46" s="25">
        <f>'6980'!P46</f>
        <v>0.25155986713072132</v>
      </c>
      <c r="Q46" s="26">
        <f>'6981'!P46</f>
        <v>-2.0496979452135538</v>
      </c>
      <c r="R46" s="26">
        <f>'6982'!P46</f>
        <v>-2.3507017261952661</v>
      </c>
      <c r="S46" s="26">
        <f>'6983'!P46</f>
        <v>-2.148377154848498</v>
      </c>
      <c r="T46" s="26">
        <f>'6984'!P46</f>
        <v>2.8003646729761215E-3</v>
      </c>
      <c r="U46" s="26"/>
      <c r="V46" s="1"/>
      <c r="W46" s="28">
        <f t="shared" si="3"/>
        <v>-1.4976459425309936</v>
      </c>
      <c r="X46" s="28">
        <f t="shared" si="4"/>
        <v>0.30813506841830962</v>
      </c>
      <c r="Y46" s="27"/>
      <c r="Z46" s="25">
        <v>-13</v>
      </c>
      <c r="AA46" s="25"/>
      <c r="AB46" s="25">
        <f t="shared" si="2"/>
        <v>-1.9570626598135739</v>
      </c>
    </row>
    <row r="47" spans="1:28" x14ac:dyDescent="0.15">
      <c r="A47">
        <v>23</v>
      </c>
      <c r="B47">
        <v>20.5</v>
      </c>
      <c r="C47">
        <v>45</v>
      </c>
      <c r="E47">
        <f>'6942'!P47</f>
        <v>-1.3401420132792303</v>
      </c>
      <c r="F47">
        <f>'6943'!P47</f>
        <v>-0.61087209605840553</v>
      </c>
      <c r="G47">
        <f>'6945'!P47</f>
        <v>-1.1373617576069353</v>
      </c>
      <c r="H47">
        <f>'6946'!P47</f>
        <v>-2.7469770386161154</v>
      </c>
      <c r="I47">
        <f>'6967'!P47</f>
        <v>-3.2185915113548105</v>
      </c>
      <c r="J47">
        <f>'6968'!P47</f>
        <v>-3.0131876599837382</v>
      </c>
      <c r="K47">
        <f>'6969'!P47</f>
        <v>-1.7435405759490725</v>
      </c>
      <c r="L47" s="18">
        <f>'6970'!P47</f>
        <v>-2.0596353470047046</v>
      </c>
      <c r="M47">
        <f>'6971'!P47</f>
        <v>-1.9040447674277934</v>
      </c>
      <c r="N47">
        <f>'6972'!P47</f>
        <v>-3.0797316609358387</v>
      </c>
      <c r="O47">
        <f>'6979'!P47</f>
        <v>-2.5436593302020549</v>
      </c>
      <c r="P47">
        <f>'6980'!P47</f>
        <v>0.40470440513566619</v>
      </c>
      <c r="Q47" s="18">
        <f>'6981'!P47</f>
        <v>-2.1994572490516564</v>
      </c>
      <c r="R47" s="18">
        <f>'6982'!P47</f>
        <v>-2.292836107242977</v>
      </c>
      <c r="S47" s="18">
        <f>'6983'!P47</f>
        <v>-2.5441352962029677</v>
      </c>
      <c r="T47" s="18">
        <f>'6984'!P47</f>
        <v>0.90272376157655621</v>
      </c>
      <c r="V47" s="1"/>
      <c r="W47" s="27">
        <f t="shared" si="3"/>
        <v>-1.9378843540257451</v>
      </c>
      <c r="X47" s="27">
        <f t="shared" si="4"/>
        <v>0.29407473163885034</v>
      </c>
      <c r="Y47" s="27"/>
      <c r="Z47" s="3">
        <v>-13</v>
      </c>
      <c r="AA47" s="3"/>
      <c r="AB47">
        <f t="shared" si="2"/>
        <v>-2.1295462980281803</v>
      </c>
    </row>
    <row r="48" spans="1:28" x14ac:dyDescent="0.15">
      <c r="A48">
        <v>23.5</v>
      </c>
      <c r="B48">
        <v>21</v>
      </c>
      <c r="C48">
        <v>46</v>
      </c>
      <c r="E48">
        <f>'6942'!P48</f>
        <v>-1.7358463547888832</v>
      </c>
      <c r="F48">
        <f>'6943'!P48</f>
        <v>-0.6538084259792083</v>
      </c>
      <c r="G48">
        <f>'6945'!P48</f>
        <v>-1.0265447000444772</v>
      </c>
      <c r="H48">
        <f>'6946'!P48</f>
        <v>-2.7431665219271086</v>
      </c>
      <c r="I48">
        <f>'6967'!P48</f>
        <v>-3.1581586258434546</v>
      </c>
      <c r="J48">
        <f>'6968'!P48</f>
        <v>-2.8620821604847695</v>
      </c>
      <c r="K48">
        <f>'6969'!P48</f>
        <v>-2.1691779274307512</v>
      </c>
      <c r="L48" s="18">
        <f>'6970'!P48</f>
        <v>-2.4387930464518517</v>
      </c>
      <c r="M48">
        <f>'6971'!P48</f>
        <v>-2.5074884130606612</v>
      </c>
      <c r="N48">
        <f>'6972'!P48</f>
        <v>-4.1082542302628857</v>
      </c>
      <c r="O48">
        <f>'6979'!P48</f>
        <v>-2.7668552342690438</v>
      </c>
      <c r="P48">
        <f>'6980'!P48</f>
        <v>-0.57521706928712535</v>
      </c>
      <c r="Q48" s="18">
        <f>'6981'!P48</f>
        <v>-2.8621329307401746</v>
      </c>
      <c r="R48" s="18">
        <f>'6982'!P48</f>
        <v>-2.376950726193801</v>
      </c>
      <c r="S48" s="18">
        <f>'6983'!P48</f>
        <v>-2.5558246004061718</v>
      </c>
      <c r="T48" s="18">
        <f>'6984'!P48</f>
        <v>0.71004918622197633</v>
      </c>
      <c r="V48" s="1"/>
      <c r="W48" s="27">
        <f t="shared" si="3"/>
        <v>-2.2775019723515686</v>
      </c>
      <c r="X48" s="27">
        <f t="shared" si="4"/>
        <v>0.28588739057315909</v>
      </c>
      <c r="Y48" s="27"/>
      <c r="Z48" s="3">
        <v>-13</v>
      </c>
      <c r="AA48" s="3"/>
      <c r="AB48">
        <f t="shared" si="2"/>
        <v>-2.4731407297562562</v>
      </c>
    </row>
    <row r="49" spans="1:28" x14ac:dyDescent="0.15">
      <c r="A49">
        <v>24</v>
      </c>
      <c r="B49">
        <v>21.5</v>
      </c>
      <c r="C49">
        <v>47</v>
      </c>
      <c r="E49">
        <f>'6942'!P49</f>
        <v>-2.4084629831977371</v>
      </c>
      <c r="F49">
        <f>'6943'!P49</f>
        <v>-1.5142319782779283</v>
      </c>
      <c r="G49">
        <f>'6945'!P49</f>
        <v>-1.0721121850375508</v>
      </c>
      <c r="H49">
        <f>'6946'!P49</f>
        <v>-2.4610883236652037</v>
      </c>
      <c r="I49">
        <f>'6967'!P49</f>
        <v>-3.5864169780170125</v>
      </c>
      <c r="J49">
        <f>'6968'!P49</f>
        <v>-2.8281754088184607</v>
      </c>
      <c r="K49">
        <f>'6969'!P49</f>
        <v>-2.3810357005074181</v>
      </c>
      <c r="L49" s="18">
        <f>'6970'!P49</f>
        <v>-2.0160265711160998</v>
      </c>
      <c r="M49">
        <f>'6971'!P49</f>
        <v>-2.6875171991830085</v>
      </c>
      <c r="N49">
        <f>'6972'!P49</f>
        <v>-4.2604812230150841</v>
      </c>
      <c r="O49">
        <f>'6979'!P49</f>
        <v>-3.3049822187176567</v>
      </c>
      <c r="P49">
        <f>'6980'!P49</f>
        <v>1.7692282170489422</v>
      </c>
      <c r="Q49" s="18">
        <f>'6981'!P49</f>
        <v>-3.6370308105046547</v>
      </c>
      <c r="R49" s="18">
        <f>'6982'!P49</f>
        <v>-3.0903490534522118</v>
      </c>
      <c r="S49" s="18">
        <f>'6983'!P49</f>
        <v>-2.1526148963844638</v>
      </c>
      <c r="T49" s="18">
        <f>'6984'!P49</f>
        <v>0.40143988411404202</v>
      </c>
      <c r="V49" s="1"/>
      <c r="W49" s="27">
        <f t="shared" si="3"/>
        <v>-2.3375641048468365</v>
      </c>
      <c r="X49" s="27">
        <f t="shared" si="4"/>
        <v>0.41997764336203813</v>
      </c>
      <c r="Y49" s="27"/>
      <c r="Z49" s="3">
        <v>-13</v>
      </c>
      <c r="AA49" s="3"/>
      <c r="AB49">
        <f t="shared" si="2"/>
        <v>-2.4347756534314704</v>
      </c>
    </row>
    <row r="50" spans="1:28" x14ac:dyDescent="0.15">
      <c r="A50">
        <v>24.5</v>
      </c>
      <c r="B50">
        <v>22</v>
      </c>
      <c r="C50">
        <v>48</v>
      </c>
      <c r="E50">
        <f>'6942'!P50</f>
        <v>-1.8486534752543526</v>
      </c>
      <c r="F50">
        <f>'6943'!P50</f>
        <v>-2.0419923870906116</v>
      </c>
      <c r="G50">
        <f>'6945'!P50</f>
        <v>-1.4679107980041901</v>
      </c>
      <c r="H50">
        <f>'6946'!P50</f>
        <v>-2.3298545576988059</v>
      </c>
      <c r="I50">
        <f>'6967'!P50</f>
        <v>-3.8173925142748484</v>
      </c>
      <c r="J50">
        <f>'6968'!P50</f>
        <v>-2.1849386098871233</v>
      </c>
      <c r="K50">
        <f>'6969'!P50</f>
        <v>-2.8346201154387805</v>
      </c>
      <c r="L50" s="18">
        <f>'6970'!P50</f>
        <v>-1.8943247689960554</v>
      </c>
      <c r="M50">
        <f>'6971'!P50</f>
        <v>-2.7449099819056513</v>
      </c>
      <c r="N50">
        <f>'6972'!P50</f>
        <v>-3.9837578562542912</v>
      </c>
      <c r="O50">
        <f>'6979'!P50</f>
        <v>-3.4346538911650355</v>
      </c>
      <c r="P50">
        <f>'6980'!P50</f>
        <v>1.4519321154205913</v>
      </c>
      <c r="Q50" s="18">
        <f>'6981'!P50</f>
        <v>-3.3052499009030649</v>
      </c>
      <c r="R50" s="18">
        <f>'6982'!P50</f>
        <v>-3.6549581759602265</v>
      </c>
      <c r="S50" s="18">
        <f>'6983'!P50</f>
        <v>-1.5970987624447412</v>
      </c>
      <c r="T50" s="18">
        <f>'6984'!P50</f>
        <v>0.60748745582007058</v>
      </c>
      <c r="V50" s="1"/>
      <c r="W50" s="27">
        <f t="shared" si="3"/>
        <v>-2.3412559031886322</v>
      </c>
      <c r="X50" s="27">
        <f t="shared" si="4"/>
        <v>0.38493652287453495</v>
      </c>
      <c r="Y50" s="27"/>
      <c r="Z50" s="3">
        <v>-13</v>
      </c>
      <c r="AA50" s="3"/>
      <c r="AB50">
        <f t="shared" si="2"/>
        <v>-2.2573965837929646</v>
      </c>
    </row>
    <row r="51" spans="1:28" x14ac:dyDescent="0.15">
      <c r="A51">
        <v>25</v>
      </c>
      <c r="B51">
        <v>22.5</v>
      </c>
      <c r="C51">
        <v>49</v>
      </c>
      <c r="E51">
        <f>'6942'!P51</f>
        <v>-1.8031434353569287</v>
      </c>
      <c r="F51">
        <f>'6943'!P51</f>
        <v>-2.8511170350160158</v>
      </c>
      <c r="G51">
        <f>'6945'!P51</f>
        <v>-1.5546908450271417</v>
      </c>
      <c r="H51">
        <f>'6946'!P51</f>
        <v>-2.5178340099408247</v>
      </c>
      <c r="I51">
        <f>'6967'!P51</f>
        <v>-4.308925935507407</v>
      </c>
      <c r="J51">
        <f>'6968'!P51</f>
        <v>-2.5273084576427678</v>
      </c>
      <c r="K51">
        <f>'6969'!P51</f>
        <v>-2.7345942821348386</v>
      </c>
      <c r="L51" s="18">
        <f>'6970'!P51</f>
        <v>-1.7686746100510413</v>
      </c>
      <c r="M51">
        <f>'6971'!P51</f>
        <v>-3.7962367965527299</v>
      </c>
      <c r="N51">
        <f>'6972'!P51</f>
        <v>-4.612754438741768</v>
      </c>
      <c r="O51">
        <f>'6979'!P51</f>
        <v>-3.6837707623976619</v>
      </c>
      <c r="P51">
        <f>'6980'!P51</f>
        <v>1.8584460986642064</v>
      </c>
      <c r="Q51" s="18">
        <f>'6981'!P51</f>
        <v>-3.5569567491495326</v>
      </c>
      <c r="R51" s="18">
        <f>'6982'!P51</f>
        <v>-4.0914886119667964</v>
      </c>
      <c r="S51" s="18">
        <f>'6983'!P51</f>
        <v>-1.1827782867989871</v>
      </c>
      <c r="T51" s="18">
        <f>'6984'!P51</f>
        <v>0.54818594603552218</v>
      </c>
      <c r="V51" s="1"/>
      <c r="W51" s="27">
        <f t="shared" si="3"/>
        <v>-2.6044277891426497</v>
      </c>
      <c r="X51" s="27">
        <f t="shared" si="4"/>
        <v>0.45911262655333279</v>
      </c>
      <c r="Y51" s="27"/>
      <c r="Z51" s="3">
        <v>-13</v>
      </c>
      <c r="AA51" s="3"/>
      <c r="AB51">
        <f t="shared" si="2"/>
        <v>-2.6309513698888032</v>
      </c>
    </row>
    <row r="52" spans="1:28" x14ac:dyDescent="0.15">
      <c r="A52">
        <v>25.5</v>
      </c>
      <c r="B52">
        <v>23</v>
      </c>
      <c r="C52">
        <v>50</v>
      </c>
      <c r="E52">
        <f>'6942'!P52</f>
        <v>-1.8885220414006441</v>
      </c>
      <c r="F52">
        <f>'6943'!P52</f>
        <v>-3.1271109794916341</v>
      </c>
      <c r="G52">
        <f>'6945'!P52</f>
        <v>-1.5107051051471947</v>
      </c>
      <c r="H52">
        <f>'6946'!P52</f>
        <v>-2.8355683890728756</v>
      </c>
      <c r="I52">
        <f>'6967'!P52</f>
        <v>-4.77283044914883</v>
      </c>
      <c r="J52">
        <f>'6968'!P52</f>
        <v>-2.684176798710102</v>
      </c>
      <c r="K52">
        <f>'6969'!P52</f>
        <v>-3.0623637793006697</v>
      </c>
      <c r="L52" s="18">
        <f>'6970'!P52</f>
        <v>-1.6274572149435278</v>
      </c>
      <c r="M52">
        <f>'6971'!P52</f>
        <v>-3.5112718705497641</v>
      </c>
      <c r="N52">
        <f>'6972'!P52</f>
        <v>-4.9372417127329165</v>
      </c>
      <c r="O52">
        <f>'6979'!P52</f>
        <v>-3.8967859772812163</v>
      </c>
      <c r="P52">
        <f>'6980'!P52</f>
        <v>3.1843720976112282</v>
      </c>
      <c r="Q52" s="18">
        <f>'6981'!P52</f>
        <v>-3.4813146518933658</v>
      </c>
      <c r="R52" s="18">
        <f>'6982'!P52</f>
        <v>-4.0713209813791291</v>
      </c>
      <c r="S52" s="18">
        <f>'6983'!P52</f>
        <v>-1.8544467103720981</v>
      </c>
      <c r="T52" s="18">
        <f>'6984'!P52</f>
        <v>0.78218308753775323</v>
      </c>
      <c r="V52" s="1"/>
      <c r="W52" s="27">
        <f t="shared" si="3"/>
        <v>-2.6269982209278093</v>
      </c>
      <c r="X52" s="27">
        <f t="shared" si="4"/>
        <v>0.56678903152624749</v>
      </c>
      <c r="Y52" s="27"/>
      <c r="Z52" s="3">
        <v>-13</v>
      </c>
      <c r="AA52" s="3"/>
      <c r="AB52">
        <f t="shared" si="2"/>
        <v>-2.9489660841867726</v>
      </c>
    </row>
    <row r="53" spans="1:28" x14ac:dyDescent="0.15">
      <c r="A53">
        <v>26</v>
      </c>
      <c r="B53">
        <v>23.5</v>
      </c>
      <c r="C53">
        <v>51</v>
      </c>
      <c r="E53">
        <f>'6942'!P53</f>
        <v>0.45578705145201726</v>
      </c>
      <c r="F53">
        <f>'6943'!P53</f>
        <v>1.35939591450732</v>
      </c>
      <c r="G53">
        <f>'6945'!P53</f>
        <v>1.055621133211367</v>
      </c>
      <c r="H53">
        <f>'6946'!P53</f>
        <v>2.8614058152612949</v>
      </c>
      <c r="I53">
        <f>'6967'!P53</f>
        <v>-2.2854134485806963</v>
      </c>
      <c r="J53">
        <f>'6968'!P53</f>
        <v>1.1585325732469156</v>
      </c>
      <c r="K53">
        <f>'6969'!P53</f>
        <v>-0.59205509046612281</v>
      </c>
      <c r="L53" s="18">
        <f>'6970'!P53</f>
        <v>0.17013190417557192</v>
      </c>
      <c r="M53">
        <f>'6971'!P53</f>
        <v>1.3034184254080701</v>
      </c>
      <c r="N53">
        <f>'6972'!P53</f>
        <v>-1.0439214643289962</v>
      </c>
      <c r="O53">
        <f>'6979'!P53</f>
        <v>-2.0704302285298648</v>
      </c>
      <c r="P53">
        <f>'6980'!P53</f>
        <v>14.265807523201305</v>
      </c>
      <c r="Q53" s="18">
        <f>'6981'!P53</f>
        <v>-0.63772861078902554</v>
      </c>
      <c r="R53" s="18">
        <f>'6982'!P53</f>
        <v>-2.2928277494666593</v>
      </c>
      <c r="S53" s="18">
        <f>'6983'!P53</f>
        <v>5.1781738413398521</v>
      </c>
      <c r="T53" s="18">
        <f>'6984'!P53</f>
        <v>2.9608945855915887</v>
      </c>
      <c r="V53" s="1"/>
      <c r="W53" s="27">
        <f t="shared" si="3"/>
        <v>1.2308116536745506</v>
      </c>
      <c r="X53" s="27">
        <f t="shared" si="4"/>
        <v>1.1591445633451793</v>
      </c>
      <c r="Y53" s="27"/>
      <c r="Z53" s="3">
        <v>-13</v>
      </c>
      <c r="AA53" s="3"/>
      <c r="AB53">
        <f t="shared" si="2"/>
        <v>0.75570409233169211</v>
      </c>
    </row>
    <row r="54" spans="1:28" x14ac:dyDescent="0.15">
      <c r="A54">
        <v>26.5</v>
      </c>
      <c r="B54">
        <v>24</v>
      </c>
      <c r="C54">
        <v>52</v>
      </c>
      <c r="E54">
        <f>'6942'!P54</f>
        <v>2.812859022173821</v>
      </c>
      <c r="F54">
        <f>'6943'!P54</f>
        <v>9.3303677291960465</v>
      </c>
      <c r="G54">
        <f>'6945'!P54</f>
        <v>2.9620304304096781</v>
      </c>
      <c r="H54">
        <f>'6946'!P54</f>
        <v>9.2357297752379406</v>
      </c>
      <c r="I54">
        <f>'6967'!P54</f>
        <v>4.0272551465392956</v>
      </c>
      <c r="J54">
        <f>'6968'!P54</f>
        <v>7.7492891800306554</v>
      </c>
      <c r="K54">
        <f>'6969'!P54</f>
        <v>4.3622736525386099</v>
      </c>
      <c r="L54" s="18">
        <f>'6970'!P54</f>
        <v>4.1246567829243501</v>
      </c>
      <c r="M54">
        <f>'6971'!P54</f>
        <v>7.2363341041305418</v>
      </c>
      <c r="N54">
        <f>'6972'!P54</f>
        <v>5.7032094725266607</v>
      </c>
      <c r="O54">
        <f>'6979'!P54</f>
        <v>4.6109999542617404</v>
      </c>
      <c r="P54">
        <f>'6980'!P54</f>
        <v>21.36228935427031</v>
      </c>
      <c r="Q54" s="18">
        <f>'6981'!P54</f>
        <v>4.8913406111998743</v>
      </c>
      <c r="R54" s="18">
        <f>'6982'!P54</f>
        <v>0.74383347911396269</v>
      </c>
      <c r="S54" s="18">
        <f>'6983'!P54</f>
        <v>12.548483212247858</v>
      </c>
      <c r="T54" s="18">
        <f>'6984'!P54</f>
        <v>5.9529044522768491</v>
      </c>
      <c r="V54" s="1"/>
      <c r="W54" s="27">
        <f t="shared" si="3"/>
        <v>6.8006642473415022</v>
      </c>
      <c r="X54" s="27">
        <f t="shared" si="4"/>
        <v>1.3552849622225129</v>
      </c>
      <c r="Y54" s="27"/>
      <c r="Z54" s="3">
        <v>-13</v>
      </c>
      <c r="AA54" s="3"/>
      <c r="AB54">
        <f t="shared" si="2"/>
        <v>5.2972750418632675</v>
      </c>
    </row>
    <row r="55" spans="1:28" x14ac:dyDescent="0.15">
      <c r="A55">
        <v>27</v>
      </c>
      <c r="B55">
        <v>24.5</v>
      </c>
      <c r="C55">
        <v>53</v>
      </c>
      <c r="E55">
        <f>'6942'!P55</f>
        <v>5.5018729991334663</v>
      </c>
      <c r="F55">
        <f>'6943'!P55</f>
        <v>16.21331573326794</v>
      </c>
      <c r="G55">
        <f>'6945'!P55</f>
        <v>3.9499086059712392</v>
      </c>
      <c r="H55">
        <f>'6946'!P55</f>
        <v>12.588066897672146</v>
      </c>
      <c r="I55">
        <f>'6967'!P55</f>
        <v>11.333298853233567</v>
      </c>
      <c r="J55">
        <f>'6968'!P55</f>
        <v>13.577499862162796</v>
      </c>
      <c r="K55">
        <f>'6969'!P55</f>
        <v>8.4254343787947228</v>
      </c>
      <c r="L55" s="18">
        <f>'6970'!P55</f>
        <v>7.5578902988549483</v>
      </c>
      <c r="M55">
        <f>'6971'!P55</f>
        <v>13.233555828587768</v>
      </c>
      <c r="N55">
        <f>'6972'!P55</f>
        <v>13.068883799904118</v>
      </c>
      <c r="O55">
        <f>'6979'!P55</f>
        <v>11.28182945716391</v>
      </c>
      <c r="P55">
        <f>'6980'!P55</f>
        <v>23.971745911811873</v>
      </c>
      <c r="Q55" s="18">
        <f>'6981'!P55</f>
        <v>10.018895458261095</v>
      </c>
      <c r="R55" s="18">
        <f>'6982'!P55</f>
        <v>3.1012946915402262</v>
      </c>
      <c r="S55" s="18">
        <f>'6983'!P55</f>
        <v>17.440460148612718</v>
      </c>
      <c r="T55" s="18">
        <f>'6984'!P55</f>
        <v>8.9485296490916948</v>
      </c>
      <c r="V55" s="1"/>
      <c r="W55" s="27">
        <f t="shared" si="3"/>
        <v>11.594015237293814</v>
      </c>
      <c r="X55" s="27">
        <f t="shared" si="4"/>
        <v>1.4070678779212913</v>
      </c>
      <c r="Y55" s="27"/>
      <c r="Z55" s="3">
        <v>-13</v>
      </c>
      <c r="AA55" s="3"/>
      <c r="AB55">
        <f t="shared" si="2"/>
        <v>11.307564155198738</v>
      </c>
    </row>
    <row r="56" spans="1:28" x14ac:dyDescent="0.15">
      <c r="A56">
        <v>27.5</v>
      </c>
      <c r="B56">
        <v>25</v>
      </c>
      <c r="C56">
        <v>54</v>
      </c>
      <c r="E56">
        <f>'6942'!P56</f>
        <v>8.5593446675344929</v>
      </c>
      <c r="F56">
        <f>'6943'!P56</f>
        <v>21.941295506973649</v>
      </c>
      <c r="G56">
        <f>'6945'!P56</f>
        <v>6.8938511046223061</v>
      </c>
      <c r="H56">
        <f>'6946'!P56</f>
        <v>14.279725756373448</v>
      </c>
      <c r="I56">
        <f>'6967'!P56</f>
        <v>18.714444895532456</v>
      </c>
      <c r="J56">
        <f>'6968'!P56</f>
        <v>16.108274212000094</v>
      </c>
      <c r="K56">
        <f>'6969'!P56</f>
        <v>9.3093087890713289</v>
      </c>
      <c r="L56" s="18">
        <f>'6970'!P56</f>
        <v>11.299341784542683</v>
      </c>
      <c r="M56">
        <f>'6971'!P56</f>
        <v>17.075281279357942</v>
      </c>
      <c r="N56">
        <f>'6972'!P56</f>
        <v>19.143255031257077</v>
      </c>
      <c r="O56">
        <f>'6979'!P56</f>
        <v>18.796293172363665</v>
      </c>
      <c r="P56">
        <f>'6980'!P56</f>
        <v>26.47680951815709</v>
      </c>
      <c r="Q56" s="18">
        <f>'6981'!P56</f>
        <v>15.234325084117001</v>
      </c>
      <c r="R56" s="18">
        <f>'6982'!P56</f>
        <v>5.8588940069218607</v>
      </c>
      <c r="S56" s="18">
        <f>'6983'!P56</f>
        <v>22.078123587835208</v>
      </c>
      <c r="T56" s="18">
        <f>'6984'!P56</f>
        <v>12.593302405384691</v>
      </c>
      <c r="V56" s="1"/>
      <c r="W56" s="27">
        <f t="shared" si="3"/>
        <v>15.679350061684865</v>
      </c>
      <c r="X56" s="27">
        <f t="shared" si="4"/>
        <v>1.5579692290162759</v>
      </c>
      <c r="Y56" s="27"/>
      <c r="Z56" s="3">
        <v>-13</v>
      </c>
      <c r="AA56" s="3"/>
      <c r="AB56">
        <f t="shared" si="2"/>
        <v>15.671299648058547</v>
      </c>
    </row>
    <row r="57" spans="1:28" x14ac:dyDescent="0.15">
      <c r="A57">
        <v>28</v>
      </c>
      <c r="B57">
        <v>25.5</v>
      </c>
      <c r="C57">
        <v>55</v>
      </c>
      <c r="E57">
        <f>'6942'!P57</f>
        <v>10.41299977809269</v>
      </c>
      <c r="F57">
        <f>'6943'!P57</f>
        <v>23.496344780991286</v>
      </c>
      <c r="G57">
        <f>'6945'!P57</f>
        <v>6.9969448334742612</v>
      </c>
      <c r="H57">
        <f>'6946'!P57</f>
        <v>16.306050187073502</v>
      </c>
      <c r="I57">
        <f>'6967'!P57</f>
        <v>25.2360332806774</v>
      </c>
      <c r="J57">
        <f>'6968'!P57</f>
        <v>18.449291277939494</v>
      </c>
      <c r="K57">
        <f>'6969'!P57</f>
        <v>10.931253491567649</v>
      </c>
      <c r="L57" s="18">
        <f>'6970'!P57</f>
        <v>14.673391449116341</v>
      </c>
      <c r="M57">
        <f>'6971'!P57</f>
        <v>21.757615660575798</v>
      </c>
      <c r="N57">
        <f>'6972'!P57</f>
        <v>25.76181347439903</v>
      </c>
      <c r="O57">
        <f>'6979'!P57</f>
        <v>25.828362742691613</v>
      </c>
      <c r="P57">
        <f>'6980'!P57</f>
        <v>27.182368075669107</v>
      </c>
      <c r="Q57" s="18">
        <f>'6981'!P57</f>
        <v>20.670932013857367</v>
      </c>
      <c r="R57" s="18">
        <f>'6982'!P57</f>
        <v>8.5028899114061396</v>
      </c>
      <c r="S57" s="18">
        <f>'6983'!P57</f>
        <v>24.286616234667452</v>
      </c>
      <c r="T57" s="18">
        <f>'6984'!P57</f>
        <v>16.8135520132275</v>
      </c>
      <c r="V57" s="1"/>
      <c r="W57" s="27">
        <f t="shared" si="3"/>
        <v>19.054107772778885</v>
      </c>
      <c r="X57" s="27">
        <f t="shared" si="4"/>
        <v>1.8570002624623241</v>
      </c>
      <c r="Y57" s="27"/>
      <c r="Z57" s="3">
        <v>-13</v>
      </c>
      <c r="AA57" s="3"/>
      <c r="AB57">
        <f t="shared" si="2"/>
        <v>19.560111645898431</v>
      </c>
    </row>
    <row r="58" spans="1:28" x14ac:dyDescent="0.15">
      <c r="A58">
        <v>28.5</v>
      </c>
      <c r="B58">
        <v>26</v>
      </c>
      <c r="C58">
        <v>56</v>
      </c>
      <c r="E58">
        <f>'6942'!P58</f>
        <v>14.382317740362668</v>
      </c>
      <c r="F58">
        <f>'6943'!P58</f>
        <v>23.869421963588422</v>
      </c>
      <c r="G58">
        <f>'6945'!P58</f>
        <v>9.121623762411545</v>
      </c>
      <c r="H58">
        <f>'6946'!P58</f>
        <v>18.021747242780926</v>
      </c>
      <c r="I58">
        <f>'6967'!P58</f>
        <v>30.81771447581847</v>
      </c>
      <c r="J58">
        <f>'6968'!P58</f>
        <v>18.736884624961245</v>
      </c>
      <c r="K58">
        <f>'6969'!P58</f>
        <v>12.543096399094313</v>
      </c>
      <c r="L58" s="18">
        <f>'6970'!P58</f>
        <v>17.04656831009088</v>
      </c>
      <c r="M58">
        <f>'6971'!P58</f>
        <v>25.418537024581756</v>
      </c>
      <c r="N58">
        <f>'6972'!P58</f>
        <v>30.767158097940932</v>
      </c>
      <c r="O58">
        <f>'6979'!P58</f>
        <v>30.68873237542833</v>
      </c>
      <c r="P58">
        <f>'6980'!P58</f>
        <v>28.335736987746994</v>
      </c>
      <c r="Q58" s="18">
        <f>'6981'!P58</f>
        <v>24.431474709280106</v>
      </c>
      <c r="R58" s="18">
        <f>'6982'!P58</f>
        <v>11.68265503408475</v>
      </c>
      <c r="S58" s="18">
        <f>'6983'!P58</f>
        <v>28.183240742092469</v>
      </c>
      <c r="T58" s="18">
        <f>'6984'!P58</f>
        <v>18.073931314461753</v>
      </c>
      <c r="V58" s="1"/>
      <c r="W58" s="27">
        <f t="shared" si="3"/>
        <v>21.860077978006661</v>
      </c>
      <c r="X58" s="27">
        <f t="shared" si="4"/>
        <v>2.049726460409508</v>
      </c>
      <c r="Y58" s="27"/>
      <c r="Z58" s="3">
        <v>-13</v>
      </c>
      <c r="AA58" s="3"/>
      <c r="AB58">
        <f t="shared" si="2"/>
        <v>21.303153294274836</v>
      </c>
    </row>
    <row r="59" spans="1:28" x14ac:dyDescent="0.15">
      <c r="A59">
        <v>29</v>
      </c>
      <c r="B59">
        <v>26.5</v>
      </c>
      <c r="C59">
        <v>57</v>
      </c>
      <c r="E59">
        <f>'6942'!P59</f>
        <v>17.007734046603463</v>
      </c>
      <c r="F59">
        <f>'6943'!P59</f>
        <v>24.868695438552795</v>
      </c>
      <c r="G59">
        <f>'6945'!P59</f>
        <v>9.1829442984527319</v>
      </c>
      <c r="H59">
        <f>'6946'!P59</f>
        <v>20.059574469851665</v>
      </c>
      <c r="I59">
        <f>'6967'!P59</f>
        <v>35.776961296060165</v>
      </c>
      <c r="J59">
        <f>'6968'!P59</f>
        <v>19.454127833795805</v>
      </c>
      <c r="K59">
        <f>'6969'!P59</f>
        <v>14.017156676101198</v>
      </c>
      <c r="L59" s="18">
        <f>'6970'!P59</f>
        <v>19.934463627989707</v>
      </c>
      <c r="M59">
        <f>'6971'!P59</f>
        <v>30.379896238501168</v>
      </c>
      <c r="N59">
        <f>'6972'!P59</f>
        <v>36.969969385991213</v>
      </c>
      <c r="O59">
        <f>'6979'!P59</f>
        <v>35.622296464386864</v>
      </c>
      <c r="P59">
        <f>'6980'!P59</f>
        <v>29.207380527550281</v>
      </c>
      <c r="Q59" s="18">
        <f>'6981'!P59</f>
        <v>28.7715974200412</v>
      </c>
      <c r="R59" s="18">
        <f>'6982'!P59</f>
        <v>14.347856357328009</v>
      </c>
      <c r="S59" s="18">
        <f>'6983'!P59</f>
        <v>32.822806955015842</v>
      </c>
      <c r="T59" s="18">
        <f>'6984'!P59</f>
        <v>19.801660082584071</v>
      </c>
      <c r="V59" s="1"/>
      <c r="W59" s="27">
        <f t="shared" si="3"/>
        <v>24.711753671067562</v>
      </c>
      <c r="X59" s="27">
        <f t="shared" si="4"/>
        <v>2.4645775422501264</v>
      </c>
      <c r="Y59" s="27"/>
      <c r="Z59" s="3">
        <v>-13</v>
      </c>
      <c r="AA59" s="3"/>
      <c r="AB59">
        <f t="shared" si="2"/>
        <v>22.46413495420223</v>
      </c>
    </row>
    <row r="60" spans="1:28" x14ac:dyDescent="0.15">
      <c r="A60">
        <v>29.5</v>
      </c>
      <c r="B60">
        <v>27</v>
      </c>
      <c r="C60">
        <v>58</v>
      </c>
      <c r="E60">
        <f>'6942'!P60</f>
        <v>20.041717767255889</v>
      </c>
      <c r="F60">
        <f>'6943'!P60</f>
        <v>24.994167341359599</v>
      </c>
      <c r="G60">
        <f>'6945'!P60</f>
        <v>12.82859519387552</v>
      </c>
      <c r="H60">
        <f>'6946'!P60</f>
        <v>22.022424065172306</v>
      </c>
      <c r="I60">
        <f>'6967'!P60</f>
        <v>41.347054664237717</v>
      </c>
      <c r="J60">
        <f>'6968'!P60</f>
        <v>20.944519159473035</v>
      </c>
      <c r="K60">
        <f>'6969'!P60</f>
        <v>15.977140075818202</v>
      </c>
      <c r="L60" s="18">
        <f>'6970'!P60</f>
        <v>22.358146595638122</v>
      </c>
      <c r="M60">
        <f>'6971'!P60</f>
        <v>33.978020549138385</v>
      </c>
      <c r="N60">
        <f>'6972'!P60</f>
        <v>42.219826566098838</v>
      </c>
      <c r="O60">
        <f>'6979'!P60</f>
        <v>45.088770197608731</v>
      </c>
      <c r="P60">
        <f>'6980'!P60</f>
        <v>29.357197375430154</v>
      </c>
      <c r="Q60" s="18">
        <f>'6981'!P60</f>
        <v>30.986782726835166</v>
      </c>
      <c r="R60" s="18">
        <f>'6982'!P60</f>
        <v>16.55378897077814</v>
      </c>
      <c r="S60" s="18">
        <f>'6983'!P60</f>
        <v>36.591710792431293</v>
      </c>
      <c r="T60" s="18">
        <f>'6984'!P60</f>
        <v>21.331008840953871</v>
      </c>
      <c r="V60" s="1"/>
      <c r="W60" s="27">
        <f t="shared" si="3"/>
        <v>27.857258636764737</v>
      </c>
      <c r="X60" s="27">
        <f t="shared" si="4"/>
        <v>2.8678588191738941</v>
      </c>
      <c r="Y60" s="27"/>
      <c r="Z60" s="3">
        <v>-13</v>
      </c>
      <c r="AA60" s="3"/>
      <c r="AB60">
        <f t="shared" si="2"/>
        <v>23.676156968498859</v>
      </c>
    </row>
    <row r="61" spans="1:28" x14ac:dyDescent="0.15">
      <c r="A61">
        <v>30</v>
      </c>
      <c r="B61">
        <v>27.5</v>
      </c>
      <c r="C61">
        <v>59</v>
      </c>
      <c r="E61">
        <f>'6942'!P61</f>
        <v>23.130125229132084</v>
      </c>
      <c r="F61">
        <f>'6943'!P61</f>
        <v>27.139780315777241</v>
      </c>
      <c r="G61">
        <f>'6945'!P61</f>
        <v>14.354134419045753</v>
      </c>
      <c r="H61">
        <f>'6946'!P61</f>
        <v>23.686555067273947</v>
      </c>
      <c r="I61">
        <f>'6967'!P61</f>
        <v>45.552054245664017</v>
      </c>
      <c r="J61">
        <f>'6968'!P61</f>
        <v>24.651841856641322</v>
      </c>
      <c r="K61">
        <f>'6969'!P61</f>
        <v>17.701823943708394</v>
      </c>
      <c r="L61" s="18">
        <f>'6970'!P61</f>
        <v>25.136705618465339</v>
      </c>
      <c r="M61">
        <f>'6971'!P61</f>
        <v>36.131596429363732</v>
      </c>
      <c r="N61">
        <f>'6972'!P61</f>
        <v>47.943410144490933</v>
      </c>
      <c r="O61">
        <f>'6979'!P61</f>
        <v>52.048922407504172</v>
      </c>
      <c r="P61">
        <f>'6980'!P61</f>
        <v>30.536637979762521</v>
      </c>
      <c r="Q61" s="18">
        <f>'6981'!P61</f>
        <v>33.215571780528578</v>
      </c>
      <c r="R61" s="18">
        <f>'6982'!P61</f>
        <v>19.014275889169351</v>
      </c>
      <c r="S61" s="18">
        <f>'6983'!P61</f>
        <v>39.088503844831443</v>
      </c>
      <c r="T61" s="18">
        <f>'6984'!P61</f>
        <v>23.324956108585447</v>
      </c>
      <c r="V61" s="1"/>
      <c r="W61" s="27">
        <f t="shared" si="3"/>
        <v>30.863781495181385</v>
      </c>
      <c r="X61" s="27">
        <f t="shared" si="4"/>
        <v>3.2344702433830106</v>
      </c>
      <c r="Y61" s="27"/>
      <c r="Z61" s="3">
        <v>-13</v>
      </c>
      <c r="AA61" s="3"/>
      <c r="AB61">
        <f t="shared" si="2"/>
        <v>26.13824296712129</v>
      </c>
    </row>
    <row r="62" spans="1:28" x14ac:dyDescent="0.15">
      <c r="A62">
        <v>30.5</v>
      </c>
      <c r="B62">
        <v>28</v>
      </c>
      <c r="C62">
        <v>60</v>
      </c>
      <c r="E62">
        <f>'6942'!P62</f>
        <v>25.448425087285798</v>
      </c>
      <c r="F62">
        <f>'6943'!P62</f>
        <v>29.754793741711101</v>
      </c>
      <c r="G62">
        <f>'6945'!P62</f>
        <v>14.054570012226469</v>
      </c>
      <c r="H62">
        <f>'6946'!P62</f>
        <v>26.305537245083059</v>
      </c>
      <c r="I62">
        <f>'6967'!P62</f>
        <v>48.700272538013799</v>
      </c>
      <c r="J62">
        <f>'6968'!P62</f>
        <v>26.949225406020172</v>
      </c>
      <c r="K62">
        <f>'6969'!P62</f>
        <v>20.332797555603836</v>
      </c>
      <c r="L62" s="18">
        <f>'6970'!P62</f>
        <v>27.621480300161235</v>
      </c>
      <c r="M62">
        <f>'6971'!P62</f>
        <v>35.841059726973626</v>
      </c>
      <c r="N62">
        <f>'6972'!P62</f>
        <v>53.133331101810434</v>
      </c>
      <c r="O62">
        <f>'6979'!P62</f>
        <v>56.696841109798598</v>
      </c>
      <c r="P62">
        <f>'6980'!P62</f>
        <v>30.3245512320578</v>
      </c>
      <c r="Q62" s="18">
        <f>'6981'!P62</f>
        <v>35.717652994773744</v>
      </c>
      <c r="R62" s="18">
        <f>'6982'!P62</f>
        <v>21.046352243320054</v>
      </c>
      <c r="S62" s="18">
        <f>'6983'!P62</f>
        <v>42.040897095109862</v>
      </c>
      <c r="T62" s="18">
        <f>'6984'!P62</f>
        <v>25.32433289395135</v>
      </c>
      <c r="V62" s="1"/>
      <c r="W62" s="27">
        <f t="shared" si="3"/>
        <v>33.144656773193816</v>
      </c>
      <c r="X62" s="27">
        <f t="shared" si="4"/>
        <v>3.5201200725783739</v>
      </c>
      <c r="Y62" s="27"/>
      <c r="Z62" s="3">
        <v>-13</v>
      </c>
      <c r="AA62" s="3"/>
      <c r="AB62">
        <f t="shared" si="2"/>
        <v>28.688137020936168</v>
      </c>
    </row>
    <row r="63" spans="1:28" x14ac:dyDescent="0.15">
      <c r="A63">
        <v>31</v>
      </c>
      <c r="B63">
        <v>28.5</v>
      </c>
      <c r="C63">
        <v>61</v>
      </c>
      <c r="E63">
        <f>'6942'!P63</f>
        <v>28.623726807595073</v>
      </c>
      <c r="F63">
        <f>'6943'!P63</f>
        <v>30.809746214113915</v>
      </c>
      <c r="G63">
        <f>'6945'!P63</f>
        <v>18.511132257753605</v>
      </c>
      <c r="H63">
        <f>'6946'!P63</f>
        <v>29.078490311749881</v>
      </c>
      <c r="I63">
        <f>'6967'!P63</f>
        <v>51.366136622394286</v>
      </c>
      <c r="J63">
        <f>'6968'!P63</f>
        <v>28.401408095855814</v>
      </c>
      <c r="K63">
        <f>'6969'!P63</f>
        <v>22.205724407712353</v>
      </c>
      <c r="L63" s="18">
        <f>'6970'!P63</f>
        <v>29.405738182255199</v>
      </c>
      <c r="M63">
        <f>'6971'!P63</f>
        <v>37.460782860096472</v>
      </c>
      <c r="N63">
        <f>'6972'!P63</f>
        <v>57.557217020402071</v>
      </c>
      <c r="O63">
        <f>'6979'!P63</f>
        <v>61.594157748154721</v>
      </c>
      <c r="P63">
        <f>'6980'!P63</f>
        <v>30.630902079376959</v>
      </c>
      <c r="Q63" s="18">
        <f>'6981'!P63</f>
        <v>37.819963955963388</v>
      </c>
      <c r="R63" s="18">
        <f>'6982'!P63</f>
        <v>23.105060431236186</v>
      </c>
      <c r="S63" s="18">
        <f>'6983'!P63</f>
        <v>45.627972209652647</v>
      </c>
      <c r="T63" s="18">
        <f>'6984'!P63</f>
        <v>28.454681742617758</v>
      </c>
      <c r="V63" s="1"/>
      <c r="W63" s="27">
        <f t="shared" si="3"/>
        <v>35.651163581801818</v>
      </c>
      <c r="X63" s="27">
        <f t="shared" si="4"/>
        <v>3.6822555873457907</v>
      </c>
      <c r="Y63" s="27"/>
      <c r="Z63" s="3">
        <v>-13</v>
      </c>
      <c r="AA63" s="3"/>
      <c r="AB63">
        <f t="shared" si="2"/>
        <v>30.018320130816079</v>
      </c>
    </row>
    <row r="64" spans="1:28" x14ac:dyDescent="0.15">
      <c r="A64">
        <v>31.5</v>
      </c>
      <c r="B64">
        <v>29</v>
      </c>
      <c r="C64">
        <v>62</v>
      </c>
      <c r="E64">
        <f>'6942'!P64</f>
        <v>29.58718914104584</v>
      </c>
      <c r="F64">
        <f>'6943'!P64</f>
        <v>32.426534608574983</v>
      </c>
      <c r="G64">
        <f>'6945'!P64</f>
        <v>19.343101955160488</v>
      </c>
      <c r="H64">
        <f>'6946'!P64</f>
        <v>29.675295077245845</v>
      </c>
      <c r="I64">
        <f>'6967'!P64</f>
        <v>53.15777770582153</v>
      </c>
      <c r="J64">
        <f>'6968'!P64</f>
        <v>29.62706932283815</v>
      </c>
      <c r="K64">
        <f>'6969'!P64</f>
        <v>24.866881159764123</v>
      </c>
      <c r="L64" s="18">
        <f>'6970'!P64</f>
        <v>31.000249134212865</v>
      </c>
      <c r="M64">
        <f>'6971'!P64</f>
        <v>38.284277496776454</v>
      </c>
      <c r="N64">
        <f>'6972'!P64</f>
        <v>62.331416661947046</v>
      </c>
      <c r="O64">
        <f>'6979'!P64</f>
        <v>64.652276254196778</v>
      </c>
      <c r="P64">
        <f>'6980'!P64</f>
        <v>30.531860990302899</v>
      </c>
      <c r="Q64" s="18">
        <f>'6981'!P64</f>
        <v>39.996578062677365</v>
      </c>
      <c r="R64" s="18">
        <f>'6982'!P64</f>
        <v>25.043417604745894</v>
      </c>
      <c r="S64" s="18">
        <f>'6983'!P64</f>
        <v>49.365005158130451</v>
      </c>
      <c r="T64" s="18">
        <f>'6984'!P64</f>
        <v>31.101123347257598</v>
      </c>
      <c r="V64" s="1"/>
      <c r="W64" s="27">
        <f t="shared" si="3"/>
        <v>37.344654428504946</v>
      </c>
      <c r="X64" s="27">
        <f t="shared" si="4"/>
        <v>3.9200157542191412</v>
      </c>
      <c r="Y64" s="27"/>
      <c r="Z64" s="3">
        <v>-13</v>
      </c>
      <c r="AA64" s="3"/>
      <c r="AB64">
        <f t="shared" si="2"/>
        <v>31.050686240735232</v>
      </c>
    </row>
    <row r="65" spans="1:28" x14ac:dyDescent="0.15">
      <c r="A65">
        <v>32</v>
      </c>
      <c r="B65">
        <v>29.5</v>
      </c>
      <c r="C65">
        <v>63</v>
      </c>
      <c r="E65">
        <f>'6942'!P65</f>
        <v>31.488276535342198</v>
      </c>
      <c r="F65">
        <f>'6943'!P65</f>
        <v>33.711012137475102</v>
      </c>
      <c r="G65">
        <f>'6945'!P65</f>
        <v>20.199300086317248</v>
      </c>
      <c r="H65">
        <f>'6946'!P65</f>
        <v>30.232042930969943</v>
      </c>
      <c r="I65">
        <f>'6967'!P65</f>
        <v>54.772917989188926</v>
      </c>
      <c r="J65">
        <f>'6968'!P65</f>
        <v>31.331591374845104</v>
      </c>
      <c r="K65">
        <f>'6969'!P65</f>
        <v>26.576348236057996</v>
      </c>
      <c r="L65" s="18">
        <f>'6970'!P65</f>
        <v>33.21924161714346</v>
      </c>
      <c r="M65">
        <f>'6971'!P65</f>
        <v>40.309208443849343</v>
      </c>
      <c r="N65">
        <f>'6972'!P65</f>
        <v>64.562936168774542</v>
      </c>
      <c r="O65">
        <f>'6979'!P65</f>
        <v>67.308654862877802</v>
      </c>
      <c r="P65">
        <f>'6980'!P65</f>
        <v>30.807795011407418</v>
      </c>
      <c r="Q65" s="18">
        <f>'6981'!P65</f>
        <v>41.200233717436447</v>
      </c>
      <c r="R65" s="18">
        <f>'6982'!P65</f>
        <v>26.632469283628602</v>
      </c>
      <c r="S65" s="18">
        <f>'6983'!P65</f>
        <v>52.124384016496862</v>
      </c>
      <c r="T65" s="18">
        <f>'6984'!P65</f>
        <v>34.287953228072169</v>
      </c>
      <c r="V65" s="1"/>
      <c r="W65" s="27">
        <f t="shared" si="3"/>
        <v>38.901504547052724</v>
      </c>
      <c r="X65" s="27">
        <f t="shared" si="4"/>
        <v>4.0338958865277128</v>
      </c>
      <c r="Y65" s="27"/>
      <c r="Z65" s="3">
        <v>-13</v>
      </c>
      <c r="AA65" s="3"/>
      <c r="AB65">
        <f t="shared" si="2"/>
        <v>33.465126877309281</v>
      </c>
    </row>
    <row r="66" spans="1:28" x14ac:dyDescent="0.15">
      <c r="A66">
        <v>32.5</v>
      </c>
      <c r="B66">
        <v>30</v>
      </c>
      <c r="C66">
        <v>64</v>
      </c>
      <c r="E66">
        <f>'6942'!P66</f>
        <v>32.767549500464924</v>
      </c>
      <c r="F66">
        <f>'6943'!P66</f>
        <v>34.72035494820603</v>
      </c>
      <c r="G66">
        <f>'6945'!P66</f>
        <v>20.524878261468167</v>
      </c>
      <c r="H66">
        <f>'6946'!P66</f>
        <v>31.321578207708807</v>
      </c>
      <c r="I66">
        <f>'6967'!P66</f>
        <v>56.439722737873289</v>
      </c>
      <c r="J66">
        <f>'6968'!P66</f>
        <v>34.066846573112507</v>
      </c>
      <c r="K66">
        <f>'6969'!P66</f>
        <v>28.381770082698992</v>
      </c>
      <c r="L66" s="18">
        <f>'6970'!P66</f>
        <v>35.167620762302789</v>
      </c>
      <c r="M66">
        <f>'6971'!P66</f>
        <v>42.362237360069194</v>
      </c>
      <c r="N66">
        <f>'6972'!P66</f>
        <v>67.482013169358552</v>
      </c>
      <c r="O66">
        <f>'6979'!P66</f>
        <v>69.289084246625237</v>
      </c>
      <c r="P66">
        <f>'6980'!P66</f>
        <v>30.90889152491048</v>
      </c>
      <c r="Q66" s="18">
        <f>'6981'!P66</f>
        <v>43.44607834739881</v>
      </c>
      <c r="R66" s="18">
        <f>'6982'!P66</f>
        <v>28.680200945144925</v>
      </c>
      <c r="S66" s="18">
        <f>'6983'!P66</f>
        <v>53.350796558238315</v>
      </c>
      <c r="T66" s="18">
        <f>'6984'!P66</f>
        <v>36.709937553784776</v>
      </c>
      <c r="V66" s="1"/>
      <c r="W66" s="27">
        <f t="shared" si="3"/>
        <v>40.529125055553671</v>
      </c>
      <c r="X66" s="27">
        <f t="shared" si="4"/>
        <v>4.1665302831681377</v>
      </c>
      <c r="Y66" s="27"/>
      <c r="Z66" s="3">
        <v>-13</v>
      </c>
      <c r="AA66" s="3"/>
      <c r="AB66">
        <f t="shared" si="2"/>
        <v>34.943987855254406</v>
      </c>
    </row>
    <row r="67" spans="1:28" x14ac:dyDescent="0.15">
      <c r="A67">
        <v>33</v>
      </c>
      <c r="B67">
        <v>30.5</v>
      </c>
      <c r="C67">
        <v>65</v>
      </c>
      <c r="E67">
        <f>'6942'!P67</f>
        <v>34.2369659051637</v>
      </c>
      <c r="F67">
        <f>'6943'!P67</f>
        <v>34.951995308734588</v>
      </c>
      <c r="G67">
        <f>'6945'!P67</f>
        <v>21.969768238230134</v>
      </c>
      <c r="H67">
        <f>'6946'!P67</f>
        <v>32.516740326136251</v>
      </c>
      <c r="I67">
        <f>'6967'!P67</f>
        <v>58.7213277156064</v>
      </c>
      <c r="J67">
        <f>'6968'!P67</f>
        <v>37.521293917515727</v>
      </c>
      <c r="K67">
        <f>'6969'!P67</f>
        <v>31.497507107504131</v>
      </c>
      <c r="L67" s="18">
        <f>'6970'!P67</f>
        <v>37.438055269917484</v>
      </c>
      <c r="M67">
        <f>'6971'!P67</f>
        <v>44.523438880956597</v>
      </c>
      <c r="N67">
        <f>'6972'!P67</f>
        <v>71.233008099991196</v>
      </c>
      <c r="O67">
        <f>'6979'!P67</f>
        <v>71.413196735567524</v>
      </c>
      <c r="P67">
        <f>'6980'!P67</f>
        <v>30.916564163844662</v>
      </c>
      <c r="Q67" s="18">
        <f>'6981'!P67</f>
        <v>45.710372296083847</v>
      </c>
      <c r="R67" s="18">
        <f>'6982'!P67</f>
        <v>30.77835182526761</v>
      </c>
      <c r="S67" s="18">
        <f>'6983'!P67</f>
        <v>54.958167712892184</v>
      </c>
      <c r="T67" s="18">
        <f>'6984'!P67</f>
        <v>39.348873416091109</v>
      </c>
      <c r="V67" s="1"/>
      <c r="W67" s="27">
        <f t="shared" si="3"/>
        <v>42.511556458865556</v>
      </c>
      <c r="X67" s="27">
        <f t="shared" si="4"/>
        <v>4.3049888049812575</v>
      </c>
      <c r="Y67" s="27"/>
      <c r="Z67" s="3">
        <v>-13</v>
      </c>
      <c r="AA67" s="3"/>
      <c r="AB67">
        <f t="shared" si="2"/>
        <v>37.479674593716609</v>
      </c>
    </row>
    <row r="68" spans="1:28" x14ac:dyDescent="0.15">
      <c r="A68">
        <v>33.5</v>
      </c>
      <c r="B68">
        <v>31</v>
      </c>
      <c r="C68">
        <v>66</v>
      </c>
      <c r="E68">
        <f>'6942'!P68</f>
        <v>35.624299208129578</v>
      </c>
      <c r="F68">
        <f>'6943'!P68</f>
        <v>35.465332887251641</v>
      </c>
      <c r="G68">
        <f>'6945'!P68</f>
        <v>24.062084908719118</v>
      </c>
      <c r="H68">
        <f>'6946'!P68</f>
        <v>33.050488766928268</v>
      </c>
      <c r="I68">
        <f>'6967'!P68</f>
        <v>61.09361267671143</v>
      </c>
      <c r="J68">
        <f>'6968'!P68</f>
        <v>38.104821567960293</v>
      </c>
      <c r="K68">
        <f>'6969'!P68</f>
        <v>32.974651431107752</v>
      </c>
      <c r="L68" s="18">
        <f>'6970'!P68</f>
        <v>39.677312624806518</v>
      </c>
      <c r="M68">
        <f>'6971'!P68</f>
        <v>44.049304617498102</v>
      </c>
      <c r="N68">
        <f>'6972'!P68</f>
        <v>75.828590181459347</v>
      </c>
      <c r="O68">
        <f>'6979'!P68</f>
        <v>73.188140221128634</v>
      </c>
      <c r="P68">
        <f>'6980'!P68</f>
        <v>31.279587808481935</v>
      </c>
      <c r="Q68" s="18">
        <f>'6981'!P68</f>
        <v>46.159130478617591</v>
      </c>
      <c r="R68" s="18">
        <f>'6982'!P68</f>
        <v>32.547497948525709</v>
      </c>
      <c r="S68" s="18">
        <f>'6983'!P68</f>
        <v>59.280777948049355</v>
      </c>
      <c r="T68" s="18">
        <f>'6984'!P68</f>
        <v>41.299270357614859</v>
      </c>
      <c r="V68" s="1"/>
      <c r="W68" s="27">
        <f t="shared" si="3"/>
        <v>43.889027490676931</v>
      </c>
      <c r="X68" s="27">
        <f t="shared" si="4"/>
        <v>4.4999384409848275</v>
      </c>
      <c r="Y68" s="27"/>
      <c r="Z68" s="3">
        <v>-13</v>
      </c>
      <c r="AA68" s="3"/>
      <c r="AB68">
        <f t="shared" si="2"/>
        <v>38.891067096383409</v>
      </c>
    </row>
    <row r="69" spans="1:28" x14ac:dyDescent="0.15">
      <c r="A69">
        <v>34</v>
      </c>
      <c r="B69">
        <v>31.5</v>
      </c>
      <c r="C69">
        <v>67</v>
      </c>
      <c r="E69">
        <f>'6942'!P69</f>
        <v>36.159371117544545</v>
      </c>
      <c r="F69">
        <f>'6943'!P69</f>
        <v>36.730958271865184</v>
      </c>
      <c r="G69">
        <f>'6945'!P69</f>
        <v>24.158237625421762</v>
      </c>
      <c r="H69">
        <f>'6946'!P69</f>
        <v>34.25758878396757</v>
      </c>
      <c r="I69">
        <f>'6967'!P69</f>
        <v>62.71036986141123</v>
      </c>
      <c r="J69">
        <f>'6968'!P69</f>
        <v>38.078007685398859</v>
      </c>
      <c r="K69">
        <f>'6969'!P69</f>
        <v>34.252263058845173</v>
      </c>
      <c r="L69" s="18">
        <f>'6970'!P69</f>
        <v>40.368816401343203</v>
      </c>
      <c r="M69">
        <f>'6971'!P69</f>
        <v>47.90160805238304</v>
      </c>
      <c r="N69">
        <f>'6972'!P69</f>
        <v>78.805219460637318</v>
      </c>
      <c r="O69">
        <f>'6979'!P69</f>
        <v>74.095623333506282</v>
      </c>
      <c r="P69">
        <f>'6980'!P69</f>
        <v>32.465638598515106</v>
      </c>
      <c r="Q69" s="18">
        <f>'6981'!P69</f>
        <v>47.270191320290863</v>
      </c>
      <c r="R69" s="18">
        <f>'6982'!P69</f>
        <v>33.825582064034258</v>
      </c>
      <c r="S69" s="18">
        <f>'6983'!P69</f>
        <v>59.939249183967313</v>
      </c>
      <c r="T69" s="18">
        <f>'6984'!P69</f>
        <v>43.783578621917364</v>
      </c>
      <c r="V69" s="1"/>
      <c r="W69" s="27">
        <f t="shared" si="3"/>
        <v>45.17337642854848</v>
      </c>
      <c r="X69" s="27">
        <f t="shared" si="4"/>
        <v>4.6371450506616396</v>
      </c>
      <c r="Y69" s="27"/>
      <c r="Z69" s="3">
        <v>-13</v>
      </c>
      <c r="AA69" s="3"/>
      <c r="AB69">
        <f t="shared" si="2"/>
        <v>39.223412043371027</v>
      </c>
    </row>
    <row r="70" spans="1:28" x14ac:dyDescent="0.15">
      <c r="A70">
        <v>34.5</v>
      </c>
      <c r="B70">
        <v>32</v>
      </c>
      <c r="C70">
        <v>68</v>
      </c>
      <c r="E70">
        <f>'6942'!P70</f>
        <v>39.308082124295915</v>
      </c>
      <c r="F70">
        <f>'6943'!P70</f>
        <v>38.321677215661452</v>
      </c>
      <c r="G70">
        <f>'6945'!P70</f>
        <v>25.020897400692199</v>
      </c>
      <c r="H70">
        <f>'6946'!P70</f>
        <v>34.652708166795371</v>
      </c>
      <c r="I70">
        <f>'6967'!P70</f>
        <v>64.100003617313718</v>
      </c>
      <c r="J70">
        <f>'6968'!P70</f>
        <v>39.997152440732208</v>
      </c>
      <c r="K70">
        <f>'6969'!P70</f>
        <v>34.263224646428995</v>
      </c>
      <c r="L70" s="18">
        <f>'6970'!P70</f>
        <v>41.280125964484974</v>
      </c>
      <c r="M70">
        <f>'6971'!P70</f>
        <v>48.363828126883391</v>
      </c>
      <c r="N70">
        <f>'6972'!P70</f>
        <v>80.292269424802669</v>
      </c>
      <c r="O70">
        <f>'6979'!P70</f>
        <v>77.302915214167271</v>
      </c>
      <c r="P70">
        <f>'6980'!P70</f>
        <v>33.275387259774106</v>
      </c>
      <c r="Q70" s="18">
        <f>'6981'!P70</f>
        <v>47.804462885540623</v>
      </c>
      <c r="R70" s="18">
        <f>'6982'!P70</f>
        <v>35.014258448386791</v>
      </c>
      <c r="S70" s="18">
        <f>'6983'!P70</f>
        <v>61.599424791094727</v>
      </c>
      <c r="T70" s="18">
        <f>'6984'!P70</f>
        <v>46.944565825720829</v>
      </c>
      <c r="V70" s="1"/>
      <c r="W70" s="27">
        <f t="shared" ref="W70:W101" si="5">AVERAGE(E70:Q70)</f>
        <v>46.460210345197915</v>
      </c>
      <c r="X70" s="27">
        <f t="shared" ref="X70:X101" si="6">STDEV(E70:Q70)/SQRT(COUNT(E70:Q70))</f>
        <v>4.7502591466731223</v>
      </c>
      <c r="Y70" s="27"/>
      <c r="Z70" s="3">
        <v>-13</v>
      </c>
      <c r="AA70" s="3"/>
      <c r="AB70">
        <f t="shared" si="2"/>
        <v>40.638639202608587</v>
      </c>
    </row>
    <row r="71" spans="1:28" x14ac:dyDescent="0.15">
      <c r="A71">
        <v>35</v>
      </c>
      <c r="B71">
        <v>32.5</v>
      </c>
      <c r="C71">
        <v>69</v>
      </c>
      <c r="E71">
        <f>'6942'!P71</f>
        <v>40.179425436514009</v>
      </c>
      <c r="F71">
        <f>'6943'!P71</f>
        <v>37.170459256718054</v>
      </c>
      <c r="G71">
        <f>'6945'!P71</f>
        <v>25.897271480158253</v>
      </c>
      <c r="H71">
        <f>'6946'!P71</f>
        <v>35.762751754032628</v>
      </c>
      <c r="I71">
        <f>'6967'!P71</f>
        <v>64.327609225120625</v>
      </c>
      <c r="J71">
        <f>'6968'!P71</f>
        <v>42.097229213408788</v>
      </c>
      <c r="K71">
        <f>'6969'!P71</f>
        <v>35.106585347819944</v>
      </c>
      <c r="L71" s="18">
        <f>'6970'!P71</f>
        <v>41.238521791700357</v>
      </c>
      <c r="M71">
        <f>'6971'!P71</f>
        <v>48.307499052075023</v>
      </c>
      <c r="N71">
        <f>'6972'!P71</f>
        <v>81.9090430795125</v>
      </c>
      <c r="O71">
        <f>'6979'!P71</f>
        <v>79.497029607339613</v>
      </c>
      <c r="P71">
        <f>'6980'!P71</f>
        <v>33.322451549416954</v>
      </c>
      <c r="Q71" s="18">
        <f>'6981'!P71</f>
        <v>47.377846559298803</v>
      </c>
      <c r="R71" s="18">
        <f>'6982'!P71</f>
        <v>35.507202003384911</v>
      </c>
      <c r="S71" s="18">
        <f>'6983'!P71</f>
        <v>64.30458409674425</v>
      </c>
      <c r="T71" s="18">
        <f>'6984'!P71</f>
        <v>49.830618842177579</v>
      </c>
      <c r="V71" s="1"/>
      <c r="W71" s="27">
        <f t="shared" si="5"/>
        <v>47.091824873316575</v>
      </c>
      <c r="X71" s="27">
        <f t="shared" si="6"/>
        <v>4.8550716383745183</v>
      </c>
      <c r="Y71" s="27"/>
      <c r="Z71" s="3">
        <v>-13</v>
      </c>
      <c r="AA71" s="3"/>
      <c r="AB71">
        <f t="shared" ref="AB71:AB134" si="7">MEDIAN(E71:U71)</f>
        <v>41.667875502554573</v>
      </c>
    </row>
    <row r="72" spans="1:28" x14ac:dyDescent="0.15">
      <c r="A72">
        <v>35.5</v>
      </c>
      <c r="B72">
        <v>33</v>
      </c>
      <c r="C72">
        <v>70</v>
      </c>
      <c r="E72">
        <f>'6942'!P72</f>
        <v>42.468510215657794</v>
      </c>
      <c r="F72">
        <f>'6943'!P72</f>
        <v>39.348356090075988</v>
      </c>
      <c r="G72">
        <f>'6945'!P72</f>
        <v>25.385436429300118</v>
      </c>
      <c r="H72">
        <f>'6946'!P72</f>
        <v>36.34794672596162</v>
      </c>
      <c r="I72">
        <f>'6967'!P72</f>
        <v>65.447282839903309</v>
      </c>
      <c r="J72">
        <f>'6968'!P72</f>
        <v>42.959384216143334</v>
      </c>
      <c r="K72">
        <f>'6969'!P72</f>
        <v>35.897183736530359</v>
      </c>
      <c r="L72" s="18">
        <f>'6970'!P72</f>
        <v>41.300888416590489</v>
      </c>
      <c r="M72">
        <f>'6971'!P72</f>
        <v>48.632716428387226</v>
      </c>
      <c r="N72">
        <f>'6972'!P72</f>
        <v>84.018420173782701</v>
      </c>
      <c r="O72">
        <f>'6979'!P72</f>
        <v>77.714363725875586</v>
      </c>
      <c r="P72">
        <f>'6980'!P72</f>
        <v>33.467408270205432</v>
      </c>
      <c r="Q72" s="18">
        <f>'6981'!P72</f>
        <v>48.279969517113095</v>
      </c>
      <c r="R72" s="18">
        <f>'6982'!P72</f>
        <v>36.328422001515079</v>
      </c>
      <c r="S72" s="18">
        <f>'6983'!P72</f>
        <v>65.754239634599458</v>
      </c>
      <c r="T72" s="18">
        <f>'6984'!P72</f>
        <v>52.003200502816995</v>
      </c>
      <c r="V72" s="1"/>
      <c r="W72" s="27">
        <f t="shared" si="5"/>
        <v>47.789835906579007</v>
      </c>
      <c r="X72" s="27">
        <f t="shared" si="6"/>
        <v>4.8471374308053372</v>
      </c>
      <c r="Y72" s="27"/>
      <c r="Z72" s="3">
        <v>-13</v>
      </c>
      <c r="AA72" s="3"/>
      <c r="AB72">
        <f t="shared" si="7"/>
        <v>42.713947215900561</v>
      </c>
    </row>
    <row r="73" spans="1:28" x14ac:dyDescent="0.15">
      <c r="A73">
        <v>36</v>
      </c>
      <c r="B73">
        <v>33.5</v>
      </c>
      <c r="C73">
        <v>71</v>
      </c>
      <c r="E73">
        <f>'6942'!P73</f>
        <v>42.898566743565191</v>
      </c>
      <c r="F73">
        <f>'6943'!P73</f>
        <v>38.704977048177469</v>
      </c>
      <c r="G73">
        <f>'6945'!P73</f>
        <v>25.84163336437507</v>
      </c>
      <c r="H73">
        <f>'6946'!P73</f>
        <v>36.286410612652226</v>
      </c>
      <c r="I73">
        <f>'6967'!P73</f>
        <v>66.410070648983563</v>
      </c>
      <c r="J73">
        <f>'6968'!P73</f>
        <v>43.368926995991728</v>
      </c>
      <c r="K73">
        <f>'6969'!P73</f>
        <v>36.779805923209373</v>
      </c>
      <c r="L73" s="18">
        <f>'6970'!P73</f>
        <v>41.304097312640508</v>
      </c>
      <c r="M73">
        <f>'6971'!P73</f>
        <v>49.172738677716382</v>
      </c>
      <c r="N73">
        <f>'6972'!P73</f>
        <v>84.418176416288091</v>
      </c>
      <c r="O73">
        <f>'6979'!P73</f>
        <v>77.051087586884961</v>
      </c>
      <c r="P73">
        <f>'6980'!P73</f>
        <v>34.522987158638266</v>
      </c>
      <c r="Q73" s="18">
        <f>'6981'!P73</f>
        <v>51.254059901020035</v>
      </c>
      <c r="R73" s="18">
        <f>'6982'!P73</f>
        <v>37.553765263775254</v>
      </c>
      <c r="S73" s="18">
        <f>'6983'!P73</f>
        <v>69.165871922115798</v>
      </c>
      <c r="T73" s="18">
        <f>'6984'!P73</f>
        <v>53.505078423635766</v>
      </c>
      <c r="V73" s="1"/>
      <c r="W73" s="27">
        <f t="shared" si="5"/>
        <v>48.308733722318678</v>
      </c>
      <c r="X73" s="27">
        <f t="shared" si="6"/>
        <v>4.8266973322671705</v>
      </c>
      <c r="Y73" s="27"/>
      <c r="Z73" s="3">
        <v>-13</v>
      </c>
      <c r="AA73" s="3"/>
      <c r="AB73">
        <f t="shared" si="7"/>
        <v>43.133746869778463</v>
      </c>
    </row>
    <row r="74" spans="1:28" x14ac:dyDescent="0.15">
      <c r="A74">
        <v>36.5</v>
      </c>
      <c r="B74">
        <v>34</v>
      </c>
      <c r="C74">
        <v>72</v>
      </c>
      <c r="E74">
        <f>'6942'!P74</f>
        <v>41.925131108845072</v>
      </c>
      <c r="F74">
        <f>'6943'!P74</f>
        <v>40.418870132492273</v>
      </c>
      <c r="G74">
        <f>'6945'!P74</f>
        <v>26.535995502545717</v>
      </c>
      <c r="H74">
        <f>'6946'!P74</f>
        <v>37.349935664854847</v>
      </c>
      <c r="I74">
        <f>'6967'!P74</f>
        <v>66.654251814766809</v>
      </c>
      <c r="J74">
        <f>'6968'!P74</f>
        <v>43.760245277278607</v>
      </c>
      <c r="K74">
        <f>'6969'!P74</f>
        <v>37.827736104639932</v>
      </c>
      <c r="L74" s="18">
        <f>'6970'!P74</f>
        <v>41.401368835887034</v>
      </c>
      <c r="M74">
        <f>'6971'!P74</f>
        <v>49.756556859247439</v>
      </c>
      <c r="N74">
        <f>'6972'!P74</f>
        <v>84.756230731305862</v>
      </c>
      <c r="O74">
        <f>'6979'!P74</f>
        <v>80.673076059620726</v>
      </c>
      <c r="P74">
        <f>'6980'!P74</f>
        <v>35.600409345257425</v>
      </c>
      <c r="Q74" s="18">
        <f>'6981'!P74</f>
        <v>53.454969910085794</v>
      </c>
      <c r="R74" s="18">
        <f>'6982'!P74</f>
        <v>37.518666181872213</v>
      </c>
      <c r="S74" s="18">
        <f>'6983'!P74</f>
        <v>71.053037766327037</v>
      </c>
      <c r="T74" s="18">
        <f>'6984'!P74</f>
        <v>54.55711301101627</v>
      </c>
      <c r="V74" s="1"/>
      <c r="W74" s="27">
        <f t="shared" si="5"/>
        <v>49.239598257448264</v>
      </c>
      <c r="X74" s="27">
        <f t="shared" si="6"/>
        <v>4.9137725221903832</v>
      </c>
      <c r="Y74" s="27"/>
      <c r="Z74" s="3">
        <v>-13</v>
      </c>
      <c r="AA74" s="3"/>
      <c r="AB74">
        <f t="shared" si="7"/>
        <v>42.842688193061839</v>
      </c>
    </row>
    <row r="75" spans="1:28" x14ac:dyDescent="0.15">
      <c r="A75">
        <v>37</v>
      </c>
      <c r="B75">
        <v>34.5</v>
      </c>
      <c r="C75">
        <v>73</v>
      </c>
      <c r="E75">
        <f>'6942'!P75</f>
        <v>42.148142081407691</v>
      </c>
      <c r="F75">
        <f>'6943'!P75</f>
        <v>41.434415651561004</v>
      </c>
      <c r="G75">
        <f>'6945'!P75</f>
        <v>29.044821172779244</v>
      </c>
      <c r="H75">
        <f>'6946'!P75</f>
        <v>37.325508012997737</v>
      </c>
      <c r="I75">
        <f>'6967'!P75</f>
        <v>68.453592128907175</v>
      </c>
      <c r="J75">
        <f>'6968'!P75</f>
        <v>44.55681327709592</v>
      </c>
      <c r="K75">
        <f>'6969'!P75</f>
        <v>38.661587329205801</v>
      </c>
      <c r="L75" s="18">
        <f>'6970'!P75</f>
        <v>40.976346833858493</v>
      </c>
      <c r="M75">
        <f>'6971'!P75</f>
        <v>49.839297329723664</v>
      </c>
      <c r="N75">
        <f>'6972'!P75</f>
        <v>85.453328745762676</v>
      </c>
      <c r="O75">
        <f>'6979'!P75</f>
        <v>83.226116047126865</v>
      </c>
      <c r="P75">
        <f>'6980'!P75</f>
        <v>35.739944811103022</v>
      </c>
      <c r="Q75" s="18">
        <f>'6981'!P75</f>
        <v>55.512705960752015</v>
      </c>
      <c r="R75" s="18">
        <f>'6982'!P75</f>
        <v>38.038406723303261</v>
      </c>
      <c r="S75" s="18">
        <f>'6983'!P75</f>
        <v>73.12598575648498</v>
      </c>
      <c r="T75" s="18">
        <f>'6984'!P75</f>
        <v>54.779901595383706</v>
      </c>
      <c r="V75" s="1"/>
      <c r="W75" s="27">
        <f t="shared" si="5"/>
        <v>50.1825091832524</v>
      </c>
      <c r="X75" s="27">
        <f t="shared" si="6"/>
        <v>5.0058796491167659</v>
      </c>
      <c r="Y75" s="27"/>
      <c r="Z75" s="3">
        <v>-13</v>
      </c>
      <c r="AA75" s="3"/>
      <c r="AB75">
        <f t="shared" si="7"/>
        <v>43.352477679251805</v>
      </c>
    </row>
    <row r="76" spans="1:28" x14ac:dyDescent="0.15">
      <c r="A76">
        <v>37.5</v>
      </c>
      <c r="B76">
        <v>35</v>
      </c>
      <c r="C76">
        <v>74</v>
      </c>
      <c r="E76">
        <f>'6942'!P76</f>
        <v>41.083732199964295</v>
      </c>
      <c r="F76">
        <f>'6943'!P76</f>
        <v>42.944222671907603</v>
      </c>
      <c r="G76">
        <f>'6945'!P76</f>
        <v>29.834976140871682</v>
      </c>
      <c r="H76">
        <f>'6946'!P76</f>
        <v>37.837412542999147</v>
      </c>
      <c r="I76">
        <f>'6967'!P76</f>
        <v>69.275837679913565</v>
      </c>
      <c r="J76">
        <f>'6968'!P76</f>
        <v>45.32977544805032</v>
      </c>
      <c r="K76">
        <f>'6969'!P76</f>
        <v>40.035660540039267</v>
      </c>
      <c r="L76" s="18">
        <f>'6970'!P76</f>
        <v>40.659735143167616</v>
      </c>
      <c r="M76">
        <f>'6971'!P76</f>
        <v>52.506310456054948</v>
      </c>
      <c r="N76">
        <f>'6972'!P76</f>
        <v>88.11263456610078</v>
      </c>
      <c r="O76">
        <f>'6979'!P76</f>
        <v>84.054853980171146</v>
      </c>
      <c r="P76">
        <f>'6980'!P76</f>
        <v>37.602461864150065</v>
      </c>
      <c r="Q76" s="18">
        <f>'6981'!P76</f>
        <v>57.348398346397964</v>
      </c>
      <c r="R76" s="18">
        <f>'6982'!P76</f>
        <v>38.708851194843305</v>
      </c>
      <c r="S76" s="18">
        <f>'6983'!P76</f>
        <v>72.525158298354654</v>
      </c>
      <c r="T76" s="18">
        <f>'6984'!P76</f>
        <v>55.310655021218324</v>
      </c>
      <c r="V76" s="1"/>
      <c r="W76" s="27">
        <f t="shared" si="5"/>
        <v>51.278923967676029</v>
      </c>
      <c r="X76" s="27">
        <f t="shared" si="6"/>
        <v>5.1070339633535644</v>
      </c>
      <c r="Y76" s="27"/>
      <c r="Z76" s="3">
        <v>-13</v>
      </c>
      <c r="AA76" s="3"/>
      <c r="AB76">
        <f t="shared" si="7"/>
        <v>44.136999059978962</v>
      </c>
    </row>
    <row r="77" spans="1:28" x14ac:dyDescent="0.15">
      <c r="A77">
        <v>38</v>
      </c>
      <c r="B77">
        <v>35.5</v>
      </c>
      <c r="C77">
        <v>75</v>
      </c>
      <c r="E77">
        <f>'6942'!P77</f>
        <v>41.320340063345348</v>
      </c>
      <c r="F77">
        <f>'6943'!P77</f>
        <v>44.021243973374489</v>
      </c>
      <c r="G77">
        <f>'6945'!P77</f>
        <v>32.810064188933467</v>
      </c>
      <c r="H77">
        <f>'6946'!P77</f>
        <v>38.602516938235333</v>
      </c>
      <c r="I77">
        <f>'6967'!P77</f>
        <v>70.199685666241905</v>
      </c>
      <c r="J77">
        <f>'6968'!P77</f>
        <v>46.336948081810974</v>
      </c>
      <c r="K77">
        <f>'6969'!P77</f>
        <v>40.716587381720601</v>
      </c>
      <c r="L77" s="18">
        <f>'6970'!P77</f>
        <v>40.736994444790767</v>
      </c>
      <c r="M77">
        <f>'6971'!P77</f>
        <v>58.822243891547942</v>
      </c>
      <c r="N77">
        <f>'6972'!P77</f>
        <v>89.051567649221823</v>
      </c>
      <c r="O77">
        <f>'6979'!P77</f>
        <v>85.927094419088874</v>
      </c>
      <c r="P77">
        <f>'6980'!P77</f>
        <v>43.003743426550059</v>
      </c>
      <c r="Q77" s="18">
        <f>'6981'!P77</f>
        <v>59.249016877120312</v>
      </c>
      <c r="R77" s="18">
        <f>'6982'!P77</f>
        <v>38.834734643389552</v>
      </c>
      <c r="S77" s="18">
        <f>'6983'!P77</f>
        <v>74.804008551311824</v>
      </c>
      <c r="T77" s="18">
        <f>'6984'!P77</f>
        <v>55.19440699911361</v>
      </c>
      <c r="V77" s="1"/>
      <c r="W77" s="27">
        <f t="shared" si="5"/>
        <v>53.138311307844759</v>
      </c>
      <c r="X77" s="27">
        <f t="shared" si="6"/>
        <v>5.0826355905541707</v>
      </c>
      <c r="Y77" s="27"/>
      <c r="Z77" s="3">
        <v>-13</v>
      </c>
      <c r="AA77" s="3"/>
      <c r="AB77">
        <f t="shared" si="7"/>
        <v>45.179096027592735</v>
      </c>
    </row>
    <row r="78" spans="1:28" x14ac:dyDescent="0.15">
      <c r="A78">
        <v>38.5</v>
      </c>
      <c r="B78">
        <v>36</v>
      </c>
      <c r="C78">
        <v>76</v>
      </c>
      <c r="E78">
        <f>'6942'!P78</f>
        <v>39.917264551189717</v>
      </c>
      <c r="F78">
        <f>'6943'!P78</f>
        <v>43.95106937435007</v>
      </c>
      <c r="G78">
        <f>'6945'!P78</f>
        <v>34.618172794284327</v>
      </c>
      <c r="H78">
        <f>'6946'!P78</f>
        <v>39.12579405902212</v>
      </c>
      <c r="I78">
        <f>'6967'!P78</f>
        <v>69.531708661013084</v>
      </c>
      <c r="J78">
        <f>'6968'!P78</f>
        <v>46.772191556513363</v>
      </c>
      <c r="K78">
        <f>'6969'!P78</f>
        <v>41.269850618942563</v>
      </c>
      <c r="L78" s="18">
        <f>'6970'!P78</f>
        <v>41.204241766172146</v>
      </c>
      <c r="M78">
        <f>'6971'!P78</f>
        <v>63.513188061523174</v>
      </c>
      <c r="N78">
        <f>'6972'!P78</f>
        <v>89.980327015575412</v>
      </c>
      <c r="O78">
        <f>'6979'!P78</f>
        <v>85.314718793428327</v>
      </c>
      <c r="P78">
        <f>'6980'!P78</f>
        <v>47.467328011984591</v>
      </c>
      <c r="Q78" s="18">
        <f>'6981'!P78</f>
        <v>58.371387500601202</v>
      </c>
      <c r="R78" s="18">
        <f>'6982'!P78</f>
        <v>38.962077778741723</v>
      </c>
      <c r="S78" s="18">
        <f>'6983'!P78</f>
        <v>76.952248725211348</v>
      </c>
      <c r="T78" s="18">
        <f>'6984'!P78</f>
        <v>54.725124688003248</v>
      </c>
      <c r="V78" s="1"/>
      <c r="W78" s="27">
        <f t="shared" si="5"/>
        <v>53.925941751123077</v>
      </c>
      <c r="X78" s="27">
        <f t="shared" si="6"/>
        <v>5.0274087336561024</v>
      </c>
      <c r="Y78" s="27"/>
      <c r="Z78" s="3">
        <v>-13</v>
      </c>
      <c r="AA78" s="3"/>
      <c r="AB78">
        <f t="shared" si="7"/>
        <v>47.119759784248977</v>
      </c>
    </row>
    <row r="79" spans="1:28" x14ac:dyDescent="0.15">
      <c r="A79">
        <v>39</v>
      </c>
      <c r="B79">
        <v>36.5</v>
      </c>
      <c r="C79">
        <v>77</v>
      </c>
      <c r="E79">
        <f>'6942'!P79</f>
        <v>41.695754741532085</v>
      </c>
      <c r="F79">
        <f>'6943'!P79</f>
        <v>47.891046525096932</v>
      </c>
      <c r="G79">
        <f>'6945'!P79</f>
        <v>35.729223101678627</v>
      </c>
      <c r="H79">
        <f>'6946'!P79</f>
        <v>39.387045253068749</v>
      </c>
      <c r="I79">
        <f>'6967'!P79</f>
        <v>68.795152269413393</v>
      </c>
      <c r="J79">
        <f>'6968'!P79</f>
        <v>49.142103344668826</v>
      </c>
      <c r="K79">
        <f>'6969'!P79</f>
        <v>41.927645169648677</v>
      </c>
      <c r="L79" s="18">
        <f>'6970'!P79</f>
        <v>41.663251345117573</v>
      </c>
      <c r="M79">
        <f>'6971'!P79</f>
        <v>67.04576068869406</v>
      </c>
      <c r="N79">
        <f>'6972'!P79</f>
        <v>92.111141493101073</v>
      </c>
      <c r="O79">
        <f>'6979'!P79</f>
        <v>88.860192103425518</v>
      </c>
      <c r="P79">
        <f>'6980'!P79</f>
        <v>48.580813431761328</v>
      </c>
      <c r="Q79" s="18">
        <f>'6981'!P79</f>
        <v>58.210732939648913</v>
      </c>
      <c r="R79" s="18">
        <f>'6982'!P79</f>
        <v>39.723696007238736</v>
      </c>
      <c r="S79" s="18">
        <f>'6983'!P79</f>
        <v>76.711129260241663</v>
      </c>
      <c r="T79" s="18">
        <f>'6984'!P79</f>
        <v>54.687796269810185</v>
      </c>
      <c r="V79" s="1"/>
      <c r="W79" s="27">
        <f t="shared" si="5"/>
        <v>55.464604800527354</v>
      </c>
      <c r="X79" s="27">
        <f t="shared" si="6"/>
        <v>5.147567424226466</v>
      </c>
      <c r="Y79" s="27"/>
      <c r="Z79" s="3">
        <v>-13</v>
      </c>
      <c r="AA79" s="3"/>
      <c r="AB79">
        <f t="shared" si="7"/>
        <v>48.861458388215077</v>
      </c>
    </row>
    <row r="80" spans="1:28" x14ac:dyDescent="0.15">
      <c r="A80">
        <v>39.5</v>
      </c>
      <c r="B80">
        <v>37</v>
      </c>
      <c r="C80">
        <v>78</v>
      </c>
      <c r="E80">
        <f>'6942'!P80</f>
        <v>40.604545993438371</v>
      </c>
      <c r="F80">
        <f>'6943'!P80</f>
        <v>49.274243368117965</v>
      </c>
      <c r="G80">
        <f>'6945'!P80</f>
        <v>34.908317938016921</v>
      </c>
      <c r="H80">
        <f>'6946'!P80</f>
        <v>39.401835898380604</v>
      </c>
      <c r="I80">
        <f>'6967'!P80</f>
        <v>67.885615563877934</v>
      </c>
      <c r="J80">
        <f>'6968'!P80</f>
        <v>51.803886075595514</v>
      </c>
      <c r="K80">
        <f>'6969'!P80</f>
        <v>43.663988094738521</v>
      </c>
      <c r="L80" s="18">
        <f>'6970'!P80</f>
        <v>41.247792752226935</v>
      </c>
      <c r="M80">
        <f>'6971'!P80</f>
        <v>68.049146387839727</v>
      </c>
      <c r="N80">
        <f>'6972'!P80</f>
        <v>90.804503662992275</v>
      </c>
      <c r="O80">
        <f>'6979'!P80</f>
        <v>91.36940158209093</v>
      </c>
      <c r="P80">
        <f>'6980'!P80</f>
        <v>49.881748642455861</v>
      </c>
      <c r="Q80" s="18">
        <f>'6981'!P80</f>
        <v>57.253028475220582</v>
      </c>
      <c r="R80" s="18">
        <f>'6982'!P80</f>
        <v>40.305302963231163</v>
      </c>
      <c r="S80" s="18">
        <f>'6983'!P80</f>
        <v>78.954203168793384</v>
      </c>
      <c r="T80" s="18">
        <f>'6984'!P80</f>
        <v>55.728821559648047</v>
      </c>
      <c r="V80" s="1"/>
      <c r="W80" s="27">
        <f t="shared" si="5"/>
        <v>55.857542648845545</v>
      </c>
      <c r="X80" s="27">
        <f t="shared" si="6"/>
        <v>5.174867257585646</v>
      </c>
      <c r="Y80" s="27"/>
      <c r="Z80" s="3">
        <v>-13</v>
      </c>
      <c r="AA80" s="3"/>
      <c r="AB80">
        <f t="shared" si="7"/>
        <v>50.842817359025688</v>
      </c>
    </row>
    <row r="81" spans="1:28" x14ac:dyDescent="0.15">
      <c r="A81">
        <v>40</v>
      </c>
      <c r="B81">
        <v>37.5</v>
      </c>
      <c r="C81">
        <v>79</v>
      </c>
      <c r="E81">
        <f>'6942'!P81</f>
        <v>41.360216517072494</v>
      </c>
      <c r="F81">
        <f>'6943'!P81</f>
        <v>49.7917620795617</v>
      </c>
      <c r="G81">
        <f>'6945'!P81</f>
        <v>34.969809699165474</v>
      </c>
      <c r="H81">
        <f>'6946'!P81</f>
        <v>38.896975663430652</v>
      </c>
      <c r="I81">
        <f>'6967'!P81</f>
        <v>66.674347707609655</v>
      </c>
      <c r="J81">
        <f>'6968'!P81</f>
        <v>48.675239272100157</v>
      </c>
      <c r="K81">
        <f>'6969'!P81</f>
        <v>44.657754170944401</v>
      </c>
      <c r="L81" s="18">
        <f>'6970'!P81</f>
        <v>42.048939657914694</v>
      </c>
      <c r="M81">
        <f>'6971'!P81</f>
        <v>70.849622882757629</v>
      </c>
      <c r="N81">
        <f>'6972'!P81</f>
        <v>92.085482038284312</v>
      </c>
      <c r="O81">
        <f>'6979'!P81</f>
        <v>92.246073558494572</v>
      </c>
      <c r="P81">
        <f>'6980'!P81</f>
        <v>49.504041551850079</v>
      </c>
      <c r="Q81" s="18">
        <f>'6981'!P81</f>
        <v>56.78252945382922</v>
      </c>
      <c r="R81" s="18">
        <f>'6982'!P81</f>
        <v>41.033197276930963</v>
      </c>
      <c r="S81" s="18">
        <f>'6983'!P81</f>
        <v>77.903454025722169</v>
      </c>
      <c r="T81" s="18">
        <f>'6984'!P81</f>
        <v>55.767588743868636</v>
      </c>
      <c r="V81" s="1"/>
      <c r="W81" s="27">
        <f t="shared" si="5"/>
        <v>56.041753404078072</v>
      </c>
      <c r="X81" s="27">
        <f t="shared" si="6"/>
        <v>5.2852956367420303</v>
      </c>
      <c r="Y81" s="27"/>
      <c r="Z81" s="3">
        <v>-13</v>
      </c>
      <c r="AA81" s="3"/>
      <c r="AB81">
        <f t="shared" si="7"/>
        <v>49.647901815705893</v>
      </c>
    </row>
    <row r="82" spans="1:28" x14ac:dyDescent="0.15">
      <c r="A82">
        <v>40.5</v>
      </c>
      <c r="B82">
        <v>38</v>
      </c>
      <c r="C82">
        <v>80</v>
      </c>
      <c r="E82">
        <f>'6942'!P82</f>
        <v>40.827739606436154</v>
      </c>
      <c r="F82">
        <f>'6943'!P82</f>
        <v>48.285843183221722</v>
      </c>
      <c r="G82">
        <f>'6945'!P82</f>
        <v>36.274702894475745</v>
      </c>
      <c r="H82">
        <f>'6946'!P82</f>
        <v>39.294463442928354</v>
      </c>
      <c r="I82">
        <f>'6967'!P82</f>
        <v>67.196705477005082</v>
      </c>
      <c r="J82">
        <f>'6968'!P82</f>
        <v>50.726425992421568</v>
      </c>
      <c r="K82">
        <f>'6969'!P82</f>
        <v>45.130567493651952</v>
      </c>
      <c r="L82" s="18">
        <f>'6970'!P82</f>
        <v>43.160458945719185</v>
      </c>
      <c r="M82">
        <f>'6971'!P82</f>
        <v>70.718183463101738</v>
      </c>
      <c r="N82">
        <f>'6972'!P82</f>
        <v>89.519339244648208</v>
      </c>
      <c r="O82">
        <f>'6979'!P82</f>
        <v>94.602155297625828</v>
      </c>
      <c r="P82">
        <f>'6980'!P82</f>
        <v>49.966816511966279</v>
      </c>
      <c r="Q82" s="18">
        <f>'6981'!P82</f>
        <v>56.608102173874883</v>
      </c>
      <c r="R82" s="18">
        <f>'6982'!P82</f>
        <v>41.270207322358274</v>
      </c>
      <c r="S82" s="18">
        <f>'6983'!P82</f>
        <v>76.159137664266751</v>
      </c>
      <c r="T82" s="18">
        <f>'6984'!P82</f>
        <v>56.808454630193403</v>
      </c>
      <c r="V82" s="1"/>
      <c r="W82" s="27">
        <f t="shared" si="5"/>
        <v>56.331654132852051</v>
      </c>
      <c r="X82" s="27">
        <f t="shared" si="6"/>
        <v>5.2254798313287445</v>
      </c>
      <c r="Y82" s="27"/>
      <c r="Z82" s="3">
        <v>-13</v>
      </c>
      <c r="AA82" s="3"/>
      <c r="AB82">
        <f t="shared" si="7"/>
        <v>50.346621252193927</v>
      </c>
    </row>
    <row r="83" spans="1:28" x14ac:dyDescent="0.15">
      <c r="A83">
        <v>41</v>
      </c>
      <c r="B83">
        <v>38.5</v>
      </c>
      <c r="C83">
        <v>81</v>
      </c>
      <c r="E83">
        <f>'6942'!P83</f>
        <v>41.543649214668491</v>
      </c>
      <c r="F83">
        <f>'6943'!P83</f>
        <v>48.355501317039078</v>
      </c>
      <c r="G83">
        <f>'6945'!P83</f>
        <v>34.846795890408139</v>
      </c>
      <c r="H83">
        <f>'6946'!P83</f>
        <v>39.098317963004369</v>
      </c>
      <c r="I83">
        <f>'6967'!P83</f>
        <v>66.515843088150234</v>
      </c>
      <c r="J83">
        <f>'6968'!P83</f>
        <v>55.349473266302006</v>
      </c>
      <c r="K83">
        <f>'6969'!P83</f>
        <v>45.018857650265474</v>
      </c>
      <c r="L83" s="18">
        <f>'6970'!P83</f>
        <v>43.439805727474493</v>
      </c>
      <c r="M83">
        <f>'6971'!P83</f>
        <v>68.902695097145539</v>
      </c>
      <c r="N83">
        <f>'6972'!P83</f>
        <v>88.490846653576128</v>
      </c>
      <c r="O83">
        <f>'6979'!P83</f>
        <v>95.457276949317006</v>
      </c>
      <c r="P83">
        <f>'6980'!P83</f>
        <v>49.483512719701558</v>
      </c>
      <c r="Q83" s="18">
        <f>'6981'!P83</f>
        <v>54.053232175156865</v>
      </c>
      <c r="R83" s="18">
        <f>'6982'!P83</f>
        <v>41.108986785312482</v>
      </c>
      <c r="S83" s="18">
        <f>'6983'!P83</f>
        <v>74.932017364248964</v>
      </c>
      <c r="T83" s="18">
        <f>'6984'!P83</f>
        <v>57.364764635968754</v>
      </c>
      <c r="V83" s="1"/>
      <c r="W83" s="27">
        <f t="shared" si="5"/>
        <v>56.196600593246885</v>
      </c>
      <c r="X83" s="27">
        <f t="shared" si="6"/>
        <v>5.1977946788700145</v>
      </c>
      <c r="Y83" s="27"/>
      <c r="Z83" s="3">
        <v>-13</v>
      </c>
      <c r="AA83" s="3"/>
      <c r="AB83">
        <f t="shared" si="7"/>
        <v>51.768372447429215</v>
      </c>
    </row>
    <row r="84" spans="1:28" x14ac:dyDescent="0.15">
      <c r="A84">
        <v>41.5</v>
      </c>
      <c r="B84">
        <v>39</v>
      </c>
      <c r="C84">
        <v>82</v>
      </c>
      <c r="E84">
        <f>'6942'!P84</f>
        <v>40.870154171762657</v>
      </c>
      <c r="F84">
        <f>'6943'!P84</f>
        <v>48.068714735324889</v>
      </c>
      <c r="G84">
        <f>'6945'!P84</f>
        <v>35.621327239823493</v>
      </c>
      <c r="H84">
        <f>'6946'!P84</f>
        <v>39.107221993858076</v>
      </c>
      <c r="I84">
        <f>'6967'!P84</f>
        <v>66.903052504551368</v>
      </c>
      <c r="J84">
        <f>'6968'!P84</f>
        <v>57.193657884131142</v>
      </c>
      <c r="K84">
        <f>'6969'!P84</f>
        <v>45.144603621741119</v>
      </c>
      <c r="L84" s="18">
        <f>'6970'!P84</f>
        <v>44.051641779446513</v>
      </c>
      <c r="M84">
        <f>'6971'!P84</f>
        <v>67.006478195036649</v>
      </c>
      <c r="N84">
        <f>'6972'!P84</f>
        <v>88.054947836315364</v>
      </c>
      <c r="O84">
        <f>'6979'!P84</f>
        <v>96.017004681346279</v>
      </c>
      <c r="P84">
        <f>'6980'!P84</f>
        <v>49.107758979689123</v>
      </c>
      <c r="Q84" s="18">
        <f>'6981'!P84</f>
        <v>53.728392554320777</v>
      </c>
      <c r="R84" s="18">
        <f>'6982'!P84</f>
        <v>41.626730537786031</v>
      </c>
      <c r="S84" s="18">
        <f>'6983'!P84</f>
        <v>75.047263090603394</v>
      </c>
      <c r="T84" s="18">
        <f>'6984'!P84</f>
        <v>56.738156703894241</v>
      </c>
      <c r="V84" s="1"/>
      <c r="W84" s="27">
        <f t="shared" si="5"/>
        <v>56.221150475180579</v>
      </c>
      <c r="X84" s="27">
        <f t="shared" si="6"/>
        <v>5.1735448444542547</v>
      </c>
      <c r="Y84" s="27"/>
      <c r="Z84" s="3">
        <v>-13</v>
      </c>
      <c r="AA84" s="3"/>
      <c r="AB84">
        <f t="shared" si="7"/>
        <v>51.41807576700495</v>
      </c>
    </row>
    <row r="85" spans="1:28" x14ac:dyDescent="0.15">
      <c r="A85">
        <v>42</v>
      </c>
      <c r="B85">
        <v>39.5</v>
      </c>
      <c r="C85">
        <v>83</v>
      </c>
      <c r="E85">
        <f>'6942'!P85</f>
        <v>42.234324557661296</v>
      </c>
      <c r="F85">
        <f>'6943'!P85</f>
        <v>47.021679003397466</v>
      </c>
      <c r="G85">
        <f>'6945'!P85</f>
        <v>38.012439369200948</v>
      </c>
      <c r="H85">
        <f>'6946'!P85</f>
        <v>38.43588791693265</v>
      </c>
      <c r="I85">
        <f>'6967'!P85</f>
        <v>65.429921614197369</v>
      </c>
      <c r="J85">
        <f>'6968'!P85</f>
        <v>59.591673520412726</v>
      </c>
      <c r="K85">
        <f>'6969'!P85</f>
        <v>44.484487660178999</v>
      </c>
      <c r="L85" s="18">
        <f>'6970'!P85</f>
        <v>44.646071078975297</v>
      </c>
      <c r="M85">
        <f>'6971'!P85</f>
        <v>64.195084480997338</v>
      </c>
      <c r="N85">
        <f>'6972'!P85</f>
        <v>87.479349964789634</v>
      </c>
      <c r="O85">
        <f>'6979'!P85</f>
        <v>95.880310289760956</v>
      </c>
      <c r="P85">
        <f>'6980'!P85</f>
        <v>48.288297410623194</v>
      </c>
      <c r="Q85" s="18">
        <f>'6981'!P85</f>
        <v>54.500989071316532</v>
      </c>
      <c r="R85" s="18">
        <f>'6982'!P85</f>
        <v>42.772827594005157</v>
      </c>
      <c r="S85" s="18">
        <f>'6983'!P85</f>
        <v>74.093238557580037</v>
      </c>
      <c r="T85" s="18">
        <f>'6984'!P85</f>
        <v>55.941488436174026</v>
      </c>
      <c r="V85" s="1"/>
      <c r="W85" s="27">
        <f t="shared" si="5"/>
        <v>56.16927045680341</v>
      </c>
      <c r="X85" s="27">
        <f t="shared" si="6"/>
        <v>5.0480953800137112</v>
      </c>
      <c r="Y85" s="27"/>
      <c r="Z85" s="3">
        <v>-13</v>
      </c>
      <c r="AA85" s="3"/>
      <c r="AB85">
        <f t="shared" si="7"/>
        <v>51.394643240969863</v>
      </c>
    </row>
    <row r="86" spans="1:28" x14ac:dyDescent="0.15">
      <c r="A86">
        <v>42.5</v>
      </c>
      <c r="B86">
        <v>40</v>
      </c>
      <c r="C86">
        <v>84</v>
      </c>
      <c r="E86">
        <f>'6942'!P86</f>
        <v>41.140806564973772</v>
      </c>
      <c r="F86">
        <f>'6943'!P86</f>
        <v>46.91423290576774</v>
      </c>
      <c r="G86">
        <f>'6945'!P86</f>
        <v>36.20275663605878</v>
      </c>
      <c r="H86">
        <f>'6946'!P86</f>
        <v>38.854743355548806</v>
      </c>
      <c r="I86">
        <f>'6967'!P86</f>
        <v>63.855734602560965</v>
      </c>
      <c r="J86">
        <f>'6968'!P86</f>
        <v>61.991143793310954</v>
      </c>
      <c r="K86">
        <f>'6969'!P86</f>
        <v>43.616966530277267</v>
      </c>
      <c r="L86" s="18">
        <f>'6970'!P86</f>
        <v>44.338437706710273</v>
      </c>
      <c r="M86">
        <f>'6971'!P86</f>
        <v>62.605538870880295</v>
      </c>
      <c r="N86">
        <f>'6972'!P86</f>
        <v>87.123757578365598</v>
      </c>
      <c r="O86">
        <f>'6979'!P86</f>
        <v>96.112829657522482</v>
      </c>
      <c r="P86">
        <f>'6980'!P86</f>
        <v>47.812602855429958</v>
      </c>
      <c r="Q86" s="18">
        <f>'6981'!P86</f>
        <v>54.395025313867706</v>
      </c>
      <c r="R86" s="18">
        <f>'6982'!P86</f>
        <v>43.346761555541583</v>
      </c>
      <c r="S86" s="18">
        <f>'6983'!P86</f>
        <v>71.842170434875712</v>
      </c>
      <c r="T86" s="18">
        <f>'6984'!P86</f>
        <v>55.461403509677275</v>
      </c>
      <c r="V86" s="1"/>
      <c r="W86" s="27">
        <f t="shared" si="5"/>
        <v>55.766505874713445</v>
      </c>
      <c r="X86" s="27">
        <f t="shared" si="6"/>
        <v>5.1055754977366625</v>
      </c>
      <c r="Y86" s="27"/>
      <c r="Z86" s="3">
        <v>-13</v>
      </c>
      <c r="AA86" s="3"/>
      <c r="AB86">
        <f t="shared" si="7"/>
        <v>51.103814084648832</v>
      </c>
    </row>
    <row r="87" spans="1:28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'6942'!P87</f>
        <v>41.764311905998035</v>
      </c>
      <c r="F87" s="25">
        <f>'6943'!P87</f>
        <v>45.050018823271344</v>
      </c>
      <c r="G87" s="25">
        <f>'6945'!P87</f>
        <v>37.515461485259955</v>
      </c>
      <c r="H87" s="25">
        <f>'6946'!P87</f>
        <v>38.832192597499841</v>
      </c>
      <c r="I87" s="25">
        <f>'6967'!P87</f>
        <v>62.301181928110118</v>
      </c>
      <c r="J87" s="25">
        <f>'6968'!P87</f>
        <v>62.189068350108698</v>
      </c>
      <c r="K87" s="25">
        <f>'6969'!P87</f>
        <v>43.339488760331392</v>
      </c>
      <c r="L87" s="26">
        <f>'6970'!P87</f>
        <v>44.149591678757197</v>
      </c>
      <c r="M87" s="25">
        <f>'6971'!P87</f>
        <v>61.534182061241474</v>
      </c>
      <c r="N87" s="25">
        <f>'6972'!P87</f>
        <v>87.047818540086652</v>
      </c>
      <c r="O87" s="25">
        <f>'6979'!P87</f>
        <v>97.24205108443374</v>
      </c>
      <c r="P87" s="25">
        <f>'6980'!P87</f>
        <v>48.895616323151344</v>
      </c>
      <c r="Q87" s="26">
        <f>'6981'!P87</f>
        <v>54.031993325721082</v>
      </c>
      <c r="R87" s="26">
        <f>'6982'!P87</f>
        <v>43.220245042086198</v>
      </c>
      <c r="S87" s="26">
        <f>'6983'!P87</f>
        <v>70.902599599519363</v>
      </c>
      <c r="T87" s="26">
        <f>'6984'!P87</f>
        <v>53.971461460783679</v>
      </c>
      <c r="U87" s="26"/>
      <c r="V87" s="1"/>
      <c r="W87" s="28">
        <f t="shared" si="5"/>
        <v>55.684075143382373</v>
      </c>
      <c r="X87" s="28">
        <f t="shared" si="6"/>
        <v>5.1179971876493724</v>
      </c>
      <c r="Y87" s="27"/>
      <c r="Z87" s="25"/>
      <c r="AA87" s="25"/>
      <c r="AB87" s="25">
        <f t="shared" si="7"/>
        <v>51.433538891967515</v>
      </c>
    </row>
    <row r="88" spans="1:28" x14ac:dyDescent="0.15">
      <c r="A88">
        <v>43.5</v>
      </c>
      <c r="B88">
        <v>41</v>
      </c>
      <c r="C88">
        <v>86</v>
      </c>
      <c r="E88">
        <f>'6942'!P88</f>
        <v>40.90031765103079</v>
      </c>
      <c r="F88">
        <f>'6943'!P88</f>
        <v>45.734314695397231</v>
      </c>
      <c r="G88">
        <f>'6945'!P88</f>
        <v>37.722157394295778</v>
      </c>
      <c r="H88">
        <f>'6946'!P88</f>
        <v>39.74248011132017</v>
      </c>
      <c r="I88">
        <f>'6967'!P88</f>
        <v>60.433851378703864</v>
      </c>
      <c r="J88">
        <f>'6968'!P88</f>
        <v>61.546446322112935</v>
      </c>
      <c r="K88">
        <f>'6969'!P88</f>
        <v>42.457052360601175</v>
      </c>
      <c r="L88" s="18">
        <f>'6970'!P88</f>
        <v>44.500188591857253</v>
      </c>
      <c r="M88">
        <f>'6971'!P88</f>
        <v>60.153344343261558</v>
      </c>
      <c r="N88">
        <f>'6972'!P88</f>
        <v>86.723933386209822</v>
      </c>
      <c r="O88">
        <f>'6979'!P88</f>
        <v>96.843503336307094</v>
      </c>
      <c r="P88">
        <f>'6980'!P88</f>
        <v>48.401762367542595</v>
      </c>
      <c r="Q88" s="18">
        <f>'6981'!P88</f>
        <v>54.324155607883419</v>
      </c>
      <c r="R88" s="18">
        <f>'6982'!P88</f>
        <v>43.47917959885141</v>
      </c>
      <c r="S88" s="18">
        <f>'6983'!P88</f>
        <v>72.665827927530643</v>
      </c>
      <c r="T88" s="18">
        <f>'6984'!P88</f>
        <v>53.767391254647144</v>
      </c>
      <c r="V88" s="1"/>
      <c r="W88" s="27">
        <f t="shared" si="5"/>
        <v>55.344885195886441</v>
      </c>
      <c r="X88" s="27">
        <f t="shared" si="6"/>
        <v>5.0524269930266676</v>
      </c>
      <c r="Y88" s="27"/>
      <c r="Z88" s="3"/>
      <c r="AA88" s="3"/>
      <c r="AB88">
        <f t="shared" si="7"/>
        <v>51.08457681109487</v>
      </c>
    </row>
    <row r="89" spans="1:28" x14ac:dyDescent="0.15">
      <c r="A89">
        <v>44</v>
      </c>
      <c r="B89">
        <v>41.5</v>
      </c>
      <c r="C89">
        <v>87</v>
      </c>
      <c r="E89">
        <f>'6942'!P89</f>
        <v>39.619525557425121</v>
      </c>
      <c r="F89">
        <f>'6943'!P89</f>
        <v>46.346412117486373</v>
      </c>
      <c r="G89">
        <f>'6945'!P89</f>
        <v>36.489583663246947</v>
      </c>
      <c r="H89">
        <f>'6946'!P89</f>
        <v>39.323781347109083</v>
      </c>
      <c r="I89">
        <f>'6967'!P89</f>
        <v>58.972315092770479</v>
      </c>
      <c r="J89">
        <f>'6968'!P89</f>
        <v>60.590393734702353</v>
      </c>
      <c r="K89">
        <f>'6969'!P89</f>
        <v>41.626428605195592</v>
      </c>
      <c r="L89" s="18">
        <f>'6970'!P89</f>
        <v>43.938201118783169</v>
      </c>
      <c r="M89">
        <f>'6971'!P89</f>
        <v>58.254817440384954</v>
      </c>
      <c r="N89">
        <f>'6972'!P89</f>
        <v>84.163810930028944</v>
      </c>
      <c r="O89">
        <f>'6979'!P89</f>
        <v>96.421515110571448</v>
      </c>
      <c r="P89">
        <f>'6980'!P89</f>
        <v>48.517909376209047</v>
      </c>
      <c r="Q89" s="18">
        <f>'6981'!P89</f>
        <v>53.722445338662659</v>
      </c>
      <c r="R89" s="18">
        <f>'6982'!P89</f>
        <v>43.205086881129041</v>
      </c>
      <c r="S89" s="18">
        <f>'6983'!P89</f>
        <v>71.286450381388519</v>
      </c>
      <c r="T89" s="18">
        <f>'6984'!P89</f>
        <v>53.338778051088418</v>
      </c>
      <c r="V89" s="1"/>
      <c r="W89" s="27">
        <f t="shared" si="5"/>
        <v>54.460549187121238</v>
      </c>
      <c r="X89" s="27">
        <f t="shared" si="6"/>
        <v>4.9773851950082246</v>
      </c>
      <c r="Y89" s="27"/>
      <c r="Z89" s="3"/>
      <c r="AA89" s="3"/>
      <c r="AB89">
        <f t="shared" si="7"/>
        <v>50.928343713648729</v>
      </c>
    </row>
    <row r="90" spans="1:28" x14ac:dyDescent="0.15">
      <c r="A90">
        <v>44.5</v>
      </c>
      <c r="B90">
        <v>42</v>
      </c>
      <c r="C90">
        <v>88</v>
      </c>
      <c r="E90">
        <f>'6942'!P90</f>
        <v>37.604518561096242</v>
      </c>
      <c r="F90">
        <f>'6943'!P90</f>
        <v>45.44037319640848</v>
      </c>
      <c r="G90">
        <f>'6945'!P90</f>
        <v>38.516019853203574</v>
      </c>
      <c r="H90">
        <f>'6946'!P90</f>
        <v>39.252163832432799</v>
      </c>
      <c r="I90">
        <f>'6967'!P90</f>
        <v>57.734679176523009</v>
      </c>
      <c r="J90">
        <f>'6968'!P90</f>
        <v>59.655328715302858</v>
      </c>
      <c r="K90">
        <f>'6969'!P90</f>
        <v>41.657903014473142</v>
      </c>
      <c r="L90" s="18">
        <f>'6970'!P90</f>
        <v>43.820225450978299</v>
      </c>
      <c r="M90">
        <f>'6971'!P90</f>
        <v>57.482695654926019</v>
      </c>
      <c r="N90">
        <f>'6972'!P90</f>
        <v>81.583025364763969</v>
      </c>
      <c r="O90">
        <f>'6979'!P90</f>
        <v>93.332024461709835</v>
      </c>
      <c r="P90">
        <f>'6980'!P90</f>
        <v>48.678528117550542</v>
      </c>
      <c r="Q90" s="18">
        <f>'6981'!P90</f>
        <v>52.987627811240479</v>
      </c>
      <c r="R90" s="18">
        <f>'6982'!P90</f>
        <v>43.552020283611512</v>
      </c>
      <c r="S90" s="18">
        <f>'6983'!P90</f>
        <v>70.60502672620369</v>
      </c>
      <c r="T90" s="18">
        <f>'6984'!P90</f>
        <v>52.507920143071161</v>
      </c>
      <c r="V90" s="1"/>
      <c r="W90" s="27">
        <f t="shared" si="5"/>
        <v>53.672701016200712</v>
      </c>
      <c r="X90" s="27">
        <f t="shared" si="6"/>
        <v>4.7021053799289421</v>
      </c>
      <c r="Y90" s="27"/>
      <c r="Z90" s="3"/>
      <c r="AA90" s="3"/>
      <c r="AB90">
        <f t="shared" si="7"/>
        <v>50.593224130310851</v>
      </c>
    </row>
    <row r="91" spans="1:28" x14ac:dyDescent="0.15">
      <c r="A91">
        <v>45</v>
      </c>
      <c r="B91">
        <v>42.5</v>
      </c>
      <c r="C91">
        <v>89</v>
      </c>
      <c r="E91">
        <f>'6942'!P91</f>
        <v>36.75213110394116</v>
      </c>
      <c r="F91">
        <f>'6943'!P91</f>
        <v>47.121022326894021</v>
      </c>
      <c r="G91">
        <f>'6945'!P91</f>
        <v>41.934968138473451</v>
      </c>
      <c r="H91">
        <f>'6946'!P91</f>
        <v>38.366164508879045</v>
      </c>
      <c r="I91">
        <f>'6967'!P91</f>
        <v>55.719966639521822</v>
      </c>
      <c r="J91">
        <f>'6968'!P91</f>
        <v>59.468835310685122</v>
      </c>
      <c r="K91">
        <f>'6969'!P91</f>
        <v>41.493548001196118</v>
      </c>
      <c r="L91" s="18">
        <f>'6970'!P91</f>
        <v>43.487020917041633</v>
      </c>
      <c r="M91">
        <f>'6971'!P91</f>
        <v>55.637457433768603</v>
      </c>
      <c r="N91">
        <f>'6972'!P91</f>
        <v>81.536900242787127</v>
      </c>
      <c r="O91">
        <f>'6979'!P91</f>
        <v>93.291387056912839</v>
      </c>
      <c r="P91">
        <f>'6980'!P91</f>
        <v>49.048814200120773</v>
      </c>
      <c r="Q91" s="18">
        <f>'6981'!P91</f>
        <v>51.806280966752702</v>
      </c>
      <c r="R91" s="18">
        <f>'6982'!P91</f>
        <v>43.118291470492274</v>
      </c>
      <c r="S91" s="18">
        <f>'6983'!P91</f>
        <v>71.340607572669313</v>
      </c>
      <c r="T91" s="18">
        <f>'6984'!P91</f>
        <v>52.494678971421308</v>
      </c>
      <c r="V91" s="1"/>
      <c r="W91" s="27">
        <f t="shared" si="5"/>
        <v>53.512653603613415</v>
      </c>
      <c r="X91" s="27">
        <f t="shared" si="6"/>
        <v>4.6448247565925325</v>
      </c>
      <c r="Y91" s="27"/>
      <c r="AB91">
        <f t="shared" si="7"/>
        <v>50.427547583436734</v>
      </c>
    </row>
    <row r="92" spans="1:28" x14ac:dyDescent="0.15">
      <c r="A92">
        <v>45.5</v>
      </c>
      <c r="B92">
        <v>43</v>
      </c>
      <c r="C92">
        <v>90</v>
      </c>
      <c r="E92">
        <f>'6942'!P92</f>
        <v>35.806611924512417</v>
      </c>
      <c r="F92">
        <f>'6943'!P92</f>
        <v>45.441333977387366</v>
      </c>
      <c r="G92">
        <f>'6945'!P92</f>
        <v>39.509086093704347</v>
      </c>
      <c r="H92">
        <f>'6946'!P92</f>
        <v>37.895810718602561</v>
      </c>
      <c r="I92">
        <f>'6967'!P92</f>
        <v>56.640447999532185</v>
      </c>
      <c r="J92">
        <f>'6968'!P92</f>
        <v>57.86576020588128</v>
      </c>
      <c r="K92">
        <f>'6969'!P92</f>
        <v>41.043711220934547</v>
      </c>
      <c r="L92" s="18">
        <f>'6970'!P92</f>
        <v>43.229555777585716</v>
      </c>
      <c r="M92">
        <f>'6971'!P92</f>
        <v>54.71470924132047</v>
      </c>
      <c r="N92">
        <f>'6972'!P92</f>
        <v>82.831188097664636</v>
      </c>
      <c r="O92">
        <f>'6979'!P92</f>
        <v>93.654704718932265</v>
      </c>
      <c r="P92">
        <f>'6980'!P92</f>
        <v>49.082188537229662</v>
      </c>
      <c r="Q92" s="18">
        <f>'6981'!P92</f>
        <v>51.425933796402582</v>
      </c>
      <c r="R92" s="18">
        <f>'6982'!P92</f>
        <v>43.086696079164497</v>
      </c>
      <c r="S92" s="18">
        <f>'6983'!P92</f>
        <v>69.404323423353105</v>
      </c>
      <c r="T92" s="18">
        <f>'6984'!P92</f>
        <v>52.062297579207176</v>
      </c>
      <c r="V92" s="1"/>
      <c r="W92" s="27">
        <f t="shared" si="5"/>
        <v>53.010849408437693</v>
      </c>
      <c r="X92" s="27">
        <f t="shared" si="6"/>
        <v>4.8049791555157864</v>
      </c>
      <c r="Y92" s="27"/>
      <c r="AB92">
        <f t="shared" si="7"/>
        <v>50.254061166816122</v>
      </c>
    </row>
    <row r="93" spans="1:28" x14ac:dyDescent="0.15">
      <c r="A93">
        <v>46</v>
      </c>
      <c r="B93">
        <v>43.5</v>
      </c>
      <c r="C93">
        <v>91</v>
      </c>
      <c r="E93">
        <f>'6942'!P93</f>
        <v>34.105283222738535</v>
      </c>
      <c r="F93">
        <f>'6943'!P93</f>
        <v>45.196524482591862</v>
      </c>
      <c r="G93">
        <f>'6945'!P93</f>
        <v>38.560336615655459</v>
      </c>
      <c r="H93">
        <f>'6946'!P93</f>
        <v>36.842303860406318</v>
      </c>
      <c r="I93">
        <f>'6967'!P93</f>
        <v>55.535571574257993</v>
      </c>
      <c r="J93">
        <f>'6968'!P93</f>
        <v>55.616850773205215</v>
      </c>
      <c r="K93">
        <f>'6969'!P93</f>
        <v>41.01330438342945</v>
      </c>
      <c r="L93" s="18">
        <f>'6970'!P93</f>
        <v>42.625359858283183</v>
      </c>
      <c r="M93">
        <f>'6971'!P93</f>
        <v>52.915647167699994</v>
      </c>
      <c r="N93">
        <f>'6972'!P93</f>
        <v>81.729575504964913</v>
      </c>
      <c r="O93">
        <f>'6979'!P93</f>
        <v>92.324385806159341</v>
      </c>
      <c r="P93">
        <f>'6980'!P93</f>
        <v>49.039149584019064</v>
      </c>
      <c r="Q93" s="18">
        <f>'6981'!P93</f>
        <v>50.448990023633996</v>
      </c>
      <c r="R93" s="18">
        <f>'6982'!P93</f>
        <v>43.433434907836762</v>
      </c>
      <c r="S93" s="18">
        <f>'6983'!P93</f>
        <v>69.396678389637998</v>
      </c>
      <c r="T93" s="18">
        <f>'6984'!P93</f>
        <v>51.754137604047791</v>
      </c>
      <c r="V93" s="1"/>
      <c r="W93" s="27">
        <f t="shared" si="5"/>
        <v>51.996406373618861</v>
      </c>
      <c r="X93" s="27">
        <f t="shared" si="6"/>
        <v>4.7589160351124589</v>
      </c>
      <c r="Y93" s="27"/>
      <c r="AB93">
        <f t="shared" si="7"/>
        <v>49.744069803826534</v>
      </c>
    </row>
    <row r="94" spans="1:28" x14ac:dyDescent="0.15">
      <c r="A94">
        <v>46.5</v>
      </c>
      <c r="B94">
        <v>44</v>
      </c>
      <c r="C94">
        <v>92</v>
      </c>
      <c r="E94">
        <f>'6942'!P94</f>
        <v>33.703221880147197</v>
      </c>
      <c r="F94">
        <f>'6943'!P94</f>
        <v>43.989545561586148</v>
      </c>
      <c r="G94">
        <f>'6945'!P94</f>
        <v>38.894646228483779</v>
      </c>
      <c r="H94">
        <f>'6946'!P94</f>
        <v>36.655537013710472</v>
      </c>
      <c r="I94">
        <f>'6967'!P94</f>
        <v>55.054817410712417</v>
      </c>
      <c r="J94">
        <f>'6968'!P94</f>
        <v>53.986850149571055</v>
      </c>
      <c r="K94">
        <f>'6969'!P94</f>
        <v>40.344132052997253</v>
      </c>
      <c r="L94" s="18">
        <f>'6970'!P94</f>
        <v>41.294159779184895</v>
      </c>
      <c r="M94">
        <f>'6971'!P94</f>
        <v>52.375585096881935</v>
      </c>
      <c r="N94">
        <f>'6972'!P94</f>
        <v>78.164730903235224</v>
      </c>
      <c r="O94">
        <f>'6979'!P94</f>
        <v>88.305311108448734</v>
      </c>
      <c r="P94">
        <f>'6980'!P94</f>
        <v>47.836013961329215</v>
      </c>
      <c r="Q94" s="18">
        <f>'6981'!P94</f>
        <v>48.195123096741973</v>
      </c>
      <c r="R94" s="18">
        <f>'6982'!P94</f>
        <v>43.494205367755242</v>
      </c>
      <c r="S94" s="18">
        <f>'6983'!P94</f>
        <v>68.409994453190109</v>
      </c>
      <c r="T94" s="18">
        <f>'6984'!P94</f>
        <v>50.876023843547081</v>
      </c>
      <c r="V94" s="1"/>
      <c r="W94" s="27">
        <f t="shared" si="5"/>
        <v>50.676898018694637</v>
      </c>
      <c r="X94" s="27">
        <f t="shared" si="6"/>
        <v>4.4446481589202103</v>
      </c>
      <c r="Y94" s="27"/>
      <c r="AB94">
        <f t="shared" si="7"/>
        <v>48.01556852903559</v>
      </c>
    </row>
    <row r="95" spans="1:28" x14ac:dyDescent="0.15">
      <c r="A95">
        <v>47</v>
      </c>
      <c r="B95">
        <v>44.5</v>
      </c>
      <c r="C95">
        <v>93</v>
      </c>
      <c r="E95">
        <f>'6942'!P95</f>
        <v>31.632542553427101</v>
      </c>
      <c r="F95">
        <f>'6943'!P95</f>
        <v>42.330685913514202</v>
      </c>
      <c r="G95">
        <f>'6945'!P95</f>
        <v>37.705618082927373</v>
      </c>
      <c r="H95">
        <f>'6946'!P95</f>
        <v>35.545819300240318</v>
      </c>
      <c r="I95">
        <f>'6967'!P95</f>
        <v>53.228791091346594</v>
      </c>
      <c r="J95">
        <f>'6968'!P95</f>
        <v>52.295251151385727</v>
      </c>
      <c r="K95">
        <f>'6969'!P95</f>
        <v>40.220036838119483</v>
      </c>
      <c r="L95" s="18">
        <f>'6970'!P95</f>
        <v>40.418729110640044</v>
      </c>
      <c r="M95">
        <f>'6971'!P95</f>
        <v>50.707993457239972</v>
      </c>
      <c r="N95">
        <f>'6972'!P95</f>
        <v>75.561211570323024</v>
      </c>
      <c r="O95">
        <f>'6979'!P95</f>
        <v>86.040889731313825</v>
      </c>
      <c r="P95">
        <f>'6980'!P95</f>
        <v>47.762273971132657</v>
      </c>
      <c r="Q95" s="18">
        <f>'6981'!P95</f>
        <v>46.903161518856351</v>
      </c>
      <c r="R95" s="18">
        <f>'6982'!P95</f>
        <v>42.710836876873756</v>
      </c>
      <c r="S95" s="18">
        <f>'6983'!P95</f>
        <v>66.517171858712445</v>
      </c>
      <c r="T95" s="18">
        <f>'6984'!P95</f>
        <v>49.947188123166974</v>
      </c>
      <c r="V95" s="1"/>
      <c r="W95" s="27">
        <f t="shared" si="5"/>
        <v>49.25792340695898</v>
      </c>
      <c r="X95" s="27">
        <f t="shared" si="6"/>
        <v>4.3261727919661297</v>
      </c>
      <c r="Y95" s="27"/>
      <c r="AB95">
        <f t="shared" si="7"/>
        <v>47.332717744994504</v>
      </c>
    </row>
    <row r="96" spans="1:28" x14ac:dyDescent="0.15">
      <c r="A96">
        <v>47.5</v>
      </c>
      <c r="B96">
        <v>45</v>
      </c>
      <c r="C96">
        <v>94</v>
      </c>
      <c r="E96">
        <f>'6942'!P96</f>
        <v>31.060895802771327</v>
      </c>
      <c r="F96">
        <f>'6943'!P96</f>
        <v>40.477860975197693</v>
      </c>
      <c r="G96">
        <f>'6945'!P96</f>
        <v>36.729599108649765</v>
      </c>
      <c r="H96">
        <f>'6946'!P96</f>
        <v>35.423612203896951</v>
      </c>
      <c r="I96">
        <f>'6967'!P96</f>
        <v>49.920858734784481</v>
      </c>
      <c r="J96">
        <f>'6968'!P96</f>
        <v>51.347529687385752</v>
      </c>
      <c r="K96">
        <f>'6969'!P96</f>
        <v>39.643236476515511</v>
      </c>
      <c r="L96" s="18">
        <f>'6970'!P96</f>
        <v>38.847182369182974</v>
      </c>
      <c r="M96">
        <f>'6971'!P96</f>
        <v>48.609729658702435</v>
      </c>
      <c r="N96">
        <f>'6972'!P96</f>
        <v>71.42859187272235</v>
      </c>
      <c r="O96">
        <f>'6979'!P96</f>
        <v>86.18617123824248</v>
      </c>
      <c r="P96">
        <f>'6980'!P96</f>
        <v>46.89739289531461</v>
      </c>
      <c r="Q96" s="18">
        <f>'6981'!P96</f>
        <v>45.16977222370258</v>
      </c>
      <c r="R96" s="18">
        <f>'6982'!P96</f>
        <v>41.788560344135909</v>
      </c>
      <c r="S96" s="18">
        <f>'6983'!P96</f>
        <v>65.707855860135538</v>
      </c>
      <c r="T96" s="18">
        <f>'6984'!P96</f>
        <v>48.044078572874085</v>
      </c>
      <c r="V96" s="1"/>
      <c r="W96" s="27">
        <f t="shared" si="5"/>
        <v>47.826341019005312</v>
      </c>
      <c r="X96" s="27">
        <f t="shared" si="6"/>
        <v>4.2467912165773356</v>
      </c>
      <c r="Y96" s="27"/>
      <c r="AB96">
        <f t="shared" si="7"/>
        <v>46.033582559508595</v>
      </c>
    </row>
    <row r="97" spans="1:28" x14ac:dyDescent="0.15">
      <c r="A97">
        <v>48</v>
      </c>
      <c r="B97">
        <v>45.5</v>
      </c>
      <c r="C97">
        <v>95</v>
      </c>
      <c r="E97">
        <f>'6942'!P97</f>
        <v>29.689197303819352</v>
      </c>
      <c r="F97">
        <f>'6943'!P97</f>
        <v>38.288256668143354</v>
      </c>
      <c r="G97">
        <f>'6945'!P97</f>
        <v>36.679866157461575</v>
      </c>
      <c r="H97">
        <f>'6946'!P97</f>
        <v>33.799295240042227</v>
      </c>
      <c r="I97">
        <f>'6967'!P97</f>
        <v>47.842905520108623</v>
      </c>
      <c r="J97">
        <f>'6968'!P97</f>
        <v>50.115617471284679</v>
      </c>
      <c r="K97">
        <f>'6969'!P97</f>
        <v>38.145474694434022</v>
      </c>
      <c r="L97" s="18">
        <f>'6970'!P97</f>
        <v>36.901100404149574</v>
      </c>
      <c r="M97">
        <f>'6971'!P97</f>
        <v>47.066873116115097</v>
      </c>
      <c r="N97">
        <f>'6972'!P97</f>
        <v>66.17423440937327</v>
      </c>
      <c r="O97">
        <f>'6979'!P97</f>
        <v>85.784342632534006</v>
      </c>
      <c r="P97">
        <f>'6980'!P97</f>
        <v>46.319549635628398</v>
      </c>
      <c r="Q97" s="18">
        <f>'6981'!P97</f>
        <v>42.618690560551642</v>
      </c>
      <c r="R97" s="18">
        <f>'6982'!P97</f>
        <v>41.392557549931645</v>
      </c>
      <c r="S97" s="18">
        <f>'6983'!P97</f>
        <v>63.771433681708345</v>
      </c>
      <c r="T97" s="18">
        <f>'6984'!P97</f>
        <v>46.672475094284906</v>
      </c>
      <c r="V97" s="1"/>
      <c r="W97" s="27">
        <f t="shared" si="5"/>
        <v>46.109646447203531</v>
      </c>
      <c r="X97" s="27">
        <f t="shared" si="6"/>
        <v>4.182046837247845</v>
      </c>
      <c r="Y97" s="27"/>
      <c r="AB97">
        <f t="shared" si="7"/>
        <v>44.469120098090016</v>
      </c>
    </row>
    <row r="98" spans="1:28" x14ac:dyDescent="0.15">
      <c r="A98">
        <v>48.5</v>
      </c>
      <c r="B98">
        <v>46</v>
      </c>
      <c r="C98">
        <v>96</v>
      </c>
      <c r="E98">
        <f>'6942'!P98</f>
        <v>28.480633299458123</v>
      </c>
      <c r="F98">
        <f>'6943'!P98</f>
        <v>37.169778232352449</v>
      </c>
      <c r="G98">
        <f>'6945'!P98</f>
        <v>33.944256023537406</v>
      </c>
      <c r="H98">
        <f>'6946'!P98</f>
        <v>30.667069103182666</v>
      </c>
      <c r="I98">
        <f>'6967'!P98</f>
        <v>46.562690200564802</v>
      </c>
      <c r="J98">
        <f>'6968'!P98</f>
        <v>47.451951154187554</v>
      </c>
      <c r="K98">
        <f>'6969'!P98</f>
        <v>37.37651478287335</v>
      </c>
      <c r="L98" s="18">
        <f>'6970'!P98</f>
        <v>35.180911969232383</v>
      </c>
      <c r="M98">
        <f>'6971'!P98</f>
        <v>45.214167596010121</v>
      </c>
      <c r="N98">
        <f>'6972'!P98</f>
        <v>64.889946205565792</v>
      </c>
      <c r="O98">
        <f>'6979'!P98</f>
        <v>83.539239377615431</v>
      </c>
      <c r="P98">
        <f>'6980'!P98</f>
        <v>45.518811831062067</v>
      </c>
      <c r="Q98" s="18">
        <f>'6981'!P98</f>
        <v>41.34097227333563</v>
      </c>
      <c r="R98" s="18">
        <f>'6982'!P98</f>
        <v>41.356372465880767</v>
      </c>
      <c r="S98" s="18">
        <f>'6983'!P98</f>
        <v>60.283750430806002</v>
      </c>
      <c r="T98" s="18">
        <f>'6984'!P98</f>
        <v>44.5851766811139</v>
      </c>
      <c r="V98" s="1"/>
      <c r="W98" s="27">
        <f t="shared" si="5"/>
        <v>44.410534003767523</v>
      </c>
      <c r="X98" s="27">
        <f t="shared" si="6"/>
        <v>4.1717299883865779</v>
      </c>
      <c r="Y98" s="27"/>
      <c r="AB98">
        <f t="shared" si="7"/>
        <v>42.970774573497337</v>
      </c>
    </row>
    <row r="99" spans="1:28" x14ac:dyDescent="0.15">
      <c r="A99">
        <v>49</v>
      </c>
      <c r="B99">
        <v>46.5</v>
      </c>
      <c r="C99">
        <v>97</v>
      </c>
      <c r="E99">
        <f>'6942'!P99</f>
        <v>25.56367457858051</v>
      </c>
      <c r="F99">
        <f>'6943'!P99</f>
        <v>33.795936118061178</v>
      </c>
      <c r="G99">
        <f>'6945'!P99</f>
        <v>32.784121059388966</v>
      </c>
      <c r="H99">
        <f>'6946'!P99</f>
        <v>28.937819076225129</v>
      </c>
      <c r="I99">
        <f>'6967'!P99</f>
        <v>45.366072695499341</v>
      </c>
      <c r="J99">
        <f>'6968'!P99</f>
        <v>43.742910279994881</v>
      </c>
      <c r="K99">
        <f>'6969'!P99</f>
        <v>35.393998719420757</v>
      </c>
      <c r="L99" s="18">
        <f>'6970'!P99</f>
        <v>33.181358677198212</v>
      </c>
      <c r="M99">
        <f>'6971'!P99</f>
        <v>41.933980274026176</v>
      </c>
      <c r="N99">
        <f>'6972'!P99</f>
        <v>60.964381740844686</v>
      </c>
      <c r="O99">
        <f>'6979'!P99</f>
        <v>83.453259357620041</v>
      </c>
      <c r="P99">
        <f>'6980'!P99</f>
        <v>43.356118563845733</v>
      </c>
      <c r="Q99" s="18">
        <f>'6981'!P99</f>
        <v>39.299557507199836</v>
      </c>
      <c r="R99" s="18">
        <f>'6982'!P99</f>
        <v>40.318021265481413</v>
      </c>
      <c r="S99" s="18">
        <f>'6983'!P99</f>
        <v>57.981894867584948</v>
      </c>
      <c r="T99" s="18">
        <f>'6984'!P99</f>
        <v>41.97031477631473</v>
      </c>
      <c r="V99" s="1"/>
      <c r="W99" s="27">
        <f t="shared" si="5"/>
        <v>42.136399126761958</v>
      </c>
      <c r="X99" s="27">
        <f t="shared" si="6"/>
        <v>4.2484557923315363</v>
      </c>
      <c r="Y99" s="27"/>
      <c r="AB99">
        <f t="shared" si="7"/>
        <v>41.126000769753794</v>
      </c>
    </row>
    <row r="100" spans="1:28" x14ac:dyDescent="0.15">
      <c r="A100">
        <v>49.5</v>
      </c>
      <c r="B100">
        <v>47</v>
      </c>
      <c r="C100">
        <v>98</v>
      </c>
      <c r="E100">
        <f>'6942'!P100</f>
        <v>24.669552538808766</v>
      </c>
      <c r="F100">
        <f>'6943'!P100</f>
        <v>32.299355644416067</v>
      </c>
      <c r="G100">
        <f>'6945'!P100</f>
        <v>32.264606366072215</v>
      </c>
      <c r="H100">
        <f>'6946'!P100</f>
        <v>28.292630320703889</v>
      </c>
      <c r="I100">
        <f>'6967'!P100</f>
        <v>44.679918323239505</v>
      </c>
      <c r="J100">
        <f>'6968'!P100</f>
        <v>42.414263453091529</v>
      </c>
      <c r="K100">
        <f>'6969'!P100</f>
        <v>33.768252128427534</v>
      </c>
      <c r="L100" s="18">
        <f>'6970'!P100</f>
        <v>31.796751608375732</v>
      </c>
      <c r="M100">
        <f>'6971'!P100</f>
        <v>40.444941078330629</v>
      </c>
      <c r="N100">
        <f>'6972'!P100</f>
        <v>57.033667352450735</v>
      </c>
      <c r="O100">
        <f>'6979'!P100</f>
        <v>81.890964555121826</v>
      </c>
      <c r="P100">
        <f>'6980'!P100</f>
        <v>41.759159084986919</v>
      </c>
      <c r="Q100" s="18">
        <f>'6981'!P100</f>
        <v>36.845770966394639</v>
      </c>
      <c r="R100" s="18">
        <f>'6982'!P100</f>
        <v>39.667848117465915</v>
      </c>
      <c r="S100" s="18">
        <f>'6983'!P100</f>
        <v>57.029042086788309</v>
      </c>
      <c r="T100" s="18">
        <f>'6984'!P100</f>
        <v>39.88095980902294</v>
      </c>
      <c r="V100" s="1"/>
      <c r="W100" s="27">
        <f t="shared" si="5"/>
        <v>40.62767949387846</v>
      </c>
      <c r="X100" s="27">
        <f t="shared" si="6"/>
        <v>4.1434210907795208</v>
      </c>
      <c r="Y100" s="27"/>
      <c r="AB100">
        <f t="shared" si="7"/>
        <v>39.774403963244424</v>
      </c>
    </row>
    <row r="101" spans="1:28" x14ac:dyDescent="0.15">
      <c r="A101">
        <v>50</v>
      </c>
      <c r="B101">
        <v>47.5</v>
      </c>
      <c r="C101">
        <v>99</v>
      </c>
      <c r="E101">
        <f>'6942'!P101</f>
        <v>22.907144910641865</v>
      </c>
      <c r="F101">
        <f>'6943'!P101</f>
        <v>29.133430093089469</v>
      </c>
      <c r="G101">
        <f>'6945'!P101</f>
        <v>31.086974660554496</v>
      </c>
      <c r="H101">
        <f>'6946'!P101</f>
        <v>26.349980226089009</v>
      </c>
      <c r="I101">
        <f>'6967'!P101</f>
        <v>41.216783396168879</v>
      </c>
      <c r="J101">
        <f>'6968'!P101</f>
        <v>39.176474797864302</v>
      </c>
      <c r="K101">
        <f>'6969'!P101</f>
        <v>32.233787834394157</v>
      </c>
      <c r="L101" s="18">
        <f>'6970'!P101</f>
        <v>30.030004160592156</v>
      </c>
      <c r="M101">
        <f>'6971'!P101</f>
        <v>37.69350494958276</v>
      </c>
      <c r="N101">
        <f>'6972'!P101</f>
        <v>53.112411789991945</v>
      </c>
      <c r="O101">
        <f>'6979'!P101</f>
        <v>80.955754608949619</v>
      </c>
      <c r="P101">
        <f>'6980'!P101</f>
        <v>40.671525676316278</v>
      </c>
      <c r="Q101" s="18">
        <f>'6981'!P101</f>
        <v>35.201971957948835</v>
      </c>
      <c r="R101" s="18">
        <f>'6982'!P101</f>
        <v>38.72167180560902</v>
      </c>
      <c r="S101" s="18">
        <f>'6983'!P101</f>
        <v>54.012951992374113</v>
      </c>
      <c r="T101" s="18">
        <f>'6984'!P101</f>
        <v>37.266841394604604</v>
      </c>
      <c r="V101" s="1"/>
      <c r="W101" s="27">
        <f t="shared" si="5"/>
        <v>38.443826850937214</v>
      </c>
      <c r="X101" s="27">
        <f t="shared" si="6"/>
        <v>4.1482975081247133</v>
      </c>
      <c r="Y101" s="27"/>
      <c r="AB101">
        <f t="shared" si="7"/>
        <v>37.480173172093686</v>
      </c>
    </row>
    <row r="102" spans="1:28" x14ac:dyDescent="0.15">
      <c r="A102">
        <v>50.5</v>
      </c>
      <c r="B102">
        <v>48</v>
      </c>
      <c r="C102">
        <v>100</v>
      </c>
      <c r="E102">
        <f>'6942'!P102</f>
        <v>21.412841961165505</v>
      </c>
      <c r="F102">
        <f>'6943'!P102</f>
        <v>27.736453579210224</v>
      </c>
      <c r="G102">
        <f>'6945'!P102</f>
        <v>30.188769826648233</v>
      </c>
      <c r="H102">
        <f>'6946'!P102</f>
        <v>24.857305973412245</v>
      </c>
      <c r="I102">
        <f>'6967'!P102</f>
        <v>39.346334517244266</v>
      </c>
      <c r="J102">
        <f>'6968'!P102</f>
        <v>38.88513725792366</v>
      </c>
      <c r="K102">
        <f>'6969'!P102</f>
        <v>31.036848877853245</v>
      </c>
      <c r="L102" s="18">
        <f>'6970'!P102</f>
        <v>27.890691410155853</v>
      </c>
      <c r="M102">
        <f>'6971'!P102</f>
        <v>36.182619087125985</v>
      </c>
      <c r="N102">
        <f>'6972'!P102</f>
        <v>50.318600608470931</v>
      </c>
      <c r="O102">
        <f>'6979'!P102</f>
        <v>76.853260096675442</v>
      </c>
      <c r="P102">
        <f>'6980'!P102</f>
        <v>38.456369348590414</v>
      </c>
      <c r="Q102" s="18">
        <f>'6981'!P102</f>
        <v>32.552305881136881</v>
      </c>
      <c r="R102" s="18">
        <f>'6982'!P102</f>
        <v>37.308495014354385</v>
      </c>
      <c r="S102" s="18">
        <f>'6983'!P102</f>
        <v>50.595815868850579</v>
      </c>
      <c r="T102" s="18">
        <f>'6984'!P102</f>
        <v>34.645735772595792</v>
      </c>
      <c r="V102" s="1"/>
      <c r="W102" s="27">
        <f t="shared" ref="W102:W133" si="8">AVERAGE(E102:Q102)</f>
        <v>36.593656801970219</v>
      </c>
      <c r="X102" s="27">
        <f t="shared" ref="X102:X133" si="9">STDEV(E102:Q102)/SQRT(COUNT(E102:Q102))</f>
        <v>3.9518743050193539</v>
      </c>
      <c r="Y102" s="27"/>
      <c r="AB102">
        <f t="shared" si="7"/>
        <v>35.414177429860885</v>
      </c>
    </row>
    <row r="103" spans="1:28" x14ac:dyDescent="0.15">
      <c r="A103">
        <v>51</v>
      </c>
      <c r="B103">
        <v>48.5</v>
      </c>
      <c r="C103">
        <v>101</v>
      </c>
      <c r="E103">
        <f>'6942'!P103</f>
        <v>20.371275197997626</v>
      </c>
      <c r="F103">
        <f>'6943'!P103</f>
        <v>27.194156046646278</v>
      </c>
      <c r="G103">
        <f>'6945'!P103</f>
        <v>28.437612952206631</v>
      </c>
      <c r="H103">
        <f>'6946'!P103</f>
        <v>23.384115033755073</v>
      </c>
      <c r="I103">
        <f>'6967'!P103</f>
        <v>38.129315612198106</v>
      </c>
      <c r="J103">
        <f>'6968'!P103</f>
        <v>35.531707867238829</v>
      </c>
      <c r="K103">
        <f>'6969'!P103</f>
        <v>29.877869241931077</v>
      </c>
      <c r="L103" s="18">
        <f>'6970'!P103</f>
        <v>26.576119893092589</v>
      </c>
      <c r="M103">
        <f>'6971'!P103</f>
        <v>35.044333368934858</v>
      </c>
      <c r="N103">
        <f>'6972'!P103</f>
        <v>46.200160324401715</v>
      </c>
      <c r="O103">
        <f>'6979'!P103</f>
        <v>74.628472727495094</v>
      </c>
      <c r="P103">
        <f>'6980'!P103</f>
        <v>37.029282746909139</v>
      </c>
      <c r="Q103" s="18">
        <f>'6981'!P103</f>
        <v>30.705106550989434</v>
      </c>
      <c r="R103" s="18">
        <f>'6982'!P103</f>
        <v>35.26445595304228</v>
      </c>
      <c r="S103" s="18">
        <f>'6983'!P103</f>
        <v>47.124656725023513</v>
      </c>
      <c r="T103" s="18">
        <f>'6984'!P103</f>
        <v>32.337061665101821</v>
      </c>
      <c r="V103" s="1"/>
      <c r="W103" s="27">
        <f t="shared" si="8"/>
        <v>34.854579043368958</v>
      </c>
      <c r="X103" s="27">
        <f t="shared" si="9"/>
        <v>3.8216223538712151</v>
      </c>
      <c r="Y103" s="27"/>
      <c r="AB103">
        <f t="shared" si="7"/>
        <v>33.690697517018336</v>
      </c>
    </row>
    <row r="104" spans="1:28" x14ac:dyDescent="0.15">
      <c r="A104">
        <v>51.5</v>
      </c>
      <c r="B104">
        <v>49</v>
      </c>
      <c r="C104">
        <v>102</v>
      </c>
      <c r="E104">
        <f>'6942'!P104</f>
        <v>18.64873249761655</v>
      </c>
      <c r="F104">
        <f>'6943'!P104</f>
        <v>25.884353274438155</v>
      </c>
      <c r="G104">
        <f>'6945'!P104</f>
        <v>26.560354576490198</v>
      </c>
      <c r="H104">
        <f>'6946'!P104</f>
        <v>22.13695638077586</v>
      </c>
      <c r="I104">
        <f>'6967'!P104</f>
        <v>38.424763252543194</v>
      </c>
      <c r="J104">
        <f>'6968'!P104</f>
        <v>32.643838285619999</v>
      </c>
      <c r="K104">
        <f>'6969'!P104</f>
        <v>28.348576818348192</v>
      </c>
      <c r="L104" s="18">
        <f>'6970'!P104</f>
        <v>24.72759919552162</v>
      </c>
      <c r="M104">
        <f>'6971'!P104</f>
        <v>32.501882332070167</v>
      </c>
      <c r="N104">
        <f>'6972'!P104</f>
        <v>43.983949213396514</v>
      </c>
      <c r="O104">
        <f>'6979'!P104</f>
        <v>71.51015919469971</v>
      </c>
      <c r="P104">
        <f>'6980'!P104</f>
        <v>34.892823270441383</v>
      </c>
      <c r="Q104" s="18">
        <f>'6981'!P104</f>
        <v>29.792535105607261</v>
      </c>
      <c r="R104" s="18">
        <f>'6982'!P104</f>
        <v>33.599355662101374</v>
      </c>
      <c r="S104" s="18">
        <f>'6983'!P104</f>
        <v>41.627321882716203</v>
      </c>
      <c r="T104" s="18">
        <f>'6984'!P104</f>
        <v>30.334881143751822</v>
      </c>
      <c r="V104" s="1"/>
      <c r="W104" s="27">
        <f t="shared" si="8"/>
        <v>33.081271030582222</v>
      </c>
      <c r="X104" s="27">
        <f t="shared" si="9"/>
        <v>3.715354217739248</v>
      </c>
      <c r="Y104" s="27"/>
      <c r="AB104">
        <f t="shared" si="7"/>
        <v>31.418381737910995</v>
      </c>
    </row>
    <row r="105" spans="1:28" x14ac:dyDescent="0.15">
      <c r="A105">
        <v>52</v>
      </c>
      <c r="B105">
        <v>49.5</v>
      </c>
      <c r="C105">
        <v>103</v>
      </c>
      <c r="E105">
        <f>'6942'!P105</f>
        <v>17.786626011643815</v>
      </c>
      <c r="F105">
        <f>'6943'!P105</f>
        <v>24.081620205733543</v>
      </c>
      <c r="G105">
        <f>'6945'!P105</f>
        <v>24.885892776758752</v>
      </c>
      <c r="H105">
        <f>'6946'!P105</f>
        <v>20.995264370302671</v>
      </c>
      <c r="I105">
        <f>'6967'!P105</f>
        <v>37.447917079549164</v>
      </c>
      <c r="J105">
        <f>'6968'!P105</f>
        <v>33.154260715045623</v>
      </c>
      <c r="K105">
        <f>'6969'!P105</f>
        <v>27.338484470644133</v>
      </c>
      <c r="L105" s="18">
        <f>'6970'!P105</f>
        <v>23.323403748977103</v>
      </c>
      <c r="M105">
        <f>'6971'!P105</f>
        <v>30.5561844154902</v>
      </c>
      <c r="N105">
        <f>'6972'!P105</f>
        <v>41.107832412855281</v>
      </c>
      <c r="O105">
        <f>'6979'!P105</f>
        <v>69.548031186972082</v>
      </c>
      <c r="P105">
        <f>'6980'!P105</f>
        <v>33.566384697603013</v>
      </c>
      <c r="Q105" s="18">
        <f>'6981'!P105</f>
        <v>27.553805400518023</v>
      </c>
      <c r="R105" s="18">
        <f>'6982'!P105</f>
        <v>32.33020643498017</v>
      </c>
      <c r="S105" s="18">
        <f>'6983'!P105</f>
        <v>40.183521118589908</v>
      </c>
      <c r="T105" s="18">
        <f>'6984'!P105</f>
        <v>27.868642650601405</v>
      </c>
      <c r="V105" s="1"/>
      <c r="W105" s="27">
        <f t="shared" si="8"/>
        <v>31.641977499391796</v>
      </c>
      <c r="X105" s="27">
        <f t="shared" si="9"/>
        <v>3.6514032788214466</v>
      </c>
      <c r="Y105" s="27"/>
      <c r="AB105">
        <f t="shared" si="7"/>
        <v>29.212413533045805</v>
      </c>
    </row>
    <row r="106" spans="1:28" x14ac:dyDescent="0.15">
      <c r="A106">
        <v>52.5</v>
      </c>
      <c r="B106">
        <v>50</v>
      </c>
      <c r="C106">
        <v>104</v>
      </c>
      <c r="E106">
        <f>'6942'!P106</f>
        <v>16.206432569893547</v>
      </c>
      <c r="F106">
        <f>'6943'!P106</f>
        <v>22.665383909475239</v>
      </c>
      <c r="G106">
        <f>'6945'!P106</f>
        <v>23.517004713953995</v>
      </c>
      <c r="H106">
        <f>'6946'!P106</f>
        <v>19.273505471078931</v>
      </c>
      <c r="I106">
        <f>'6967'!P106</f>
        <v>32.690028623405929</v>
      </c>
      <c r="J106">
        <f>'6968'!P106</f>
        <v>32.423229004706698</v>
      </c>
      <c r="K106">
        <f>'6969'!P106</f>
        <v>26.023267158683929</v>
      </c>
      <c r="L106" s="18">
        <f>'6970'!P106</f>
        <v>21.35673286826167</v>
      </c>
      <c r="M106">
        <f>'6971'!P106</f>
        <v>29.734802056502556</v>
      </c>
      <c r="N106">
        <f>'6972'!P106</f>
        <v>39.847330212012999</v>
      </c>
      <c r="O106">
        <f>'6979'!P106</f>
        <v>66.700457841943631</v>
      </c>
      <c r="P106">
        <f>'6980'!P106</f>
        <v>31.372648312890544</v>
      </c>
      <c r="Q106" s="18">
        <f>'6981'!P106</f>
        <v>26.536116916531761</v>
      </c>
      <c r="R106" s="18">
        <f>'6982'!P106</f>
        <v>30.950930625293854</v>
      </c>
      <c r="S106" s="18">
        <f>'6983'!P106</f>
        <v>37.776984913140168</v>
      </c>
      <c r="T106" s="18">
        <f>'6984'!P106</f>
        <v>26.135779718194186</v>
      </c>
      <c r="V106" s="1"/>
      <c r="W106" s="27">
        <f t="shared" si="8"/>
        <v>29.872841512257033</v>
      </c>
      <c r="X106" s="27">
        <f t="shared" si="9"/>
        <v>3.5467672792960037</v>
      </c>
      <c r="Y106" s="27"/>
      <c r="AB106">
        <f t="shared" si="7"/>
        <v>28.135459486517156</v>
      </c>
    </row>
    <row r="107" spans="1:28" x14ac:dyDescent="0.15">
      <c r="A107" s="51">
        <v>53</v>
      </c>
      <c r="B107" s="51">
        <v>50.5</v>
      </c>
      <c r="C107" s="51">
        <v>105</v>
      </c>
      <c r="D107" s="51"/>
      <c r="E107" s="51">
        <f>'6942'!P107</f>
        <v>15.873620616663745</v>
      </c>
      <c r="F107" s="51">
        <f>'6943'!P107</f>
        <v>21.75006173180747</v>
      </c>
      <c r="G107" s="51">
        <f>'6945'!P107</f>
        <v>21.571147640797939</v>
      </c>
      <c r="H107" s="51">
        <f>'6946'!P107</f>
        <v>18.030497283116361</v>
      </c>
      <c r="I107" s="51">
        <f>'6967'!P107</f>
        <v>30.933816239007804</v>
      </c>
      <c r="J107" s="51">
        <f>'6968'!P107</f>
        <v>33.853110841080266</v>
      </c>
      <c r="K107" s="51">
        <f>'6969'!P107</f>
        <v>24.636942128929558</v>
      </c>
      <c r="L107" s="52">
        <f>'6970'!P107</f>
        <v>20.360491817077421</v>
      </c>
      <c r="M107" s="51">
        <f>'6971'!P107</f>
        <v>27.895134598892351</v>
      </c>
      <c r="N107" s="51">
        <f>'6972'!P107</f>
        <v>37.494366002789484</v>
      </c>
      <c r="O107" s="51">
        <f>'6979'!P107</f>
        <v>63.865257099534311</v>
      </c>
      <c r="P107" s="51">
        <f>'6980'!P107</f>
        <v>29.602375205920197</v>
      </c>
      <c r="Q107" s="52">
        <f>'6981'!P107</f>
        <v>25.509983530249702</v>
      </c>
      <c r="R107" s="52">
        <f>'6982'!P107</f>
        <v>29.118629307215155</v>
      </c>
      <c r="S107" s="52">
        <f>'6983'!P107</f>
        <v>35.780402050653223</v>
      </c>
      <c r="T107" s="52">
        <f>'6984'!P107</f>
        <v>24.593013282959749</v>
      </c>
      <c r="U107" s="52"/>
      <c r="V107" s="53"/>
      <c r="W107" s="54">
        <f t="shared" si="8"/>
        <v>28.567446518143587</v>
      </c>
      <c r="X107" s="54">
        <f t="shared" si="9"/>
        <v>3.4160470254255153</v>
      </c>
      <c r="Y107" s="54"/>
      <c r="Z107" s="51" t="s">
        <v>44</v>
      </c>
      <c r="AA107" s="51"/>
      <c r="AB107" s="51">
        <f t="shared" si="7"/>
        <v>26.702559064571027</v>
      </c>
    </row>
    <row r="108" spans="1:28" x14ac:dyDescent="0.15">
      <c r="A108">
        <v>53.5</v>
      </c>
      <c r="B108">
        <v>51</v>
      </c>
      <c r="C108">
        <v>106</v>
      </c>
      <c r="E108">
        <f>'6942'!P108</f>
        <v>14.844027934131585</v>
      </c>
      <c r="F108">
        <f>'6943'!P108</f>
        <v>20.877144325328619</v>
      </c>
      <c r="G108">
        <f>'6945'!P108</f>
        <v>21.410618749849252</v>
      </c>
      <c r="H108">
        <f>'6946'!P108</f>
        <v>16.217443462499372</v>
      </c>
      <c r="I108">
        <f>'6967'!P108</f>
        <v>29.120749868675937</v>
      </c>
      <c r="J108">
        <f>'6968'!P108</f>
        <v>30.9089561448274</v>
      </c>
      <c r="K108">
        <f>'6969'!P108</f>
        <v>23.769144707902882</v>
      </c>
      <c r="L108" s="18">
        <f>'6970'!P108</f>
        <v>18.672651120750437</v>
      </c>
      <c r="M108">
        <f>'6971'!P108</f>
        <v>27.081585518006406</v>
      </c>
      <c r="N108">
        <f>'6972'!P108</f>
        <v>35.32444993721969</v>
      </c>
      <c r="O108">
        <f>'6979'!P108</f>
        <v>61.791629094567583</v>
      </c>
      <c r="P108">
        <f>'6980'!P108</f>
        <v>28.500022093994311</v>
      </c>
      <c r="Q108" s="18">
        <f>'6981'!P108</f>
        <v>23.747005817425524</v>
      </c>
      <c r="R108" s="18">
        <f>'6982'!P108</f>
        <v>28.054186337244623</v>
      </c>
      <c r="S108" s="18">
        <f>'6983'!P108</f>
        <v>33.980113249291385</v>
      </c>
      <c r="T108" s="18">
        <f>'6984'!P108</f>
        <v>23.090938033281777</v>
      </c>
      <c r="V108" s="1"/>
      <c r="W108" s="27">
        <f t="shared" si="8"/>
        <v>27.097340675013772</v>
      </c>
      <c r="X108" s="27">
        <f t="shared" si="9"/>
        <v>3.3251102236376742</v>
      </c>
      <c r="Y108" s="27"/>
      <c r="AB108">
        <f t="shared" si="7"/>
        <v>25.425365112954644</v>
      </c>
    </row>
    <row r="109" spans="1:28" x14ac:dyDescent="0.15">
      <c r="A109">
        <v>54</v>
      </c>
      <c r="B109">
        <v>51.5</v>
      </c>
      <c r="C109">
        <v>107</v>
      </c>
      <c r="E109">
        <f>'6942'!P109</f>
        <v>13.896298910092316</v>
      </c>
      <c r="F109">
        <f>'6943'!P109</f>
        <v>18.367231812114774</v>
      </c>
      <c r="G109">
        <f>'6945'!P109</f>
        <v>18.464255044699815</v>
      </c>
      <c r="H109">
        <f>'6946'!P109</f>
        <v>15.350389054229172</v>
      </c>
      <c r="I109">
        <f>'6967'!P109</f>
        <v>27.687569857806121</v>
      </c>
      <c r="J109">
        <f>'6968'!P109</f>
        <v>27.989189757216216</v>
      </c>
      <c r="K109">
        <f>'6969'!P109</f>
        <v>22.572216988175089</v>
      </c>
      <c r="L109" s="18">
        <f>'6970'!P109</f>
        <v>17.617444381012621</v>
      </c>
      <c r="M109">
        <f>'6971'!P109</f>
        <v>24.497734989172187</v>
      </c>
      <c r="N109">
        <f>'6972'!P109</f>
        <v>32.450548663611592</v>
      </c>
      <c r="O109">
        <f>'6979'!P109</f>
        <v>60.51101074540469</v>
      </c>
      <c r="P109">
        <f>'6980'!P109</f>
        <v>27.019562059030328</v>
      </c>
      <c r="Q109" s="18">
        <f>'6981'!P109</f>
        <v>21.947768730466962</v>
      </c>
      <c r="R109" s="18">
        <f>'6982'!P109</f>
        <v>26.876131884269228</v>
      </c>
      <c r="S109" s="18">
        <f>'6983'!P109</f>
        <v>33.035663501246709</v>
      </c>
      <c r="T109" s="18">
        <f>'6984'!P109</f>
        <v>21.720397764741794</v>
      </c>
      <c r="V109" s="1"/>
      <c r="W109" s="27">
        <f t="shared" si="8"/>
        <v>25.259324691771685</v>
      </c>
      <c r="X109" s="27">
        <f t="shared" si="9"/>
        <v>3.3098402487760219</v>
      </c>
      <c r="Y109" s="27"/>
      <c r="AB109">
        <f t="shared" si="7"/>
        <v>23.534975988673636</v>
      </c>
    </row>
    <row r="110" spans="1:28" x14ac:dyDescent="0.15">
      <c r="A110">
        <v>54.5</v>
      </c>
      <c r="B110">
        <v>52</v>
      </c>
      <c r="C110">
        <v>108</v>
      </c>
      <c r="E110">
        <f>'6942'!P110</f>
        <v>13.33506422522035</v>
      </c>
      <c r="F110">
        <f>'6943'!P110</f>
        <v>16.625933783914341</v>
      </c>
      <c r="G110">
        <f>'6945'!P110</f>
        <v>17.889408310150536</v>
      </c>
      <c r="H110">
        <f>'6946'!P110</f>
        <v>15.208083586863449</v>
      </c>
      <c r="I110">
        <f>'6967'!P110</f>
        <v>26.049174634697824</v>
      </c>
      <c r="J110">
        <f>'6968'!P110</f>
        <v>27.120876025616585</v>
      </c>
      <c r="K110">
        <f>'6969'!P110</f>
        <v>21.643487578771111</v>
      </c>
      <c r="L110" s="18">
        <f>'6970'!P110</f>
        <v>16.323872730538703</v>
      </c>
      <c r="M110">
        <f>'6971'!P110</f>
        <v>23.729998264727936</v>
      </c>
      <c r="N110">
        <f>'6972'!P110</f>
        <v>31.052351452875222</v>
      </c>
      <c r="O110">
        <f>'6979'!P110</f>
        <v>58.100296542464427</v>
      </c>
      <c r="P110">
        <f>'6980'!P110</f>
        <v>25.286510464699099</v>
      </c>
      <c r="Q110" s="18">
        <f>'6981'!P110</f>
        <v>21.510060516654576</v>
      </c>
      <c r="R110" s="18">
        <f>'6982'!P110</f>
        <v>24.958115276430458</v>
      </c>
      <c r="S110" s="18">
        <f>'6983'!P110</f>
        <v>32.456111374527715</v>
      </c>
      <c r="T110" s="18">
        <f>'6984'!P110</f>
        <v>20.124987590178183</v>
      </c>
      <c r="V110" s="1"/>
      <c r="W110" s="27">
        <f t="shared" si="8"/>
        <v>24.144239855168784</v>
      </c>
      <c r="X110" s="27">
        <f t="shared" si="9"/>
        <v>3.1838868404858354</v>
      </c>
      <c r="Y110" s="27"/>
      <c r="AB110">
        <f t="shared" si="7"/>
        <v>22.686742921749524</v>
      </c>
    </row>
    <row r="111" spans="1:28" x14ac:dyDescent="0.15">
      <c r="A111">
        <v>55</v>
      </c>
      <c r="B111">
        <v>52.5</v>
      </c>
      <c r="C111">
        <v>109</v>
      </c>
      <c r="E111">
        <f>'6942'!P111</f>
        <v>12.300361031976699</v>
      </c>
      <c r="F111">
        <f>'6943'!P111</f>
        <v>16.634189632399615</v>
      </c>
      <c r="G111">
        <f>'6945'!P111</f>
        <v>16.68830601857205</v>
      </c>
      <c r="H111">
        <f>'6946'!P111</f>
        <v>14.342706258656444</v>
      </c>
      <c r="I111">
        <f>'6967'!P111</f>
        <v>24.849169278371956</v>
      </c>
      <c r="J111">
        <f>'6968'!P111</f>
        <v>24.451421744975519</v>
      </c>
      <c r="K111">
        <f>'6969'!P111</f>
        <v>20.515863265006498</v>
      </c>
      <c r="L111" s="18">
        <f>'6970'!P111</f>
        <v>15.471143819234962</v>
      </c>
      <c r="M111">
        <f>'6971'!P111</f>
        <v>21.666903591292062</v>
      </c>
      <c r="N111">
        <f>'6972'!P111</f>
        <v>28.887911081829404</v>
      </c>
      <c r="O111">
        <f>'6979'!P111</f>
        <v>55.518247656893074</v>
      </c>
      <c r="P111">
        <f>'6980'!P111</f>
        <v>23.866907864404912</v>
      </c>
      <c r="Q111" s="18">
        <f>'6981'!P111</f>
        <v>22.250172762195554</v>
      </c>
      <c r="R111" s="18">
        <f>'6982'!P111</f>
        <v>22.962440564081181</v>
      </c>
      <c r="S111" s="18">
        <f>'6983'!P111</f>
        <v>31.511756970536382</v>
      </c>
      <c r="T111" s="18">
        <f>'6984'!P111</f>
        <v>18.713845571239617</v>
      </c>
      <c r="V111" s="1"/>
      <c r="W111" s="27">
        <f t="shared" si="8"/>
        <v>22.880254154292977</v>
      </c>
      <c r="X111" s="27">
        <f t="shared" si="9"/>
        <v>3.0310160882025934</v>
      </c>
      <c r="Y111" s="27"/>
      <c r="AB111">
        <f t="shared" si="7"/>
        <v>21.958538176743808</v>
      </c>
    </row>
    <row r="112" spans="1:28" x14ac:dyDescent="0.15">
      <c r="A112">
        <v>55.5</v>
      </c>
      <c r="B112">
        <v>53</v>
      </c>
      <c r="C112">
        <v>110</v>
      </c>
      <c r="E112">
        <f>'6942'!P112</f>
        <v>11.766193017447614</v>
      </c>
      <c r="F112">
        <f>'6943'!P112</f>
        <v>16.722465032878826</v>
      </c>
      <c r="G112">
        <f>'6945'!P112</f>
        <v>15.70570628985814</v>
      </c>
      <c r="H112">
        <f>'6946'!P112</f>
        <v>13.511018154474733</v>
      </c>
      <c r="I112">
        <f>'6967'!P112</f>
        <v>23.822002098133872</v>
      </c>
      <c r="J112">
        <f>'6968'!P112</f>
        <v>24.540080649764572</v>
      </c>
      <c r="K112">
        <f>'6969'!P112</f>
        <v>19.619839513307742</v>
      </c>
      <c r="L112" s="18">
        <f>'6970'!P112</f>
        <v>14.480043027574249</v>
      </c>
      <c r="M112">
        <f>'6971'!P112</f>
        <v>22.443403848879214</v>
      </c>
      <c r="N112">
        <f>'6972'!P112</f>
        <v>26.080656069766423</v>
      </c>
      <c r="O112">
        <f>'6979'!P112</f>
        <v>52.986182821015262</v>
      </c>
      <c r="P112">
        <f>'6980'!P112</f>
        <v>22.944625585383374</v>
      </c>
      <c r="Q112" s="18">
        <f>'6981'!P112</f>
        <v>20.568774627120085</v>
      </c>
      <c r="R112" s="18">
        <f>'6982'!P112</f>
        <v>22.125650945270976</v>
      </c>
      <c r="S112" s="18">
        <f>'6983'!P112</f>
        <v>31.55457876126593</v>
      </c>
      <c r="T112" s="18">
        <f>'6984'!P112</f>
        <v>17.714606128610125</v>
      </c>
      <c r="V112" s="1"/>
      <c r="W112" s="27">
        <f t="shared" si="8"/>
        <v>21.937768518123395</v>
      </c>
      <c r="X112" s="27">
        <f t="shared" si="9"/>
        <v>2.8824546712921713</v>
      </c>
      <c r="Y112" s="27"/>
      <c r="AB112">
        <f t="shared" si="7"/>
        <v>21.347212786195531</v>
      </c>
    </row>
    <row r="113" spans="1:28" x14ac:dyDescent="0.15">
      <c r="A113">
        <v>56</v>
      </c>
      <c r="B113">
        <v>53.5</v>
      </c>
      <c r="C113">
        <v>111</v>
      </c>
      <c r="E113">
        <f>'6942'!P113</f>
        <v>10.913014757064335</v>
      </c>
      <c r="F113">
        <f>'6943'!P113</f>
        <v>14.855854553514222</v>
      </c>
      <c r="G113">
        <f>'6945'!P113</f>
        <v>15.64313012675084</v>
      </c>
      <c r="H113">
        <f>'6946'!P113</f>
        <v>12.488228353775412</v>
      </c>
      <c r="I113">
        <f>'6967'!P113</f>
        <v>23.422867871543936</v>
      </c>
      <c r="J113">
        <f>'6968'!P113</f>
        <v>22.284971481382058</v>
      </c>
      <c r="K113">
        <f>'6969'!P113</f>
        <v>18.948770395977995</v>
      </c>
      <c r="L113" s="18">
        <f>'6970'!P113</f>
        <v>13.270767734604316</v>
      </c>
      <c r="M113">
        <f>'6971'!P113</f>
        <v>21.725393810493667</v>
      </c>
      <c r="N113">
        <f>'6972'!P113</f>
        <v>25.164639545803169</v>
      </c>
      <c r="O113">
        <f>'6979'!P113</f>
        <v>51.985373653855561</v>
      </c>
      <c r="P113">
        <f>'6980'!P113</f>
        <v>21.409898562287346</v>
      </c>
      <c r="Q113" s="18">
        <f>'6981'!P113</f>
        <v>19.896704778971369</v>
      </c>
      <c r="R113" s="18">
        <f>'6982'!P113</f>
        <v>20.406383495734335</v>
      </c>
      <c r="S113" s="18">
        <f>'6983'!P113</f>
        <v>29.725896349147391</v>
      </c>
      <c r="T113" s="18">
        <f>'6984'!P113</f>
        <v>16.505644511003705</v>
      </c>
      <c r="V113" s="1"/>
      <c r="W113" s="27">
        <f t="shared" si="8"/>
        <v>20.923816586617246</v>
      </c>
      <c r="X113" s="27">
        <f t="shared" si="9"/>
        <v>2.8771733660285381</v>
      </c>
      <c r="Y113" s="27"/>
      <c r="AB113">
        <f t="shared" si="7"/>
        <v>20.15154413735285</v>
      </c>
    </row>
    <row r="114" spans="1:28" x14ac:dyDescent="0.15">
      <c r="A114">
        <v>56.5</v>
      </c>
      <c r="B114">
        <v>54</v>
      </c>
      <c r="C114">
        <v>112</v>
      </c>
      <c r="E114">
        <f>'6942'!P114</f>
        <v>10.497720168776297</v>
      </c>
      <c r="F114">
        <f>'6943'!P114</f>
        <v>13.396174206019996</v>
      </c>
      <c r="G114">
        <f>'6945'!P114</f>
        <v>14.718544177860768</v>
      </c>
      <c r="H114">
        <f>'6946'!P114</f>
        <v>11.120242100197578</v>
      </c>
      <c r="I114">
        <f>'6967'!P114</f>
        <v>22.111717377846666</v>
      </c>
      <c r="J114">
        <f>'6968'!P114</f>
        <v>20.58528649077239</v>
      </c>
      <c r="K114">
        <f>'6969'!P114</f>
        <v>17.911167198991528</v>
      </c>
      <c r="L114" s="18">
        <f>'6970'!P114</f>
        <v>12.38587521726042</v>
      </c>
      <c r="M114">
        <f>'6971'!P114</f>
        <v>20.210016628334223</v>
      </c>
      <c r="N114">
        <f>'6972'!P114</f>
        <v>24.240498732363168</v>
      </c>
      <c r="O114">
        <f>'6979'!P114</f>
        <v>49.060502202820715</v>
      </c>
      <c r="P114">
        <f>'6980'!P114</f>
        <v>20.356925529814792</v>
      </c>
      <c r="Q114" s="18">
        <f>'6981'!P114</f>
        <v>18.938685302386606</v>
      </c>
      <c r="R114" s="18">
        <f>'6982'!P114</f>
        <v>19.094296037179017</v>
      </c>
      <c r="S114" s="18">
        <f>'6983'!P114</f>
        <v>31.532277755444106</v>
      </c>
      <c r="T114" s="18">
        <f>'6984'!P114</f>
        <v>15.602232958946688</v>
      </c>
      <c r="V114" s="1"/>
      <c r="W114" s="27">
        <f t="shared" si="8"/>
        <v>19.65641194872655</v>
      </c>
      <c r="X114" s="27">
        <f t="shared" si="9"/>
        <v>2.7386661151172906</v>
      </c>
      <c r="Y114" s="27"/>
      <c r="AB114">
        <f t="shared" si="7"/>
        <v>19.016490669782812</v>
      </c>
    </row>
    <row r="115" spans="1:28" x14ac:dyDescent="0.15">
      <c r="A115">
        <v>57</v>
      </c>
      <c r="B115">
        <v>54.5</v>
      </c>
      <c r="C115">
        <v>113</v>
      </c>
      <c r="E115">
        <f>'6942'!P115</f>
        <v>9.9450845807729547</v>
      </c>
      <c r="F115">
        <f>'6943'!P115</f>
        <v>14.099660111324679</v>
      </c>
      <c r="G115">
        <f>'6945'!P115</f>
        <v>13.720687143081486</v>
      </c>
      <c r="H115">
        <f>'6946'!P115</f>
        <v>10.013621883080816</v>
      </c>
      <c r="I115">
        <f>'6967'!P115</f>
        <v>20.928123515156262</v>
      </c>
      <c r="J115">
        <f>'6968'!P115</f>
        <v>20.052702383725265</v>
      </c>
      <c r="K115">
        <f>'6969'!P115</f>
        <v>17.479600639797532</v>
      </c>
      <c r="L115" s="18">
        <f>'6970'!P115</f>
        <v>11.291193282707521</v>
      </c>
      <c r="M115">
        <f>'6971'!P115</f>
        <v>19.769359302683519</v>
      </c>
      <c r="N115">
        <f>'6972'!P115</f>
        <v>21.846363326213822</v>
      </c>
      <c r="O115">
        <f>'6979'!P115</f>
        <v>50.372465375568567</v>
      </c>
      <c r="P115">
        <f>'6980'!P115</f>
        <v>19.01990685838599</v>
      </c>
      <c r="Q115" s="18">
        <f>'6981'!P115</f>
        <v>17.351008632494008</v>
      </c>
      <c r="R115" s="18">
        <f>'6982'!P115</f>
        <v>18.118359013995025</v>
      </c>
      <c r="S115" s="18">
        <f>'6983'!P115</f>
        <v>30.52501599924231</v>
      </c>
      <c r="T115" s="18">
        <f>'6984'!P115</f>
        <v>14.858307639690249</v>
      </c>
      <c r="V115" s="1"/>
      <c r="W115" s="27">
        <f t="shared" si="8"/>
        <v>18.914598233460957</v>
      </c>
      <c r="X115" s="27">
        <f t="shared" si="9"/>
        <v>2.8608141138518666</v>
      </c>
      <c r="Y115" s="27"/>
      <c r="AB115">
        <f t="shared" si="7"/>
        <v>17.798979826896279</v>
      </c>
    </row>
    <row r="116" spans="1:28" x14ac:dyDescent="0.15">
      <c r="A116">
        <v>57.5</v>
      </c>
      <c r="B116">
        <v>55</v>
      </c>
      <c r="C116">
        <v>114</v>
      </c>
      <c r="E116">
        <f>'6942'!P116</f>
        <v>9.2636857792870959</v>
      </c>
      <c r="F116">
        <f>'6943'!P116</f>
        <v>13.220760829294957</v>
      </c>
      <c r="G116">
        <f>'6945'!P116</f>
        <v>13.761231200738374</v>
      </c>
      <c r="H116">
        <f>'6946'!P116</f>
        <v>9.469961361526714</v>
      </c>
      <c r="I116">
        <f>'6967'!P116</f>
        <v>20.009677939174683</v>
      </c>
      <c r="J116">
        <f>'6968'!P116</f>
        <v>19.041982606225037</v>
      </c>
      <c r="K116">
        <f>'6969'!P116</f>
        <v>16.077494955800823</v>
      </c>
      <c r="L116" s="18">
        <f>'6970'!P116</f>
        <v>10.93636673394696</v>
      </c>
      <c r="M116">
        <f>'6971'!P116</f>
        <v>19.041898879124513</v>
      </c>
      <c r="N116">
        <f>'6972'!P116</f>
        <v>20.600675376409605</v>
      </c>
      <c r="O116">
        <f>'6979'!P116</f>
        <v>49.187705478126688</v>
      </c>
      <c r="P116">
        <f>'6980'!P116</f>
        <v>18.611469923489224</v>
      </c>
      <c r="Q116" s="18">
        <f>'6981'!P116</f>
        <v>16.839821876918535</v>
      </c>
      <c r="R116" s="18">
        <f>'6982'!P116</f>
        <v>17.2395631694895</v>
      </c>
      <c r="S116" s="18">
        <f>'6983'!P116</f>
        <v>30.197157158687133</v>
      </c>
      <c r="T116" s="18">
        <f>'6984'!P116</f>
        <v>13.506483411227377</v>
      </c>
      <c r="V116" s="1"/>
      <c r="W116" s="27">
        <f t="shared" si="8"/>
        <v>18.158671764620244</v>
      </c>
      <c r="X116" s="27">
        <f t="shared" si="9"/>
        <v>2.8085528222091085</v>
      </c>
      <c r="Y116" s="27"/>
      <c r="AB116">
        <f t="shared" si="7"/>
        <v>17.039692523204018</v>
      </c>
    </row>
    <row r="117" spans="1:28" x14ac:dyDescent="0.15">
      <c r="A117">
        <v>58</v>
      </c>
      <c r="B117">
        <v>55.5</v>
      </c>
      <c r="C117">
        <v>115</v>
      </c>
      <c r="E117">
        <f>'6942'!P117</f>
        <v>8.8992107734822294</v>
      </c>
      <c r="F117">
        <f>'6943'!P117</f>
        <v>14.192224192154374</v>
      </c>
      <c r="G117">
        <f>'6945'!P117</f>
        <v>12.835710819410885</v>
      </c>
      <c r="H117">
        <f>'6946'!P117</f>
        <v>8.6843469368024131</v>
      </c>
      <c r="I117">
        <f>'6967'!P117</f>
        <v>17.670014723887309</v>
      </c>
      <c r="J117">
        <f>'6968'!P117</f>
        <v>17.733338411592793</v>
      </c>
      <c r="K117">
        <f>'6969'!P117</f>
        <v>15.855122531754763</v>
      </c>
      <c r="L117" s="18">
        <f>'6970'!P117</f>
        <v>10.482387473285172</v>
      </c>
      <c r="M117">
        <f>'6971'!P117</f>
        <v>18.711114944552275</v>
      </c>
      <c r="N117">
        <f>'6972'!P117</f>
        <v>18.821815908520772</v>
      </c>
      <c r="O117">
        <f>'6979'!P117</f>
        <v>47.568812743330362</v>
      </c>
      <c r="P117">
        <f>'6980'!P117</f>
        <v>17.71444706083858</v>
      </c>
      <c r="Q117" s="18">
        <f>'6981'!P117</f>
        <v>15.857777448228852</v>
      </c>
      <c r="R117" s="18">
        <f>'6982'!P117</f>
        <v>16.642468782227102</v>
      </c>
      <c r="S117" s="18">
        <f>'6983'!P117</f>
        <v>25.576262336731475</v>
      </c>
      <c r="T117" s="18">
        <f>'6984'!P117</f>
        <v>12.728588389729145</v>
      </c>
      <c r="V117" s="1"/>
      <c r="W117" s="27">
        <f t="shared" si="8"/>
        <v>17.309717228295447</v>
      </c>
      <c r="X117" s="27">
        <f t="shared" si="9"/>
        <v>2.7104283757656065</v>
      </c>
      <c r="Y117" s="27"/>
      <c r="AB117">
        <f t="shared" si="7"/>
        <v>16.250123115227979</v>
      </c>
    </row>
    <row r="118" spans="1:28" x14ac:dyDescent="0.15">
      <c r="A118">
        <v>58.5</v>
      </c>
      <c r="B118">
        <v>56</v>
      </c>
      <c r="C118">
        <v>116</v>
      </c>
      <c r="E118">
        <f>'6942'!P118</f>
        <v>8.3456995482218588</v>
      </c>
      <c r="F118">
        <f>'6943'!P118</f>
        <v>12.896497791464908</v>
      </c>
      <c r="G118">
        <f>'6945'!P118</f>
        <v>12.949698168747387</v>
      </c>
      <c r="H118">
        <f>'6946'!P118</f>
        <v>8.008585706091699</v>
      </c>
      <c r="I118">
        <f>'6967'!P118</f>
        <v>17.609077567309306</v>
      </c>
      <c r="J118">
        <f>'6968'!P118</f>
        <v>14.796378805684887</v>
      </c>
      <c r="K118">
        <f>'6969'!P118</f>
        <v>15.089674963863933</v>
      </c>
      <c r="L118" s="18">
        <f>'6970'!P118</f>
        <v>9.5704566071062391</v>
      </c>
      <c r="M118">
        <f>'6971'!P118</f>
        <v>17.192739232673397</v>
      </c>
      <c r="N118">
        <f>'6972'!P118</f>
        <v>17.254026098304561</v>
      </c>
      <c r="O118">
        <f>'6979'!P118</f>
        <v>46.496000073752761</v>
      </c>
      <c r="P118">
        <f>'6980'!P118</f>
        <v>17.173087284582696</v>
      </c>
      <c r="Q118" s="18">
        <f>'6981'!P118</f>
        <v>14.940274895599922</v>
      </c>
      <c r="R118" s="18">
        <f>'6982'!P118</f>
        <v>15.599005246196418</v>
      </c>
      <c r="S118" s="18">
        <f>'6983'!P118</f>
        <v>24.008930557245836</v>
      </c>
      <c r="T118" s="18">
        <f>'6984'!P118</f>
        <v>12.062214827658547</v>
      </c>
      <c r="V118" s="1"/>
      <c r="W118" s="27">
        <f t="shared" si="8"/>
        <v>16.332476672569502</v>
      </c>
      <c r="X118" s="27">
        <f t="shared" si="9"/>
        <v>2.6814366483550272</v>
      </c>
      <c r="Y118" s="27"/>
      <c r="AB118">
        <f t="shared" si="7"/>
        <v>15.014974929731927</v>
      </c>
    </row>
    <row r="119" spans="1:28" x14ac:dyDescent="0.15">
      <c r="A119">
        <v>59</v>
      </c>
      <c r="B119">
        <v>56.5</v>
      </c>
      <c r="C119">
        <v>117</v>
      </c>
      <c r="E119">
        <f>'6942'!P119</f>
        <v>7.7346847636406313</v>
      </c>
      <c r="F119">
        <f>'6943'!P119</f>
        <v>12.837489135156687</v>
      </c>
      <c r="G119">
        <f>'6945'!P119</f>
        <v>11.380612104387797</v>
      </c>
      <c r="H119">
        <f>'6946'!P119</f>
        <v>6.6812099455094032</v>
      </c>
      <c r="I119">
        <f>'6967'!P119</f>
        <v>16.85135094061177</v>
      </c>
      <c r="J119">
        <f>'6968'!P119</f>
        <v>13.619800909034652</v>
      </c>
      <c r="K119">
        <f>'6969'!P119</f>
        <v>14.435464632858494</v>
      </c>
      <c r="L119" s="18">
        <f>'6970'!P119</f>
        <v>9.141325413511229</v>
      </c>
      <c r="M119">
        <f>'6971'!P119</f>
        <v>16.793217203008449</v>
      </c>
      <c r="N119">
        <f>'6972'!P119</f>
        <v>16.177584831369252</v>
      </c>
      <c r="O119">
        <f>'6979'!P119</f>
        <v>45.412180402437471</v>
      </c>
      <c r="P119">
        <f>'6980'!P119</f>
        <v>17.229682531620096</v>
      </c>
      <c r="Q119" s="18">
        <f>'6981'!P119</f>
        <v>14.075918223353003</v>
      </c>
      <c r="R119" s="18">
        <f>'6982'!P119</f>
        <v>15.01000300801322</v>
      </c>
      <c r="S119" s="18">
        <f>'6983'!P119</f>
        <v>22.779182874333689</v>
      </c>
      <c r="T119" s="18">
        <f>'6984'!P119</f>
        <v>11.110502610124822</v>
      </c>
      <c r="V119" s="1"/>
      <c r="W119" s="27">
        <f t="shared" si="8"/>
        <v>15.566963156653761</v>
      </c>
      <c r="X119" s="27">
        <f t="shared" si="9"/>
        <v>2.668535036514335</v>
      </c>
      <c r="Y119" s="27"/>
      <c r="AB119">
        <f t="shared" si="7"/>
        <v>14.255691428105749</v>
      </c>
    </row>
    <row r="120" spans="1:28" x14ac:dyDescent="0.15">
      <c r="A120">
        <v>59.5</v>
      </c>
      <c r="B120">
        <v>57</v>
      </c>
      <c r="C120">
        <v>118</v>
      </c>
      <c r="E120">
        <f>'6942'!P120</f>
        <v>7.1554887005290304</v>
      </c>
      <c r="F120">
        <f>'6943'!P120</f>
        <v>12.130093812334936</v>
      </c>
      <c r="G120">
        <f>'6945'!P120</f>
        <v>10.882903617386438</v>
      </c>
      <c r="H120">
        <f>'6946'!P120</f>
        <v>6.4303090158877323</v>
      </c>
      <c r="I120">
        <f>'6967'!P120</f>
        <v>15.972594236156162</v>
      </c>
      <c r="J120">
        <f>'6968'!P120</f>
        <v>12.880345737833379</v>
      </c>
      <c r="K120">
        <f>'6969'!P120</f>
        <v>13.677355666869213</v>
      </c>
      <c r="L120" s="18">
        <f>'6970'!P120</f>
        <v>8.4935364231109762</v>
      </c>
      <c r="M120">
        <f>'6971'!P120</f>
        <v>16.307112023950708</v>
      </c>
      <c r="N120">
        <f>'6972'!P120</f>
        <v>15.16687716978479</v>
      </c>
      <c r="O120">
        <f>'6979'!P120</f>
        <v>44.040351664341813</v>
      </c>
      <c r="P120">
        <f>'6980'!P120</f>
        <v>17.326075470675864</v>
      </c>
      <c r="Q120" s="18">
        <f>'6981'!P120</f>
        <v>12.907312710312107</v>
      </c>
      <c r="R120" s="18">
        <f>'6982'!P120</f>
        <v>14.254128276681923</v>
      </c>
      <c r="S120" s="18">
        <f>'6983'!P120</f>
        <v>21.376931208218082</v>
      </c>
      <c r="T120" s="18">
        <f>'6984'!P120</f>
        <v>10.248256696135105</v>
      </c>
      <c r="V120" s="1"/>
      <c r="W120" s="27">
        <f t="shared" si="8"/>
        <v>14.874642788397937</v>
      </c>
      <c r="X120" s="27">
        <f t="shared" si="9"/>
        <v>2.6120397146992125</v>
      </c>
      <c r="Y120" s="27"/>
      <c r="AB120">
        <f t="shared" si="7"/>
        <v>13.29233418859066</v>
      </c>
    </row>
    <row r="121" spans="1:28" x14ac:dyDescent="0.15">
      <c r="A121">
        <v>60</v>
      </c>
      <c r="B121">
        <v>57.5</v>
      </c>
      <c r="C121">
        <v>119</v>
      </c>
      <c r="E121">
        <f>'6942'!P121</f>
        <v>7.1827529346606172</v>
      </c>
      <c r="F121">
        <f>'6943'!P121</f>
        <v>10.687821209340362</v>
      </c>
      <c r="G121">
        <f>'6945'!P121</f>
        <v>11.179855642220831</v>
      </c>
      <c r="H121">
        <f>'6946'!P121</f>
        <v>6.1309759709614875</v>
      </c>
      <c r="I121">
        <f>'6967'!P121</f>
        <v>14.557257618292549</v>
      </c>
      <c r="J121">
        <f>'6968'!P121</f>
        <v>12.314839246263325</v>
      </c>
      <c r="K121">
        <f>'6969'!P121</f>
        <v>12.843324509187001</v>
      </c>
      <c r="L121" s="18">
        <f>'6970'!P121</f>
        <v>7.7507375103023497</v>
      </c>
      <c r="M121">
        <f>'6971'!P121</f>
        <v>14.881463002796183</v>
      </c>
      <c r="N121">
        <f>'6972'!P121</f>
        <v>14.362816975456797</v>
      </c>
      <c r="O121">
        <f>'6979'!P121</f>
        <v>42.07408738082782</v>
      </c>
      <c r="P121">
        <f>'6980'!P121</f>
        <v>16.113031856951306</v>
      </c>
      <c r="Q121" s="18">
        <f>'6981'!P121</f>
        <v>12.288738605489566</v>
      </c>
      <c r="R121" s="18">
        <f>'6982'!P121</f>
        <v>13.82342577081147</v>
      </c>
      <c r="S121" s="18">
        <f>'6983'!P121</f>
        <v>20.110142946158298</v>
      </c>
      <c r="T121" s="18">
        <f>'6984'!P121</f>
        <v>9.4422830091237007</v>
      </c>
      <c r="V121" s="1"/>
      <c r="W121" s="27">
        <f t="shared" si="8"/>
        <v>14.028284804826937</v>
      </c>
      <c r="X121" s="27">
        <f t="shared" si="9"/>
        <v>2.4901183374471358</v>
      </c>
      <c r="Y121" s="27"/>
      <c r="AB121">
        <f t="shared" si="7"/>
        <v>12.579081877725162</v>
      </c>
    </row>
    <row r="122" spans="1:28" x14ac:dyDescent="0.15">
      <c r="A122">
        <v>60.5</v>
      </c>
      <c r="B122">
        <v>58</v>
      </c>
      <c r="C122">
        <v>120</v>
      </c>
      <c r="E122">
        <f>'6942'!P122</f>
        <v>6.2228280485500758</v>
      </c>
      <c r="F122">
        <f>'6943'!P122</f>
        <v>9.8431127563854268</v>
      </c>
      <c r="G122">
        <f>'6945'!P122</f>
        <v>10.002432252068212</v>
      </c>
      <c r="H122">
        <f>'6946'!P122</f>
        <v>5.1871066947701401</v>
      </c>
      <c r="I122">
        <f>'6967'!P122</f>
        <v>14.095440939161371</v>
      </c>
      <c r="J122">
        <f>'6968'!P122</f>
        <v>11.647888169052539</v>
      </c>
      <c r="K122">
        <f>'6969'!P122</f>
        <v>12.555036887029972</v>
      </c>
      <c r="L122" s="18">
        <f>'6970'!P122</f>
        <v>7.4175505904571448</v>
      </c>
      <c r="M122">
        <f>'6971'!P122</f>
        <v>14.272222286993694</v>
      </c>
      <c r="N122">
        <f>'6972'!P122</f>
        <v>13.438668389118288</v>
      </c>
      <c r="O122">
        <f>'6979'!P122</f>
        <v>39.926049795493498</v>
      </c>
      <c r="P122">
        <f>'6980'!P122</f>
        <v>15.039415925762597</v>
      </c>
      <c r="Q122" s="18">
        <f>'6981'!P122</f>
        <v>11.959532659157194</v>
      </c>
      <c r="R122" s="18">
        <f>'6982'!P122</f>
        <v>13.199113168088022</v>
      </c>
      <c r="S122" s="18">
        <f>'6983'!P122</f>
        <v>19.39199670760992</v>
      </c>
      <c r="T122" s="18">
        <f>'6984'!P122</f>
        <v>9.058374856571211</v>
      </c>
      <c r="V122" s="1"/>
      <c r="W122" s="27">
        <f t="shared" si="8"/>
        <v>13.200560414923087</v>
      </c>
      <c r="X122" s="27">
        <f t="shared" si="9"/>
        <v>2.3910284374348474</v>
      </c>
      <c r="Y122" s="27"/>
      <c r="AB122">
        <f t="shared" si="7"/>
        <v>12.257284773093584</v>
      </c>
    </row>
    <row r="123" spans="1:28" x14ac:dyDescent="0.15">
      <c r="A123">
        <v>61</v>
      </c>
      <c r="B123">
        <v>58.5</v>
      </c>
      <c r="C123">
        <v>121</v>
      </c>
      <c r="E123">
        <f>'6942'!P123</f>
        <v>6.5302523798781014</v>
      </c>
      <c r="F123">
        <f>'6943'!P123</f>
        <v>8.8649972256071408</v>
      </c>
      <c r="G123">
        <f>'6945'!P123</f>
        <v>8.6780691760171713</v>
      </c>
      <c r="H123">
        <f>'6946'!P123</f>
        <v>4.5625911876538412</v>
      </c>
      <c r="I123">
        <f>'6967'!P123</f>
        <v>13.675589477615032</v>
      </c>
      <c r="J123">
        <f>'6968'!P123</f>
        <v>10.825283238497175</v>
      </c>
      <c r="K123">
        <f>'6969'!P123</f>
        <v>11.707338572129137</v>
      </c>
      <c r="L123" s="18">
        <f>'6970'!P123</f>
        <v>6.8972751179957825</v>
      </c>
      <c r="M123">
        <f>'6971'!P123</f>
        <v>13.507994948807928</v>
      </c>
      <c r="N123">
        <f>'6972'!P123</f>
        <v>12.279746267562537</v>
      </c>
      <c r="O123">
        <f>'6979'!P123</f>
        <v>38.647298796537186</v>
      </c>
      <c r="P123">
        <f>'6980'!P123</f>
        <v>13.677597644451749</v>
      </c>
      <c r="Q123" s="18">
        <f>'6981'!P123</f>
        <v>11.86485312267105</v>
      </c>
      <c r="R123" s="18">
        <f>'6982'!P123</f>
        <v>12.28300388501404</v>
      </c>
      <c r="S123" s="18">
        <f>'6983'!P123</f>
        <v>18.307690199292619</v>
      </c>
      <c r="T123" s="18">
        <f>'6984'!P123</f>
        <v>8.3435965640893297</v>
      </c>
      <c r="V123" s="1"/>
      <c r="W123" s="27">
        <f t="shared" si="8"/>
        <v>12.439914396571064</v>
      </c>
      <c r="X123" s="27">
        <f t="shared" si="9"/>
        <v>2.3330887483524769</v>
      </c>
      <c r="Y123" s="27"/>
      <c r="AB123">
        <f t="shared" si="7"/>
        <v>11.786095847400095</v>
      </c>
    </row>
    <row r="124" spans="1:28" x14ac:dyDescent="0.15">
      <c r="A124">
        <v>61.5</v>
      </c>
      <c r="B124">
        <v>59</v>
      </c>
      <c r="C124">
        <v>122</v>
      </c>
      <c r="E124">
        <f>'6942'!P124</f>
        <v>6.1974459293140329</v>
      </c>
      <c r="F124">
        <f>'6943'!P124</f>
        <v>8.256270318629074</v>
      </c>
      <c r="G124">
        <f>'6945'!P124</f>
        <v>8.8328613568959735</v>
      </c>
      <c r="H124">
        <f>'6946'!P124</f>
        <v>4.5537109753676992</v>
      </c>
      <c r="I124">
        <f>'6967'!P124</f>
        <v>12.904382682539747</v>
      </c>
      <c r="J124">
        <f>'6968'!P124</f>
        <v>10.5090977940632</v>
      </c>
      <c r="K124">
        <f>'6969'!P124</f>
        <v>10.849862573225666</v>
      </c>
      <c r="L124" s="18">
        <f>'6970'!P124</f>
        <v>6.3793628306055341</v>
      </c>
      <c r="M124">
        <f>'6971'!P124</f>
        <v>12.602502176267674</v>
      </c>
      <c r="N124">
        <f>'6972'!P124</f>
        <v>11.620404191554872</v>
      </c>
      <c r="O124">
        <f>'6979'!P124</f>
        <v>37.906507499067345</v>
      </c>
      <c r="P124">
        <f>'6980'!P124</f>
        <v>12.408648210272943</v>
      </c>
      <c r="Q124" s="18">
        <f>'6981'!P124</f>
        <v>11.261284979777693</v>
      </c>
      <c r="R124" s="18">
        <f>'6982'!P124</f>
        <v>11.415834880223276</v>
      </c>
      <c r="S124" s="18">
        <f>'6983'!P124</f>
        <v>17.095581760301236</v>
      </c>
      <c r="T124" s="18">
        <f>'6984'!P124</f>
        <v>7.7154444306155785</v>
      </c>
      <c r="V124" s="1"/>
      <c r="W124" s="27">
        <f t="shared" si="8"/>
        <v>11.867872424429342</v>
      </c>
      <c r="X124" s="27">
        <f t="shared" si="9"/>
        <v>2.2944444954304841</v>
      </c>
      <c r="Y124" s="27"/>
      <c r="AB124">
        <f t="shared" si="7"/>
        <v>11.05557377650168</v>
      </c>
    </row>
    <row r="125" spans="1:28" x14ac:dyDescent="0.15">
      <c r="A125">
        <v>62</v>
      </c>
      <c r="B125">
        <v>59.5</v>
      </c>
      <c r="C125">
        <v>123</v>
      </c>
      <c r="E125">
        <f>'6942'!P125</f>
        <v>5.2350386317952333</v>
      </c>
      <c r="F125">
        <f>'6943'!P125</f>
        <v>7.5419720928080842</v>
      </c>
      <c r="G125">
        <f>'6945'!P125</f>
        <v>9.0128897000004571</v>
      </c>
      <c r="H125">
        <f>'6946'!P125</f>
        <v>4.1972433683701817</v>
      </c>
      <c r="I125">
        <f>'6967'!P125</f>
        <v>12.58562635905807</v>
      </c>
      <c r="J125">
        <f>'6968'!P125</f>
        <v>9.0072806760103941</v>
      </c>
      <c r="K125">
        <f>'6969'!P125</f>
        <v>10.086081412105978</v>
      </c>
      <c r="L125" s="18">
        <f>'6970'!P125</f>
        <v>6.1545935353100267</v>
      </c>
      <c r="M125">
        <f>'6971'!P125</f>
        <v>12.045608877163218</v>
      </c>
      <c r="N125">
        <f>'6972'!P125</f>
        <v>10.442070828087259</v>
      </c>
      <c r="O125">
        <f>'6979'!P125</f>
        <v>36.812710706900759</v>
      </c>
      <c r="P125">
        <f>'6980'!P125</f>
        <v>11.128703137940839</v>
      </c>
      <c r="Q125" s="18">
        <f>'6981'!P125</f>
        <v>11.035721245754223</v>
      </c>
      <c r="R125" s="18">
        <f>'6982'!P125</f>
        <v>11.612124452050999</v>
      </c>
      <c r="S125" s="18">
        <f>'6983'!P125</f>
        <v>14.945181555579129</v>
      </c>
      <c r="T125" s="18">
        <f>'6984'!P125</f>
        <v>6.9748618634529969</v>
      </c>
      <c r="V125" s="1"/>
      <c r="W125" s="27">
        <f t="shared" si="8"/>
        <v>11.175810813177286</v>
      </c>
      <c r="X125" s="27">
        <f t="shared" si="9"/>
        <v>2.2553836285299789</v>
      </c>
      <c r="Y125" s="27"/>
      <c r="AB125">
        <f t="shared" si="7"/>
        <v>10.264076120096618</v>
      </c>
    </row>
    <row r="126" spans="1:28" x14ac:dyDescent="0.15">
      <c r="A126">
        <v>62.5</v>
      </c>
      <c r="B126">
        <v>60</v>
      </c>
      <c r="C126">
        <v>124</v>
      </c>
      <c r="E126">
        <f>'6942'!P126</f>
        <v>4.5687847206645085</v>
      </c>
      <c r="F126">
        <f>'6943'!P126</f>
        <v>7.1048346668819384</v>
      </c>
      <c r="G126">
        <f>'6945'!P126</f>
        <v>8.3200028902711267</v>
      </c>
      <c r="H126">
        <f>'6946'!P126</f>
        <v>3.5952905656711711</v>
      </c>
      <c r="I126">
        <f>'6967'!P126</f>
        <v>12.821897766937521</v>
      </c>
      <c r="J126">
        <f>'6968'!P126</f>
        <v>8.1130129797566344</v>
      </c>
      <c r="K126">
        <f>'6969'!P126</f>
        <v>9.5645688742239141</v>
      </c>
      <c r="L126" s="18">
        <f>'6970'!P126</f>
        <v>5.6785784179230321</v>
      </c>
      <c r="M126">
        <f>'6971'!P126</f>
        <v>10.820089220705979</v>
      </c>
      <c r="N126">
        <f>'6972'!P126</f>
        <v>9.4693915823730883</v>
      </c>
      <c r="O126">
        <f>'6979'!P126</f>
        <v>35.423444574290983</v>
      </c>
      <c r="P126">
        <f>'6980'!P126</f>
        <v>9.8472617357409398</v>
      </c>
      <c r="Q126" s="18">
        <f>'6981'!P126</f>
        <v>10.659397300072715</v>
      </c>
      <c r="R126" s="18">
        <f>'6982'!P126</f>
        <v>10.960714818783655</v>
      </c>
      <c r="S126" s="18">
        <f>'6983'!P126</f>
        <v>14.12625572731821</v>
      </c>
      <c r="T126" s="18">
        <f>'6984'!P126</f>
        <v>6.480574154915149</v>
      </c>
      <c r="V126" s="1"/>
      <c r="W126" s="27">
        <f t="shared" si="8"/>
        <v>10.460504253501044</v>
      </c>
      <c r="X126" s="27">
        <f t="shared" si="9"/>
        <v>2.203025035596498</v>
      </c>
      <c r="Y126" s="27"/>
      <c r="AB126">
        <f t="shared" si="7"/>
        <v>9.5169802282985003</v>
      </c>
    </row>
    <row r="127" spans="1:28" x14ac:dyDescent="0.15">
      <c r="A127">
        <v>63</v>
      </c>
      <c r="B127">
        <v>60.5</v>
      </c>
      <c r="C127">
        <v>125</v>
      </c>
      <c r="E127">
        <f>'6942'!P127</f>
        <v>4.4198600908804941</v>
      </c>
      <c r="F127">
        <f>'6943'!P127</f>
        <v>5.6803047812751144</v>
      </c>
      <c r="G127">
        <f>'6945'!P127</f>
        <v>6.9674865852024706</v>
      </c>
      <c r="H127">
        <f>'6946'!P127</f>
        <v>3.0242284636759118</v>
      </c>
      <c r="I127">
        <f>'6967'!P127</f>
        <v>12.440735191395577</v>
      </c>
      <c r="J127">
        <f>'6968'!P127</f>
        <v>7.0540920369266527</v>
      </c>
      <c r="K127">
        <f>'6969'!P127</f>
        <v>8.7724611399655643</v>
      </c>
      <c r="L127" s="18">
        <f>'6970'!P127</f>
        <v>5.3519126371925774</v>
      </c>
      <c r="M127">
        <f>'6971'!P127</f>
        <v>10.55088796069373</v>
      </c>
      <c r="N127">
        <f>'6972'!P127</f>
        <v>8.0562944976601401</v>
      </c>
      <c r="O127">
        <f>'6979'!P127</f>
        <v>34.175192841716317</v>
      </c>
      <c r="P127">
        <f>'6980'!P127</f>
        <v>9.6698653500426417</v>
      </c>
      <c r="Q127" s="18">
        <f>'6981'!P127</f>
        <v>10.08760704164038</v>
      </c>
      <c r="R127" s="18">
        <f>'6982'!P127</f>
        <v>9.46961480391092</v>
      </c>
      <c r="S127" s="18">
        <f>'6983'!P127</f>
        <v>13.305686407902623</v>
      </c>
      <c r="T127" s="18">
        <f>'6984'!P127</f>
        <v>6.122234973435468</v>
      </c>
      <c r="V127" s="1"/>
      <c r="W127" s="27">
        <f t="shared" si="8"/>
        <v>9.7116098937128914</v>
      </c>
      <c r="X127" s="27">
        <f t="shared" si="9"/>
        <v>2.1675924113893288</v>
      </c>
      <c r="Y127" s="27"/>
      <c r="AB127">
        <f t="shared" si="7"/>
        <v>8.4143778188128522</v>
      </c>
    </row>
    <row r="128" spans="1:28" x14ac:dyDescent="0.15">
      <c r="A128">
        <v>63.5</v>
      </c>
      <c r="B128">
        <v>61</v>
      </c>
      <c r="C128">
        <v>126</v>
      </c>
      <c r="E128">
        <f>'6942'!P128</f>
        <v>4.5560168833201509</v>
      </c>
      <c r="F128">
        <f>'6943'!P128</f>
        <v>5.8660595364762891</v>
      </c>
      <c r="G128">
        <f>'6945'!P128</f>
        <v>6.2136810883623523</v>
      </c>
      <c r="H128">
        <f>'6946'!P128</f>
        <v>3.1396900781149282</v>
      </c>
      <c r="I128">
        <f>'6967'!P128</f>
        <v>11.017344514784105</v>
      </c>
      <c r="J128">
        <f>'6968'!P128</f>
        <v>6.7790147416699629</v>
      </c>
      <c r="K128">
        <f>'6969'!P128</f>
        <v>8.7008189713576538</v>
      </c>
      <c r="L128" s="18">
        <f>'6970'!P128</f>
        <v>5.376460493901086</v>
      </c>
      <c r="M128">
        <f>'6971'!P128</f>
        <v>9.8478705071686772</v>
      </c>
      <c r="N128">
        <f>'6972'!P128</f>
        <v>6.618631975271458</v>
      </c>
      <c r="O128">
        <f>'6979'!P128</f>
        <v>33.055580992167464</v>
      </c>
      <c r="P128">
        <f>'6980'!P128</f>
        <v>9.1584677455238594</v>
      </c>
      <c r="Q128" s="18">
        <f>'6981'!P128</f>
        <v>8.8749758115427557</v>
      </c>
      <c r="R128" s="18">
        <f>'6982'!P128</f>
        <v>8.9762047861271057</v>
      </c>
      <c r="S128" s="18">
        <f>'6983'!P128</f>
        <v>12.292186181346374</v>
      </c>
      <c r="T128" s="18">
        <f>'6984'!P128</f>
        <v>5.2348893185443819</v>
      </c>
      <c r="V128" s="1"/>
      <c r="W128" s="27">
        <f t="shared" si="8"/>
        <v>9.1695856415123664</v>
      </c>
      <c r="X128" s="27">
        <f t="shared" si="9"/>
        <v>2.0857068895171644</v>
      </c>
      <c r="Y128" s="27"/>
      <c r="AB128">
        <f t="shared" si="7"/>
        <v>7.7399168565138083</v>
      </c>
    </row>
    <row r="129" spans="1:28" x14ac:dyDescent="0.15">
      <c r="A129">
        <v>64</v>
      </c>
      <c r="B129">
        <v>61.5</v>
      </c>
      <c r="C129">
        <v>127</v>
      </c>
      <c r="E129">
        <f>'6942'!P129</f>
        <v>4.1285362509144861</v>
      </c>
      <c r="F129">
        <f>'6943'!P129</f>
        <v>5.3229338358572704</v>
      </c>
      <c r="G129">
        <f>'6945'!P129</f>
        <v>6.8078905849005498</v>
      </c>
      <c r="H129">
        <f>'6946'!P129</f>
        <v>2.4999462200897029</v>
      </c>
      <c r="I129">
        <f>'6967'!P129</f>
        <v>10.509523807229892</v>
      </c>
      <c r="J129">
        <f>'6968'!P129</f>
        <v>6.1040649311889901</v>
      </c>
      <c r="K129">
        <f>'6969'!P129</f>
        <v>8.6886505225771202</v>
      </c>
      <c r="L129" s="18">
        <f>'6970'!P129</f>
        <v>4.9372464605943733</v>
      </c>
      <c r="M129">
        <f>'6971'!P129</f>
        <v>9.1665716067592857</v>
      </c>
      <c r="N129">
        <f>'6972'!P129</f>
        <v>6.7728176306584356</v>
      </c>
      <c r="O129">
        <f>'6979'!P129</f>
        <v>32.052189370334219</v>
      </c>
      <c r="P129">
        <f>'6980'!P129</f>
        <v>8.535067489276619</v>
      </c>
      <c r="Q129" s="18">
        <f>'6981'!P129</f>
        <v>8.268897409173416</v>
      </c>
      <c r="R129" s="18">
        <f>'6982'!P129</f>
        <v>8.3153784061906943</v>
      </c>
      <c r="S129" s="18">
        <f>'6983'!P129</f>
        <v>11.469644186256652</v>
      </c>
      <c r="T129" s="18">
        <f>'6984'!P129</f>
        <v>5.1488230082544915</v>
      </c>
      <c r="V129" s="1"/>
      <c r="W129" s="27">
        <f t="shared" si="8"/>
        <v>8.7534104707349503</v>
      </c>
      <c r="X129" s="27">
        <f t="shared" si="9"/>
        <v>2.0379850163524913</v>
      </c>
      <c r="Y129" s="27"/>
      <c r="AB129">
        <f t="shared" si="7"/>
        <v>7.5383939970369829</v>
      </c>
    </row>
    <row r="130" spans="1:28" x14ac:dyDescent="0.15">
      <c r="A130">
        <v>64.5</v>
      </c>
      <c r="B130">
        <v>62</v>
      </c>
      <c r="C130">
        <v>128</v>
      </c>
      <c r="E130">
        <f>'6942'!P130</f>
        <v>3.8808240773994807</v>
      </c>
      <c r="F130">
        <f>'6943'!P130</f>
        <v>4.2435254283007025</v>
      </c>
      <c r="G130">
        <f>'6945'!P130</f>
        <v>6.3829593369720365</v>
      </c>
      <c r="H130">
        <f>'6946'!P130</f>
        <v>2.1222900049504405</v>
      </c>
      <c r="I130">
        <f>'6967'!P130</f>
        <v>9.3841838204244041</v>
      </c>
      <c r="J130">
        <f>'6968'!P130</f>
        <v>5.2897039962283223</v>
      </c>
      <c r="K130">
        <f>'6969'!P130</f>
        <v>7.7486263446174748</v>
      </c>
      <c r="L130" s="18">
        <f>'6970'!P130</f>
        <v>4.4184845355506912</v>
      </c>
      <c r="M130">
        <f>'6971'!P130</f>
        <v>8.5666428360271762</v>
      </c>
      <c r="N130">
        <f>'6972'!P130</f>
        <v>5.7623693227737913</v>
      </c>
      <c r="O130">
        <f>'6979'!P130</f>
        <v>30.578162439940648</v>
      </c>
      <c r="P130">
        <f>'6980'!P130</f>
        <v>7.8143552086599026</v>
      </c>
      <c r="Q130" s="18">
        <f>'6981'!P130</f>
        <v>7.7893568832045501</v>
      </c>
      <c r="R130" s="18">
        <f>'6982'!P130</f>
        <v>8.633451733799955</v>
      </c>
      <c r="S130" s="18">
        <f>'6983'!P130</f>
        <v>12.799780765088242</v>
      </c>
      <c r="T130" s="18">
        <f>'6984'!P130</f>
        <v>4.5419186253168933</v>
      </c>
      <c r="V130" s="1"/>
      <c r="W130" s="27">
        <f t="shared" si="8"/>
        <v>7.9985757103884323</v>
      </c>
      <c r="X130" s="27">
        <f t="shared" si="9"/>
        <v>1.9702489434168065</v>
      </c>
      <c r="Y130" s="27"/>
      <c r="AB130">
        <f t="shared" si="7"/>
        <v>7.0657928407947557</v>
      </c>
    </row>
    <row r="131" spans="1:28" x14ac:dyDescent="0.15">
      <c r="A131">
        <v>65</v>
      </c>
      <c r="B131">
        <v>62.5</v>
      </c>
      <c r="C131">
        <v>129</v>
      </c>
      <c r="E131">
        <f>'6942'!P131</f>
        <v>3.7399253654735722</v>
      </c>
      <c r="F131">
        <f>'6943'!P131</f>
        <v>5.6877943848022809</v>
      </c>
      <c r="G131">
        <f>'6945'!P131</f>
        <v>6.3311864824242807</v>
      </c>
      <c r="H131">
        <f>'6946'!P131</f>
        <v>1.7658955922306627</v>
      </c>
      <c r="I131">
        <f>'6967'!P131</f>
        <v>8.2838548031902306</v>
      </c>
      <c r="J131">
        <f>'6968'!P131</f>
        <v>4.5131311851582314</v>
      </c>
      <c r="K131">
        <f>'6969'!P131</f>
        <v>7.1412105326643678</v>
      </c>
      <c r="L131" s="18">
        <f>'6970'!P131</f>
        <v>4.091888893060144</v>
      </c>
      <c r="M131">
        <f>'6971'!P131</f>
        <v>8.0795024618002511</v>
      </c>
      <c r="N131">
        <f>'6972'!P131</f>
        <v>4.9364483958524028</v>
      </c>
      <c r="O131">
        <f>'6979'!P131</f>
        <v>29.46625360870993</v>
      </c>
      <c r="P131">
        <f>'6980'!P131</f>
        <v>7.4339620207740404</v>
      </c>
      <c r="Q131" s="18">
        <f>'6981'!P131</f>
        <v>7.6271139174639551</v>
      </c>
      <c r="R131" s="18">
        <f>'6982'!P131</f>
        <v>8.3358756078912677</v>
      </c>
      <c r="S131" s="18">
        <f>'6983'!P131</f>
        <v>8.8269580874211933</v>
      </c>
      <c r="T131" s="18">
        <f>'6984'!P131</f>
        <v>4.0480412091057554</v>
      </c>
      <c r="V131" s="1"/>
      <c r="W131" s="27">
        <f t="shared" si="8"/>
        <v>7.6229359725849504</v>
      </c>
      <c r="X131" s="27">
        <f t="shared" si="9"/>
        <v>1.8983732204404382</v>
      </c>
      <c r="Y131" s="27"/>
      <c r="AB131">
        <f t="shared" si="7"/>
        <v>6.7361985075443247</v>
      </c>
    </row>
    <row r="132" spans="1:28" x14ac:dyDescent="0.15">
      <c r="A132">
        <v>65.5</v>
      </c>
      <c r="B132">
        <v>63</v>
      </c>
      <c r="C132">
        <v>130</v>
      </c>
      <c r="E132">
        <f>'6942'!P132</f>
        <v>3.282035373975873</v>
      </c>
      <c r="F132">
        <f>'6943'!P132</f>
        <v>5.2411246648132606</v>
      </c>
      <c r="G132">
        <f>'6945'!P132</f>
        <v>5.9431793963561397</v>
      </c>
      <c r="H132">
        <f>'6946'!P132</f>
        <v>1.0431017001408498</v>
      </c>
      <c r="I132">
        <f>'6967'!P132</f>
        <v>7.606494157479041</v>
      </c>
      <c r="J132">
        <f>'6968'!P132</f>
        <v>4.0409867535579806</v>
      </c>
      <c r="K132">
        <f>'6969'!P132</f>
        <v>6.8424813785872063</v>
      </c>
      <c r="L132" s="18">
        <f>'6970'!P132</f>
        <v>3.6366833223627277</v>
      </c>
      <c r="M132">
        <f>'6971'!P132</f>
        <v>6.8581236720227077</v>
      </c>
      <c r="N132">
        <f>'6972'!P132</f>
        <v>4.0240464625559413</v>
      </c>
      <c r="O132">
        <f>'6979'!P132</f>
        <v>28.307531282397697</v>
      </c>
      <c r="P132">
        <f>'6980'!P132</f>
        <v>6.7386656083307601</v>
      </c>
      <c r="Q132" s="18">
        <f>'6981'!P132</f>
        <v>7.594600013879119</v>
      </c>
      <c r="R132" s="18">
        <f>'6982'!P132</f>
        <v>7.7047395145172999</v>
      </c>
      <c r="S132" s="18">
        <f>'6983'!P132</f>
        <v>9.1419791203156127</v>
      </c>
      <c r="T132" s="18">
        <f>'6984'!P132</f>
        <v>3.8168671646982082</v>
      </c>
      <c r="V132" s="1"/>
      <c r="W132" s="27">
        <f t="shared" si="8"/>
        <v>7.0122349066507166</v>
      </c>
      <c r="X132" s="27">
        <f t="shared" si="9"/>
        <v>1.8558395930255844</v>
      </c>
      <c r="Y132" s="27"/>
      <c r="AB132">
        <f t="shared" si="7"/>
        <v>6.3409225023434495</v>
      </c>
    </row>
    <row r="133" spans="1:28" x14ac:dyDescent="0.15">
      <c r="A133">
        <v>66</v>
      </c>
      <c r="B133">
        <v>63.5</v>
      </c>
      <c r="C133">
        <v>131</v>
      </c>
      <c r="E133">
        <f>'6942'!P133</f>
        <v>3.2897566840092525</v>
      </c>
      <c r="F133">
        <f>'6943'!P133</f>
        <v>4.3705812648419862</v>
      </c>
      <c r="G133">
        <f>'6945'!P133</f>
        <v>4.4626317067925445</v>
      </c>
      <c r="H133">
        <f>'6946'!P133</f>
        <v>0.53439109810224072</v>
      </c>
      <c r="I133">
        <f>'6967'!P133</f>
        <v>7.1361399759748716</v>
      </c>
      <c r="J133">
        <f>'6968'!P133</f>
        <v>3.6927037877630249</v>
      </c>
      <c r="K133">
        <f>'6969'!P133</f>
        <v>6.1917279493695485</v>
      </c>
      <c r="L133" s="18">
        <f>'6970'!P133</f>
        <v>3.1534907172757398</v>
      </c>
      <c r="M133">
        <f>'6971'!P133</f>
        <v>6.3466228540438552</v>
      </c>
      <c r="N133">
        <f>'6972'!P133</f>
        <v>3.6487640608587757</v>
      </c>
      <c r="O133">
        <f>'6979'!P133</f>
        <v>27.333277489390404</v>
      </c>
      <c r="P133">
        <f>'6980'!P133</f>
        <v>5.7910072700004029</v>
      </c>
      <c r="Q133" s="18">
        <f>'6981'!P133</f>
        <v>6.6928030566882359</v>
      </c>
      <c r="R133" s="18">
        <f>'6982'!P133</f>
        <v>7.4727643803199157</v>
      </c>
      <c r="S133" s="18">
        <f>'6983'!P133</f>
        <v>9.0142852103648217</v>
      </c>
      <c r="T133" s="18">
        <f>'6984'!P133</f>
        <v>3.2490946990573026</v>
      </c>
      <c r="V133" s="1"/>
      <c r="W133" s="27">
        <f t="shared" si="8"/>
        <v>6.3572229165469913</v>
      </c>
      <c r="X133" s="27">
        <f t="shared" si="9"/>
        <v>1.8197853922252318</v>
      </c>
      <c r="Y133" s="27"/>
      <c r="AB133">
        <f t="shared" si="7"/>
        <v>5.1268194883964737</v>
      </c>
    </row>
    <row r="134" spans="1:28" x14ac:dyDescent="0.15">
      <c r="A134">
        <v>66.5</v>
      </c>
      <c r="B134">
        <v>64</v>
      </c>
      <c r="C134">
        <v>132</v>
      </c>
      <c r="E134">
        <f>'6942'!P134</f>
        <v>3.1139092602046485</v>
      </c>
      <c r="F134">
        <f>'6943'!P134</f>
        <v>3.6908009224946694</v>
      </c>
      <c r="G134">
        <f>'6945'!P134</f>
        <v>3.7925550455139798</v>
      </c>
      <c r="H134">
        <f>'6946'!P134</f>
        <v>0.28506558856528014</v>
      </c>
      <c r="I134">
        <f>'6967'!P134</f>
        <v>6.5792644023706677</v>
      </c>
      <c r="J134">
        <f>'6968'!P134</f>
        <v>2.9945321371426878</v>
      </c>
      <c r="K134">
        <f>'6969'!P134</f>
        <v>5.8757701357971834</v>
      </c>
      <c r="L134" s="18">
        <f>'6970'!P134</f>
        <v>3.1936951490439189</v>
      </c>
      <c r="M134">
        <f>'6971'!P134</f>
        <v>5.1378594688790242</v>
      </c>
      <c r="N134">
        <f>'6972'!P134</f>
        <v>2.5080642304546186</v>
      </c>
      <c r="O134">
        <f>'6979'!P134</f>
        <v>26.93418644479771</v>
      </c>
      <c r="P134">
        <f>'6980'!P134</f>
        <v>5.4343196347258012</v>
      </c>
      <c r="Q134" s="18">
        <f>'6981'!P134</f>
        <v>5.6134218457860134</v>
      </c>
      <c r="R134" s="18">
        <f>'6982'!P134</f>
        <v>7.0890956593873149</v>
      </c>
      <c r="S134" s="18">
        <f>'6983'!P134</f>
        <v>7.6915910373385392</v>
      </c>
      <c r="T134" s="18">
        <f>'6984'!P134</f>
        <v>2.7891003014789346</v>
      </c>
      <c r="V134" s="1"/>
      <c r="W134" s="27">
        <f t="shared" ref="W134:W152" si="10">AVERAGE(E134:Q134)</f>
        <v>5.7810341742904763</v>
      </c>
      <c r="X134" s="27">
        <f t="shared" ref="X134:X152" si="11">STDEV(E134:Q134)/SQRT(COUNT(E134:Q134))</f>
        <v>1.8248245003918486</v>
      </c>
      <c r="Y134" s="27"/>
      <c r="AB134">
        <f t="shared" si="7"/>
        <v>4.4652072571965018</v>
      </c>
    </row>
    <row r="135" spans="1:28" x14ac:dyDescent="0.15">
      <c r="A135">
        <v>67</v>
      </c>
      <c r="B135">
        <v>64.5</v>
      </c>
      <c r="C135">
        <v>133</v>
      </c>
      <c r="E135">
        <f>'6942'!P135</f>
        <v>2.8819021799006896</v>
      </c>
      <c r="F135">
        <f>'6943'!P135</f>
        <v>3.8218099474773117</v>
      </c>
      <c r="G135">
        <f>'6945'!P135</f>
        <v>3.6600123442181163</v>
      </c>
      <c r="H135">
        <f>'6946'!P135</f>
        <v>-7.0557692766348587E-2</v>
      </c>
      <c r="I135">
        <f>'6967'!P135</f>
        <v>5.8452596418622198</v>
      </c>
      <c r="J135">
        <f>'6968'!P135</f>
        <v>2.5912389299677776</v>
      </c>
      <c r="K135">
        <f>'6969'!P135</f>
        <v>5.7180246204517635</v>
      </c>
      <c r="L135" s="18">
        <f>'6970'!P135</f>
        <v>2.6175076527661902</v>
      </c>
      <c r="M135">
        <f>'6971'!P135</f>
        <v>5.8110853115804613</v>
      </c>
      <c r="N135">
        <f>'6972'!P135</f>
        <v>1.8772127491672139</v>
      </c>
      <c r="O135">
        <f>'6979'!P135</f>
        <v>26.177816429693312</v>
      </c>
      <c r="P135">
        <f>'6980'!P135</f>
        <v>4.4004577516239021</v>
      </c>
      <c r="Q135" s="18">
        <f>'6981'!P135</f>
        <v>4.1642006032733994</v>
      </c>
      <c r="R135" s="18">
        <f>'6982'!P135</f>
        <v>6.2641826839167791</v>
      </c>
      <c r="S135" s="18">
        <f>'6983'!P135</f>
        <v>6.4130059501690884</v>
      </c>
      <c r="T135" s="18">
        <f>'6984'!P135</f>
        <v>2.4826781684128618</v>
      </c>
      <c r="V135" s="1"/>
      <c r="W135" s="27">
        <f t="shared" si="10"/>
        <v>5.3458438822473848</v>
      </c>
      <c r="X135" s="27">
        <f t="shared" si="11"/>
        <v>1.7983284462415221</v>
      </c>
      <c r="Y135" s="27"/>
      <c r="AB135">
        <f t="shared" ref="AB135:AB152" si="12">MEDIAN(E135:U135)</f>
        <v>3.9930052753753555</v>
      </c>
    </row>
    <row r="136" spans="1:28" x14ac:dyDescent="0.15">
      <c r="A136">
        <v>67.5</v>
      </c>
      <c r="B136">
        <v>65</v>
      </c>
      <c r="C136">
        <v>134</v>
      </c>
      <c r="E136">
        <f>'6942'!P136</f>
        <v>2.9426772028296635</v>
      </c>
      <c r="F136">
        <f>'6943'!P136</f>
        <v>3.3333620019234371</v>
      </c>
      <c r="G136">
        <f>'6945'!P136</f>
        <v>3.9922153784533223</v>
      </c>
      <c r="H136">
        <f>'6946'!P136</f>
        <v>-0.63532742430615774</v>
      </c>
      <c r="I136">
        <f>'6967'!P136</f>
        <v>5.9244568235670885</v>
      </c>
      <c r="J136">
        <f>'6968'!P136</f>
        <v>2.2296641291034569</v>
      </c>
      <c r="K136">
        <f>'6969'!P136</f>
        <v>5.5314301393735814</v>
      </c>
      <c r="L136" s="18">
        <f>'6970'!P136</f>
        <v>2.9662911008138741</v>
      </c>
      <c r="M136">
        <f>'6971'!P136</f>
        <v>4.4717321933386138</v>
      </c>
      <c r="N136">
        <f>'6972'!P136</f>
        <v>0.97996416327905245</v>
      </c>
      <c r="O136">
        <f>'6979'!P136</f>
        <v>25.067991987274059</v>
      </c>
      <c r="P136">
        <f>'6980'!P136</f>
        <v>3.6381447695741818</v>
      </c>
      <c r="Q136" s="18">
        <f>'6981'!P136</f>
        <v>3.2966999900196075</v>
      </c>
      <c r="R136" s="18">
        <f>'6982'!P136</f>
        <v>6.2079822552865656</v>
      </c>
      <c r="S136" s="18">
        <f>'6983'!P136</f>
        <v>5.4405489895255981</v>
      </c>
      <c r="T136" s="18">
        <f>'6984'!P136</f>
        <v>2.246471643131037</v>
      </c>
      <c r="V136" s="1"/>
      <c r="W136" s="27">
        <f t="shared" si="10"/>
        <v>4.9030232657879829</v>
      </c>
      <c r="X136" s="27">
        <f t="shared" si="11"/>
        <v>1.7477609396430054</v>
      </c>
      <c r="Y136" s="27"/>
      <c r="AB136">
        <f t="shared" si="12"/>
        <v>3.4857533857488097</v>
      </c>
    </row>
    <row r="137" spans="1:28" x14ac:dyDescent="0.15">
      <c r="A137">
        <v>68</v>
      </c>
      <c r="B137">
        <v>65.5</v>
      </c>
      <c r="C137">
        <v>135</v>
      </c>
      <c r="E137">
        <f>'6942'!P137</f>
        <v>2.8445956811362372</v>
      </c>
      <c r="F137">
        <f>'6943'!P137</f>
        <v>1.8144573481541471</v>
      </c>
      <c r="G137">
        <f>'6945'!P137</f>
        <v>3.8854216364216687</v>
      </c>
      <c r="H137">
        <f>'6946'!P137</f>
        <v>-0.97969943136459714</v>
      </c>
      <c r="I137">
        <f>'6967'!P137</f>
        <v>5.9704139861037406</v>
      </c>
      <c r="J137">
        <f>'6968'!P137</f>
        <v>1.7109407434597219</v>
      </c>
      <c r="K137">
        <f>'6969'!P137</f>
        <v>5.1260329738930288</v>
      </c>
      <c r="L137" s="18">
        <f>'6970'!P137</f>
        <v>3.2190771692609026</v>
      </c>
      <c r="M137">
        <f>'6971'!P137</f>
        <v>4.4721338197099181</v>
      </c>
      <c r="N137">
        <f>'6972'!P137</f>
        <v>0.59922523362866986</v>
      </c>
      <c r="O137">
        <f>'6979'!P137</f>
        <v>24.543663469788189</v>
      </c>
      <c r="P137">
        <f>'6980'!P137</f>
        <v>3.8898926357509143</v>
      </c>
      <c r="Q137" s="18">
        <f>'6981'!P137</f>
        <v>3.6344965699118359</v>
      </c>
      <c r="R137" s="18">
        <f>'6982'!P137</f>
        <v>5.988545635887216</v>
      </c>
      <c r="S137" s="18">
        <f>'6983'!P137</f>
        <v>4.470736157824148</v>
      </c>
      <c r="T137" s="18">
        <f>'6984'!P137</f>
        <v>1.7811205741529783</v>
      </c>
      <c r="V137" s="1"/>
      <c r="W137" s="27">
        <f t="shared" si="10"/>
        <v>4.6715886027580291</v>
      </c>
      <c r="X137" s="27">
        <f t="shared" si="11"/>
        <v>1.7358120891341429</v>
      </c>
      <c r="Y137" s="27"/>
      <c r="AB137">
        <f t="shared" si="12"/>
        <v>3.7599591031667523</v>
      </c>
    </row>
    <row r="138" spans="1:28" x14ac:dyDescent="0.15">
      <c r="A138">
        <v>68.5</v>
      </c>
      <c r="B138">
        <v>66</v>
      </c>
      <c r="C138">
        <v>136</v>
      </c>
      <c r="E138">
        <f>'6942'!P138</f>
        <v>2.4490584391182701</v>
      </c>
      <c r="F138">
        <f>'6943'!P138</f>
        <v>2.2580379399144181</v>
      </c>
      <c r="G138">
        <f>'6945'!P138</f>
        <v>3.763632038144876</v>
      </c>
      <c r="H138">
        <f>'6946'!P138</f>
        <v>-0.88692533010998353</v>
      </c>
      <c r="I138">
        <f>'6967'!P138</f>
        <v>4.4046824039153467</v>
      </c>
      <c r="J138">
        <f>'6968'!P138</f>
        <v>1.1141094294769827</v>
      </c>
      <c r="K138">
        <f>'6969'!P138</f>
        <v>4.6215443312309512</v>
      </c>
      <c r="L138" s="18">
        <f>'6970'!P138</f>
        <v>3.1560307185321914</v>
      </c>
      <c r="M138">
        <f>'6971'!P138</f>
        <v>3.9712978950495179</v>
      </c>
      <c r="N138">
        <f>'6972'!P138</f>
        <v>0.82963434059974572</v>
      </c>
      <c r="O138">
        <f>'6979'!P138</f>
        <v>23.559854156656453</v>
      </c>
      <c r="P138">
        <f>'6980'!P138</f>
        <v>3.350138533012919</v>
      </c>
      <c r="Q138" s="18">
        <f>'6981'!P138</f>
        <v>2.7219033958960033</v>
      </c>
      <c r="R138" s="18">
        <f>'6982'!P138</f>
        <v>5.6115944960720698</v>
      </c>
      <c r="S138" s="18">
        <f>'6983'!P138</f>
        <v>4.8363751792584209</v>
      </c>
      <c r="T138" s="18">
        <f>'6984'!P138</f>
        <v>1.5005330026355643</v>
      </c>
      <c r="V138" s="1"/>
      <c r="W138" s="27">
        <f t="shared" si="10"/>
        <v>4.2548460224182829</v>
      </c>
      <c r="X138" s="27">
        <f t="shared" si="11"/>
        <v>1.6656791514504776</v>
      </c>
      <c r="Y138" s="27"/>
      <c r="AB138">
        <f t="shared" si="12"/>
        <v>3.253084625772555</v>
      </c>
    </row>
    <row r="139" spans="1:28" x14ac:dyDescent="0.15">
      <c r="A139">
        <v>69</v>
      </c>
      <c r="B139">
        <v>66.5</v>
      </c>
      <c r="C139">
        <v>137</v>
      </c>
      <c r="E139">
        <f>'6942'!P139</f>
        <v>2.1134041419375991</v>
      </c>
      <c r="F139">
        <f>'6943'!P139</f>
        <v>3.4830315454339429</v>
      </c>
      <c r="G139">
        <f>'6945'!P139</f>
        <v>3.8251844343679329</v>
      </c>
      <c r="H139">
        <f>'6946'!P139</f>
        <v>-1.1756058648127861</v>
      </c>
      <c r="I139">
        <f>'6967'!P139</f>
        <v>4.2105360332969193</v>
      </c>
      <c r="J139">
        <f>'6968'!P139</f>
        <v>0.2549688692421726</v>
      </c>
      <c r="K139">
        <f>'6969'!P139</f>
        <v>4.0910666366509449</v>
      </c>
      <c r="L139" s="18">
        <f>'6970'!P139</f>
        <v>2.9577446656012261</v>
      </c>
      <c r="M139">
        <f>'6971'!P139</f>
        <v>2.6632442612953104</v>
      </c>
      <c r="N139">
        <f>'6972'!P139</f>
        <v>-0.75164629763921731</v>
      </c>
      <c r="O139">
        <f>'6979'!P139</f>
        <v>22.387525660285696</v>
      </c>
      <c r="P139">
        <f>'6980'!P139</f>
        <v>3.1905430863961066</v>
      </c>
      <c r="Q139" s="18">
        <f>'6981'!P139</f>
        <v>2.6507541026408239</v>
      </c>
      <c r="R139" s="18">
        <f>'6982'!P139</f>
        <v>4.6280232107588368</v>
      </c>
      <c r="S139" s="18">
        <f>'6983'!P139</f>
        <v>4.6990206398920265</v>
      </c>
      <c r="T139" s="18">
        <f>'6984'!P139</f>
        <v>1.5362192466129294</v>
      </c>
      <c r="V139" s="1"/>
      <c r="W139" s="27">
        <f t="shared" si="10"/>
        <v>3.8385193288228212</v>
      </c>
      <c r="X139" s="27">
        <f t="shared" si="11"/>
        <v>1.6219863277872482</v>
      </c>
      <c r="Y139" s="27"/>
      <c r="AB139">
        <f t="shared" si="12"/>
        <v>3.0741438759986663</v>
      </c>
    </row>
    <row r="140" spans="1:28" x14ac:dyDescent="0.15">
      <c r="A140">
        <v>69.5</v>
      </c>
      <c r="B140">
        <v>67</v>
      </c>
      <c r="C140">
        <v>138</v>
      </c>
      <c r="E140">
        <f>'6942'!P140</f>
        <v>2.1735583733011468</v>
      </c>
      <c r="F140">
        <f>'6943'!P140</f>
        <v>2.6820765951862966</v>
      </c>
      <c r="G140">
        <f>'6945'!P140</f>
        <v>3.2243906398517033</v>
      </c>
      <c r="H140">
        <f>'6946'!P140</f>
        <v>-1.5305942520854623</v>
      </c>
      <c r="I140">
        <f>'6967'!P140</f>
        <v>3.6822562474696015</v>
      </c>
      <c r="J140">
        <f>'6968'!P140</f>
        <v>0.15386625942138091</v>
      </c>
      <c r="K140">
        <f>'6969'!P140</f>
        <v>4.1265560915081432</v>
      </c>
      <c r="L140" s="18">
        <f>'6970'!P140</f>
        <v>2.9056637948247661</v>
      </c>
      <c r="M140">
        <f>'6971'!P140</f>
        <v>3.2933544178865577</v>
      </c>
      <c r="N140">
        <f>'6972'!P140</f>
        <v>-1.4059771294001953</v>
      </c>
      <c r="O140">
        <f>'6979'!P140</f>
        <v>21.547807855473842</v>
      </c>
      <c r="P140">
        <f>'6980'!P140</f>
        <v>2.6947714015550854</v>
      </c>
      <c r="Q140" s="18">
        <f>'6981'!P140</f>
        <v>2.1494227543327442</v>
      </c>
      <c r="R140" s="18">
        <f>'6982'!P140</f>
        <v>4.6701854642996237</v>
      </c>
      <c r="S140" s="18">
        <f>'6983'!P140</f>
        <v>3.6370297137985745</v>
      </c>
      <c r="T140" s="18">
        <f>'6984'!P140</f>
        <v>1.0228245666595541</v>
      </c>
      <c r="V140" s="1"/>
      <c r="W140" s="27">
        <f t="shared" si="10"/>
        <v>3.5151656191788936</v>
      </c>
      <c r="X140" s="27">
        <f t="shared" si="11"/>
        <v>1.58537196550812</v>
      </c>
      <c r="Y140" s="27"/>
      <c r="AB140">
        <f t="shared" si="12"/>
        <v>2.800217598189926</v>
      </c>
    </row>
    <row r="141" spans="1:28" x14ac:dyDescent="0.15">
      <c r="A141" s="3">
        <v>70</v>
      </c>
      <c r="B141" s="3">
        <v>67.5</v>
      </c>
      <c r="C141" s="3">
        <v>139</v>
      </c>
      <c r="D141" s="3"/>
      <c r="E141">
        <f>'6942'!P141</f>
        <v>2.3417640262668771</v>
      </c>
      <c r="F141">
        <f>'6943'!P141</f>
        <v>2.5629963103857909</v>
      </c>
      <c r="G141">
        <f>'6945'!P141</f>
        <v>2.8255958455867618</v>
      </c>
      <c r="H141">
        <f>'6946'!P141</f>
        <v>-1.661653418378807</v>
      </c>
      <c r="I141">
        <f>'6967'!P141</f>
        <v>3.7677858451352892</v>
      </c>
      <c r="J141">
        <f>'6968'!P141</f>
        <v>-0.55570087727846684</v>
      </c>
      <c r="K141">
        <f>'6969'!P141</f>
        <v>4.0102967876560038</v>
      </c>
      <c r="L141" s="18">
        <f>'6970'!P141</f>
        <v>2.465183973012715</v>
      </c>
      <c r="M141">
        <f>'6971'!P141</f>
        <v>3.216736499293491</v>
      </c>
      <c r="N141">
        <f>'6972'!P141</f>
        <v>-1.6728299270538354</v>
      </c>
      <c r="O141">
        <f>'6979'!P141</f>
        <v>20.725388747279265</v>
      </c>
      <c r="P141">
        <f>'6980'!P141</f>
        <v>2.4225513141536315</v>
      </c>
      <c r="Q141" s="18">
        <f>'6981'!P141</f>
        <v>1.5118168915982328</v>
      </c>
      <c r="R141" s="18">
        <f>'6982'!P141</f>
        <v>4.0988516528895316</v>
      </c>
      <c r="S141" s="18">
        <f>'6983'!P141</f>
        <v>3.530468106845317</v>
      </c>
      <c r="T141" s="18">
        <f>'6984'!P141</f>
        <v>0.72753224563006691</v>
      </c>
      <c r="V141" s="39"/>
      <c r="W141" s="30">
        <f t="shared" si="10"/>
        <v>3.2276870782813036</v>
      </c>
      <c r="X141" s="30">
        <f t="shared" si="11"/>
        <v>1.550167124972561</v>
      </c>
      <c r="Y141" s="27"/>
      <c r="AB141">
        <f t="shared" si="12"/>
        <v>2.5140901416992527</v>
      </c>
    </row>
    <row r="142" spans="1:28" x14ac:dyDescent="0.15">
      <c r="A142">
        <v>70.5</v>
      </c>
      <c r="B142">
        <v>68</v>
      </c>
      <c r="C142">
        <v>140</v>
      </c>
      <c r="E142">
        <f>'6942'!P142</f>
        <v>2.0605890152146289</v>
      </c>
      <c r="F142">
        <f>'6943'!P142</f>
        <v>2.3542169262002628</v>
      </c>
      <c r="G142">
        <f>'6945'!P142</f>
        <v>2.8516569221816428</v>
      </c>
      <c r="H142">
        <f>'6946'!P142</f>
        <v>-2.3550199930318683</v>
      </c>
      <c r="I142">
        <f>'6967'!P142</f>
        <v>2.9898589562870224</v>
      </c>
      <c r="J142">
        <f>'6968'!P142</f>
        <v>-0.52279208013481038</v>
      </c>
      <c r="K142">
        <f>'6969'!P142</f>
        <v>3.4137801634919507</v>
      </c>
      <c r="L142" s="18">
        <f>'6970'!P142</f>
        <v>2.4982820690958687</v>
      </c>
      <c r="M142">
        <f>'6971'!P142</f>
        <v>2.266444695470494</v>
      </c>
      <c r="N142">
        <f>'6972'!P142</f>
        <v>-2.7710225981924417</v>
      </c>
      <c r="O142">
        <f>'6979'!P142</f>
        <v>19.732956346056245</v>
      </c>
      <c r="P142">
        <f>'6980'!P142</f>
        <v>1.573898984911251</v>
      </c>
      <c r="Q142" s="18">
        <f>'6981'!P142</f>
        <v>1.0547525522948353</v>
      </c>
      <c r="R142" s="18">
        <f>'6982'!P142</f>
        <v>2.9030713706255225</v>
      </c>
      <c r="S142" s="18">
        <f>'6983'!P142</f>
        <v>2.5518176401416017</v>
      </c>
      <c r="T142" s="18">
        <f>'6984'!P142</f>
        <v>0.24827807549612169</v>
      </c>
      <c r="W142" s="27">
        <f t="shared" si="10"/>
        <v>2.7036616892188525</v>
      </c>
      <c r="X142" s="27">
        <f t="shared" si="11"/>
        <v>1.5219371244063273</v>
      </c>
      <c r="Y142" s="27"/>
      <c r="AB142">
        <f t="shared" si="12"/>
        <v>2.3103308108353784</v>
      </c>
    </row>
    <row r="143" spans="1:28" x14ac:dyDescent="0.15">
      <c r="A143">
        <v>71</v>
      </c>
      <c r="B143">
        <v>68.5</v>
      </c>
      <c r="C143">
        <v>141</v>
      </c>
      <c r="E143">
        <f>'6942'!P143</f>
        <v>1.6211633754450439</v>
      </c>
      <c r="F143">
        <f>'6943'!P143</f>
        <v>2.7492198059154873</v>
      </c>
      <c r="G143">
        <f>'6945'!P143</f>
        <v>1.8377666860567954</v>
      </c>
      <c r="H143">
        <f>'6946'!P143</f>
        <v>-2.0814528295488528</v>
      </c>
      <c r="I143">
        <f>'6967'!P143</f>
        <v>2.799916477314631</v>
      </c>
      <c r="J143">
        <f>'6968'!P143</f>
        <v>-1.039506252263692</v>
      </c>
      <c r="K143">
        <f>'6969'!P143</f>
        <v>2.8988457365576767</v>
      </c>
      <c r="L143" s="18">
        <f>'6970'!P143</f>
        <v>2.0087829856477835</v>
      </c>
      <c r="M143">
        <f>'6971'!P143</f>
        <v>1.915798518021268</v>
      </c>
      <c r="N143">
        <f>'6972'!P143</f>
        <v>-3.3989594204323073</v>
      </c>
      <c r="O143">
        <f>'6979'!P143</f>
        <v>19.167144471018815</v>
      </c>
      <c r="P143">
        <f>'6980'!P143</f>
        <v>1.1311408457441194</v>
      </c>
      <c r="Q143" s="18">
        <f>'6981'!P143</f>
        <v>0.42543066764042448</v>
      </c>
      <c r="R143" s="18">
        <f>'6982'!P143</f>
        <v>1.5516325419071169</v>
      </c>
      <c r="S143" s="18">
        <f>'6983'!P143</f>
        <v>1.1017787083423942</v>
      </c>
      <c r="T143" s="18">
        <f>'6984'!P143</f>
        <v>0.30234072231308756</v>
      </c>
      <c r="W143" s="27">
        <f t="shared" si="10"/>
        <v>2.3104070051628609</v>
      </c>
      <c r="X143" s="27">
        <f t="shared" si="11"/>
        <v>1.5062353180047743</v>
      </c>
      <c r="Y143" s="27"/>
      <c r="AB143">
        <f t="shared" si="12"/>
        <v>1.5863979586760804</v>
      </c>
    </row>
    <row r="144" spans="1:28" x14ac:dyDescent="0.15">
      <c r="A144">
        <v>71.5</v>
      </c>
      <c r="B144">
        <v>69</v>
      </c>
      <c r="C144">
        <v>142</v>
      </c>
      <c r="E144">
        <f>'6942'!P144</f>
        <v>1.6966960095835193</v>
      </c>
      <c r="F144">
        <f>'6943'!P144</f>
        <v>1.6870052551515784</v>
      </c>
      <c r="G144">
        <f>'6945'!P144</f>
        <v>0.7341715708105836</v>
      </c>
      <c r="H144">
        <f>'6946'!P144</f>
        <v>-2.5538932328107244</v>
      </c>
      <c r="I144">
        <f>'6967'!P144</f>
        <v>2.4806412120979648</v>
      </c>
      <c r="J144">
        <f>'6968'!P144</f>
        <v>-1.448379562974063</v>
      </c>
      <c r="K144">
        <f>'6969'!P144</f>
        <v>2.8078591234123942</v>
      </c>
      <c r="L144" s="18">
        <f>'6970'!P144</f>
        <v>2.2306484474116322</v>
      </c>
      <c r="M144">
        <f>'6971'!P144</f>
        <v>0.88190631879300341</v>
      </c>
      <c r="N144">
        <f>'6972'!P144</f>
        <v>-4.114773035722382</v>
      </c>
      <c r="O144">
        <f>'6979'!P144</f>
        <v>18.260606927365348</v>
      </c>
      <c r="P144">
        <f>'6980'!P144</f>
        <v>0.40688781073738706</v>
      </c>
      <c r="Q144" s="18">
        <f>'6981'!P144</f>
        <v>7.5150332670616438E-2</v>
      </c>
      <c r="R144" s="18">
        <f>'6982'!P144</f>
        <v>2.3483996037823078</v>
      </c>
      <c r="S144" s="18">
        <f>'6983'!P144</f>
        <v>0.24785230148270898</v>
      </c>
      <c r="T144" s="18">
        <f>'6984'!P144</f>
        <v>-0.48368091163531868</v>
      </c>
      <c r="W144" s="27">
        <f t="shared" si="10"/>
        <v>1.7803482443482197</v>
      </c>
      <c r="X144" s="27">
        <f t="shared" si="11"/>
        <v>1.4850152385014239</v>
      </c>
      <c r="Y144" s="27"/>
      <c r="AB144">
        <f t="shared" si="12"/>
        <v>0.8080389448017935</v>
      </c>
    </row>
    <row r="145" spans="1:28" x14ac:dyDescent="0.15">
      <c r="A145">
        <v>72</v>
      </c>
      <c r="B145">
        <v>69.5</v>
      </c>
      <c r="C145">
        <v>143</v>
      </c>
      <c r="E145">
        <f>'6942'!P145</f>
        <v>1.4015360319576402</v>
      </c>
      <c r="F145">
        <f>'6943'!P145</f>
        <v>0.50770526533275828</v>
      </c>
      <c r="G145">
        <f>'6945'!P145</f>
        <v>0.20536924633273945</v>
      </c>
      <c r="H145">
        <f>'6946'!P145</f>
        <v>-2.6220330331421149</v>
      </c>
      <c r="I145">
        <f>'6967'!P145</f>
        <v>1.9095538023158314</v>
      </c>
      <c r="J145">
        <f>'6968'!P145</f>
        <v>-1.9311563323977436</v>
      </c>
      <c r="K145">
        <f>'6969'!P145</f>
        <v>2.3671528400868711</v>
      </c>
      <c r="L145" s="18">
        <f>'6970'!P145</f>
        <v>2.1938625508526006</v>
      </c>
      <c r="M145">
        <f>'6971'!P145</f>
        <v>4.2146120458145617</v>
      </c>
      <c r="N145">
        <f>'6972'!P145</f>
        <v>-3.2221567325528255</v>
      </c>
      <c r="O145">
        <f>'6979'!P145</f>
        <v>17.111825982333841</v>
      </c>
      <c r="P145">
        <f>'6980'!P145</f>
        <v>8.1165882795373595E-2</v>
      </c>
      <c r="Q145" s="18">
        <f>'6981'!P145</f>
        <v>0.3638477498599807</v>
      </c>
      <c r="R145" s="18">
        <f>'6982'!P145</f>
        <v>1.215514144877021</v>
      </c>
      <c r="S145" s="18">
        <f>'6983'!P145</f>
        <v>-0.77954177614716924</v>
      </c>
      <c r="T145" s="18">
        <f>'6984'!P145</f>
        <v>-0.67956003851929192</v>
      </c>
      <c r="W145" s="27">
        <f t="shared" si="10"/>
        <v>1.7370219461222705</v>
      </c>
      <c r="X145" s="27">
        <f t="shared" si="11"/>
        <v>1.4069564572110844</v>
      </c>
      <c r="Y145" s="27"/>
      <c r="AB145">
        <f t="shared" si="12"/>
        <v>0.43577650759636949</v>
      </c>
    </row>
    <row r="146" spans="1:28" x14ac:dyDescent="0.15">
      <c r="A146" s="31">
        <v>72.5</v>
      </c>
      <c r="B146" s="31">
        <v>70</v>
      </c>
      <c r="C146" s="31">
        <v>144</v>
      </c>
      <c r="D146" s="31"/>
      <c r="E146" s="31">
        <f>'6942'!P146</f>
        <v>1.4925743078475127</v>
      </c>
      <c r="F146" s="31">
        <f>'6943'!P146</f>
        <v>0.48421780843462287</v>
      </c>
      <c r="G146" s="31">
        <f>'6945'!P146</f>
        <v>-0.45644039607138737</v>
      </c>
      <c r="H146" s="31">
        <f>'6946'!P146</f>
        <v>-3.4112207582654666</v>
      </c>
      <c r="I146" s="31">
        <f>'6967'!P146</f>
        <v>1.4173025589020818</v>
      </c>
      <c r="J146" s="31">
        <f>'6968'!P146</f>
        <v>-2.5867220208705373</v>
      </c>
      <c r="K146" s="31">
        <f>'6969'!P146</f>
        <v>2.3217383126972209</v>
      </c>
      <c r="L146" s="32">
        <f>'6970'!P146</f>
        <v>2.3614967788729824</v>
      </c>
      <c r="M146" s="31">
        <f>'6971'!P146</f>
        <v>0.71657817514323063</v>
      </c>
      <c r="N146" s="31">
        <f>'6972'!P146</f>
        <v>-4.1420561400723583</v>
      </c>
      <c r="O146" s="31">
        <f>'6979'!P146</f>
        <v>16.613901817993298</v>
      </c>
      <c r="P146" s="31">
        <f>'6980'!P146</f>
        <v>-0.29510761073852404</v>
      </c>
      <c r="Q146" s="32">
        <f>'6981'!P146</f>
        <v>8.9419334153182387E-2</v>
      </c>
      <c r="R146" s="32">
        <f>'6982'!P146</f>
        <v>1.02527351042902</v>
      </c>
      <c r="S146" s="32">
        <f>'6983'!P146</f>
        <v>-1.2363478979488762</v>
      </c>
      <c r="T146" s="32">
        <f>'6984'!P146</f>
        <v>-0.64555833717010147</v>
      </c>
      <c r="U146" s="32"/>
      <c r="V146" s="31"/>
      <c r="W146" s="33">
        <f t="shared" si="10"/>
        <v>1.123514012925066</v>
      </c>
      <c r="X146" s="33">
        <f t="shared" si="11"/>
        <v>1.4127425267962106</v>
      </c>
      <c r="Y146" s="27"/>
      <c r="Z146" s="2" t="s">
        <v>30</v>
      </c>
      <c r="AA146" s="2"/>
      <c r="AB146" s="31">
        <f t="shared" si="12"/>
        <v>0.28681857129390265</v>
      </c>
    </row>
    <row r="147" spans="1:28" x14ac:dyDescent="0.15">
      <c r="A147">
        <v>73</v>
      </c>
      <c r="B147">
        <v>70.5</v>
      </c>
      <c r="C147">
        <v>145</v>
      </c>
      <c r="E147">
        <f>'6942'!P147</f>
        <v>1.3768610259011753</v>
      </c>
      <c r="F147">
        <f>'6943'!P147</f>
        <v>1.0583977702477889</v>
      </c>
      <c r="G147">
        <f>'6945'!P147</f>
        <v>-0.59271496249582156</v>
      </c>
      <c r="H147">
        <f>'6946'!P147</f>
        <v>-3.4908191655681637</v>
      </c>
      <c r="I147">
        <f>'6967'!P147</f>
        <v>1.0422695377150388</v>
      </c>
      <c r="J147">
        <f>'6968'!P147</f>
        <v>-3.386109822587509</v>
      </c>
      <c r="K147">
        <f>'6969'!P147</f>
        <v>1.9956802053465708</v>
      </c>
      <c r="L147" s="18">
        <f>'6970'!P147</f>
        <v>2.3973994144491875</v>
      </c>
      <c r="M147">
        <f>'6971'!P147</f>
        <v>1.3913904406585611</v>
      </c>
      <c r="N147">
        <f>'6972'!P147</f>
        <v>-4.2908205677182076</v>
      </c>
      <c r="O147">
        <f>'6979'!P147</f>
        <v>15.466177080902016</v>
      </c>
      <c r="P147">
        <f>'6980'!P147</f>
        <v>-0.70631155955463765</v>
      </c>
      <c r="Q147" s="18">
        <f>'6981'!P147</f>
        <v>-0.20296765944907719</v>
      </c>
      <c r="R147" s="18">
        <f>'6982'!P147</f>
        <v>1.8611703745349755</v>
      </c>
      <c r="S147" s="18">
        <f>'6983'!P147</f>
        <v>-1.9738740567451278</v>
      </c>
      <c r="T147" s="18">
        <f>'6984'!P147</f>
        <v>-0.86676906672716547</v>
      </c>
      <c r="W147" s="27">
        <f t="shared" si="10"/>
        <v>0.92757167214207092</v>
      </c>
      <c r="X147" s="27">
        <f t="shared" si="11"/>
        <v>1.3557573452437395</v>
      </c>
      <c r="Y147" s="27"/>
      <c r="AB147">
        <f t="shared" si="12"/>
        <v>0.41965093913298085</v>
      </c>
    </row>
    <row r="148" spans="1:28" x14ac:dyDescent="0.15">
      <c r="A148">
        <v>73.5</v>
      </c>
      <c r="B148">
        <v>71</v>
      </c>
      <c r="C148">
        <v>146</v>
      </c>
      <c r="E148">
        <f>'6942'!P148</f>
        <v>1.6244970447056306</v>
      </c>
      <c r="F148">
        <f>'6943'!P148</f>
        <v>2.9919103266832694E-3</v>
      </c>
      <c r="G148">
        <f>'6945'!P148</f>
        <v>-0.48344534800670769</v>
      </c>
      <c r="H148">
        <f>'6946'!P148</f>
        <v>-3.5480174996145011</v>
      </c>
      <c r="I148">
        <f>'6967'!P148</f>
        <v>0.70776262158574699</v>
      </c>
      <c r="J148">
        <f>'6968'!P148</f>
        <v>-3.8394814565664674</v>
      </c>
      <c r="K148">
        <f>'6969'!P148</f>
        <v>1.9985138705552159</v>
      </c>
      <c r="L148" s="18">
        <f>'6970'!P148</f>
        <v>2.1109455606912029</v>
      </c>
      <c r="M148">
        <f>'6971'!P148</f>
        <v>0.1739273348903756</v>
      </c>
      <c r="N148">
        <f>'6972'!P148</f>
        <v>-4.6512450060670441</v>
      </c>
      <c r="O148">
        <f>'6979'!P148</f>
        <v>14.936801851359165</v>
      </c>
      <c r="P148">
        <f>'6980'!P148</f>
        <v>-1.0310041868466768</v>
      </c>
      <c r="Q148" s="18">
        <f>'6981'!P148</f>
        <v>-0.14515262324616698</v>
      </c>
      <c r="R148" s="18">
        <f>'6982'!P148</f>
        <v>0.70828635802363027</v>
      </c>
      <c r="S148" s="18">
        <f>'6983'!P148</f>
        <v>-2.4200417658512334</v>
      </c>
      <c r="T148" s="18">
        <f>'6984'!P148</f>
        <v>-0.98139102161025094</v>
      </c>
      <c r="W148" s="27">
        <f t="shared" si="10"/>
        <v>0.60439185182818889</v>
      </c>
      <c r="X148" s="27">
        <f t="shared" si="11"/>
        <v>1.3403537073069003</v>
      </c>
      <c r="Y148" s="27"/>
      <c r="AB148">
        <f t="shared" si="12"/>
        <v>-7.1080356459741853E-2</v>
      </c>
    </row>
    <row r="149" spans="1:28" x14ac:dyDescent="0.15">
      <c r="A149">
        <v>74</v>
      </c>
      <c r="B149">
        <v>71.5</v>
      </c>
      <c r="C149">
        <v>147</v>
      </c>
      <c r="E149">
        <f>'6942'!P149</f>
        <v>1.4528656574187924</v>
      </c>
      <c r="F149">
        <f>'6943'!P149</f>
        <v>0.13081395462112219</v>
      </c>
      <c r="G149">
        <f>'6945'!P149</f>
        <v>-1.0779269207106594</v>
      </c>
      <c r="H149">
        <f>'6946'!P149</f>
        <v>-3.8292195145245471</v>
      </c>
      <c r="I149">
        <f>'6967'!P149</f>
        <v>-0.25417730983321596</v>
      </c>
      <c r="J149">
        <f>'6968'!P149</f>
        <v>-4.3549430271354979</v>
      </c>
      <c r="K149">
        <f>'6969'!P149</f>
        <v>1.7583300490057197</v>
      </c>
      <c r="L149" s="18">
        <f>'6970'!P149</f>
        <v>2.3745015337886524</v>
      </c>
      <c r="M149">
        <f>'6971'!P149</f>
        <v>7.3662086267527654E-2</v>
      </c>
      <c r="N149">
        <f>'6972'!P149</f>
        <v>-4.7913617606211529</v>
      </c>
      <c r="O149">
        <f>'6979'!P149</f>
        <v>14.856899686854225</v>
      </c>
      <c r="P149">
        <f>'6980'!P149</f>
        <v>-1.2010828264839808</v>
      </c>
      <c r="Q149" s="18">
        <f>'6981'!P149</f>
        <v>0.10800386504039479</v>
      </c>
      <c r="R149" s="18">
        <f>'6982'!P149</f>
        <v>0.37963998272520377</v>
      </c>
      <c r="S149" s="18">
        <f>'6983'!P149</f>
        <v>-2.7529199808622336</v>
      </c>
      <c r="T149" s="18">
        <f>'6984'!P149</f>
        <v>-0.92603863463977931</v>
      </c>
      <c r="W149" s="27">
        <f t="shared" si="10"/>
        <v>0.40356657489902925</v>
      </c>
      <c r="X149" s="27">
        <f t="shared" si="11"/>
        <v>1.3604767862187828</v>
      </c>
      <c r="Y149" s="27"/>
      <c r="AB149">
        <f t="shared" si="12"/>
        <v>-9.0257611782844138E-2</v>
      </c>
    </row>
    <row r="150" spans="1:28" x14ac:dyDescent="0.15">
      <c r="A150">
        <v>74.5</v>
      </c>
      <c r="B150">
        <v>72</v>
      </c>
      <c r="C150">
        <v>148</v>
      </c>
      <c r="E150">
        <f>'6942'!P150</f>
        <v>1.2439956982217888</v>
      </c>
      <c r="F150">
        <f>'6943'!P150</f>
        <v>0.2772530408111456</v>
      </c>
      <c r="G150">
        <f>'6945'!P150</f>
        <v>-1.4158161492643795</v>
      </c>
      <c r="H150">
        <f>'6946'!P150</f>
        <v>-4.6105358795108815</v>
      </c>
      <c r="I150">
        <f>'6967'!P150</f>
        <v>-0.22222073040423038</v>
      </c>
      <c r="J150">
        <f>'6968'!P150</f>
        <v>-4.3851946971781368</v>
      </c>
      <c r="K150">
        <f>'6969'!P150</f>
        <v>1.4165615777314711</v>
      </c>
      <c r="L150" s="18">
        <f>'6970'!P150</f>
        <v>2.6358061547051665</v>
      </c>
      <c r="M150">
        <f>'6971'!P150</f>
        <v>-1.2212497864120191</v>
      </c>
      <c r="N150">
        <f>'6972'!P150</f>
        <v>-5.766309812163338</v>
      </c>
      <c r="O150">
        <f>'6979'!P150</f>
        <v>13.76327444286699</v>
      </c>
      <c r="P150">
        <f>'6980'!P150</f>
        <v>-1.893689560805871</v>
      </c>
      <c r="Q150" s="18">
        <f>'6981'!P150</f>
        <v>-0.18028143501293964</v>
      </c>
      <c r="R150" s="18">
        <f>'6982'!P150</f>
        <v>0.85116322463294947</v>
      </c>
      <c r="S150" s="18">
        <f>'6983'!P150</f>
        <v>-3.4613074617640223</v>
      </c>
      <c r="T150" s="18">
        <f>'6984'!P150</f>
        <v>-1.2883249747046761</v>
      </c>
      <c r="W150" s="27">
        <f t="shared" si="10"/>
        <v>-2.7569779724248733E-2</v>
      </c>
      <c r="X150" s="27">
        <f t="shared" si="11"/>
        <v>1.3418739050191437</v>
      </c>
      <c r="Y150" s="27"/>
      <c r="AB150">
        <f t="shared" si="12"/>
        <v>-0.72173525840812469</v>
      </c>
    </row>
    <row r="151" spans="1:28" x14ac:dyDescent="0.15">
      <c r="A151">
        <v>75</v>
      </c>
      <c r="B151">
        <v>72.5</v>
      </c>
      <c r="C151">
        <v>149</v>
      </c>
      <c r="E151">
        <f>'6942'!P151</f>
        <v>1.250130975854395</v>
      </c>
      <c r="F151">
        <f>'6943'!P151</f>
        <v>-0.77089954192584709</v>
      </c>
      <c r="G151">
        <f>'6945'!P151</f>
        <v>-1.4528761944983715</v>
      </c>
      <c r="H151">
        <f>'6946'!P151</f>
        <v>-4.1855036321414438</v>
      </c>
      <c r="I151">
        <f>'6967'!P151</f>
        <v>-0.32203667542004849</v>
      </c>
      <c r="J151">
        <f>'6968'!P151</f>
        <v>-4.1003744862286435</v>
      </c>
      <c r="K151">
        <f>'6969'!P151</f>
        <v>1.1595561617636974</v>
      </c>
      <c r="L151" s="18">
        <f>'6970'!P151</f>
        <v>2.4822728649290506</v>
      </c>
      <c r="M151">
        <f>'6971'!P151</f>
        <v>-2.3924081747743924</v>
      </c>
      <c r="N151">
        <f>'6972'!P151</f>
        <v>-6.0599119980708691</v>
      </c>
      <c r="O151">
        <f>'6979'!P151</f>
        <v>13.199637186771989</v>
      </c>
      <c r="P151">
        <f>'6980'!P151</f>
        <v>-2.0614789540847589</v>
      </c>
      <c r="Q151" s="18">
        <f>'6981'!P151</f>
        <v>-0.6520528864771038</v>
      </c>
      <c r="R151" s="18">
        <f>'6982'!P151</f>
        <v>0.78900784576124761</v>
      </c>
      <c r="S151" s="18">
        <f>'6983'!P151</f>
        <v>-3.6110852987298965</v>
      </c>
      <c r="T151" s="18">
        <f>'6984'!P151</f>
        <v>-1.2078629948802071</v>
      </c>
      <c r="W151" s="27">
        <f t="shared" si="10"/>
        <v>-0.30045733494633414</v>
      </c>
      <c r="X151" s="27">
        <f t="shared" si="11"/>
        <v>1.3067558718464847</v>
      </c>
      <c r="Y151" s="27"/>
      <c r="AB151">
        <f t="shared" si="12"/>
        <v>-0.98938126840302709</v>
      </c>
    </row>
    <row r="152" spans="1:28" x14ac:dyDescent="0.15">
      <c r="A152">
        <v>75.5</v>
      </c>
      <c r="B152">
        <v>73</v>
      </c>
      <c r="C152">
        <v>150</v>
      </c>
      <c r="E152">
        <f>'6942'!P152</f>
        <v>1.4726169924676651</v>
      </c>
      <c r="F152">
        <f>'6943'!P152</f>
        <v>-0.26380741322577361</v>
      </c>
      <c r="G152">
        <f>'6945'!P152</f>
        <v>-1.2252181413109735</v>
      </c>
      <c r="H152">
        <f>'6946'!P152</f>
        <v>-4.5265994514985115</v>
      </c>
      <c r="I152">
        <f>'6967'!P152</f>
        <v>-0.55186060698218931</v>
      </c>
      <c r="J152">
        <f>'6968'!P152</f>
        <v>0</v>
      </c>
      <c r="K152">
        <f>'6969'!P152</f>
        <v>0.75723577403816378</v>
      </c>
      <c r="L152" s="18">
        <f>'6970'!P152</f>
        <v>2.5664811054676973</v>
      </c>
      <c r="M152">
        <f>'6971'!P152</f>
        <v>-3.6181980361328603</v>
      </c>
      <c r="N152">
        <f>'6972'!P152</f>
        <v>-6.0590757713531707</v>
      </c>
      <c r="O152">
        <f>'6979'!P152</f>
        <v>12.5794181541557</v>
      </c>
      <c r="P152">
        <f>'6980'!P152</f>
        <v>-2.1841198854965338</v>
      </c>
      <c r="Q152" s="18">
        <f>'6981'!P152</f>
        <v>-0.39695362989753091</v>
      </c>
      <c r="R152" s="18">
        <f>'6982'!P152</f>
        <v>0.30530014338074196</v>
      </c>
      <c r="S152" s="18">
        <f>'6983'!P152</f>
        <v>-4.5182224830096942</v>
      </c>
      <c r="T152" s="18">
        <f>'6984'!P152</f>
        <v>-1.3721025063421979</v>
      </c>
      <c r="W152" s="27">
        <f t="shared" si="10"/>
        <v>-0.11154468536679375</v>
      </c>
      <c r="X152" s="27">
        <f t="shared" si="11"/>
        <v>1.2519368559127886</v>
      </c>
      <c r="Y152" s="27"/>
      <c r="AB152">
        <f t="shared" si="12"/>
        <v>-0.47440711843986011</v>
      </c>
    </row>
    <row r="153" spans="1:28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W153" s="30"/>
      <c r="X153" s="30"/>
      <c r="Y153" s="30"/>
    </row>
    <row r="154" spans="1:28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W154" s="30"/>
      <c r="X154" s="30"/>
      <c r="Y154" s="30"/>
    </row>
    <row r="155" spans="1:28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W155" s="30"/>
      <c r="X155" s="30"/>
      <c r="Y155" s="30"/>
    </row>
    <row r="156" spans="1:28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W156" s="30"/>
      <c r="X156" s="30"/>
      <c r="Y156" s="30"/>
    </row>
    <row r="157" spans="1:28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W157" s="30"/>
      <c r="X157" s="30"/>
      <c r="Y157" s="30"/>
    </row>
    <row r="158" spans="1:28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W158" s="30"/>
      <c r="X158" s="30"/>
      <c r="Y158" s="30"/>
    </row>
    <row r="159" spans="1:28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W159" s="30"/>
      <c r="X159" s="30"/>
      <c r="Y159" s="30"/>
    </row>
    <row r="160" spans="1:28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W160" s="30"/>
      <c r="X160" s="30"/>
      <c r="Y160" s="30"/>
    </row>
    <row r="161" spans="5:25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W161" s="30"/>
      <c r="X161" s="30"/>
      <c r="Y161" s="30"/>
    </row>
    <row r="162" spans="5:25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W162" s="30"/>
      <c r="X162" s="30"/>
      <c r="Y162" s="30"/>
    </row>
    <row r="163" spans="5:25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W163" s="30"/>
      <c r="X163" s="30"/>
      <c r="Y163" s="30"/>
    </row>
    <row r="164" spans="5:25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W164" s="30"/>
      <c r="X164" s="30"/>
      <c r="Y164" s="30"/>
    </row>
    <row r="165" spans="5:25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W165" s="30"/>
      <c r="X165" s="30"/>
      <c r="Y165" s="30"/>
    </row>
    <row r="166" spans="5:25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W166" s="30"/>
      <c r="X166" s="30"/>
      <c r="Y166" s="30"/>
    </row>
    <row r="167" spans="5:25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W167" s="30"/>
      <c r="X167" s="30"/>
      <c r="Y167" s="30"/>
    </row>
    <row r="168" spans="5:25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W168" s="30"/>
      <c r="X168" s="30"/>
      <c r="Y168" s="30"/>
    </row>
    <row r="169" spans="5:25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W169" s="30"/>
      <c r="X169" s="30"/>
      <c r="Y169" s="30"/>
    </row>
    <row r="170" spans="5:25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W170" s="30"/>
      <c r="X170" s="30"/>
      <c r="Y170" s="30"/>
    </row>
    <row r="171" spans="5:25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W171" s="30"/>
      <c r="X171" s="30"/>
      <c r="Y171" s="30"/>
    </row>
    <row r="172" spans="5:25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W172" s="30"/>
      <c r="X172" s="30"/>
      <c r="Y172" s="30"/>
    </row>
    <row r="173" spans="5:25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W173" s="30"/>
      <c r="X173" s="30"/>
      <c r="Y173" s="30"/>
    </row>
    <row r="174" spans="5:25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W174" s="30"/>
      <c r="X174" s="30"/>
      <c r="Y174" s="30"/>
    </row>
    <row r="175" spans="5:25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W175" s="30"/>
      <c r="X175" s="30"/>
      <c r="Y175" s="38"/>
    </row>
    <row r="176" spans="5:25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W176" s="30"/>
      <c r="X176" s="30"/>
      <c r="Y176" s="38"/>
    </row>
    <row r="177" spans="5:25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W177" s="30"/>
      <c r="X177" s="30"/>
      <c r="Y177" s="38"/>
    </row>
    <row r="178" spans="5:25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W178" s="30"/>
      <c r="X178" s="30"/>
    </row>
    <row r="179" spans="5:25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W179" s="30"/>
      <c r="X179" s="30"/>
    </row>
    <row r="180" spans="5:25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W180" s="30"/>
      <c r="X180" s="30"/>
    </row>
    <row r="181" spans="5:25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W181" s="30"/>
      <c r="X181" s="30"/>
    </row>
    <row r="182" spans="5:25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W182" s="30"/>
      <c r="X182" s="30"/>
    </row>
    <row r="183" spans="5:25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W183" s="30"/>
      <c r="X183" s="30"/>
    </row>
    <row r="184" spans="5:25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W184" s="30"/>
      <c r="X184" s="30"/>
    </row>
    <row r="185" spans="5:25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W185" s="30"/>
      <c r="X185" s="30"/>
    </row>
    <row r="186" spans="5:25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W186" s="30"/>
      <c r="X186" s="30"/>
    </row>
    <row r="187" spans="5:25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W187" s="30"/>
      <c r="X187" s="30"/>
    </row>
    <row r="188" spans="5:25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W188" s="30"/>
      <c r="X188" s="30"/>
    </row>
    <row r="189" spans="5:25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W189" s="30"/>
      <c r="X189" s="30"/>
    </row>
    <row r="190" spans="5:25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W190" s="30"/>
      <c r="X190" s="30"/>
    </row>
    <row r="191" spans="5:25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W191" s="30"/>
      <c r="X191" s="30"/>
    </row>
    <row r="192" spans="5:25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W192" s="30"/>
      <c r="X192" s="30"/>
    </row>
  </sheetData>
  <mergeCells count="1">
    <mergeCell ref="W2:X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62"/>
  <sheetViews>
    <sheetView tabSelected="1" zoomScale="92" zoomScaleNormal="92" zoomScalePageLayoutView="80" workbookViewId="0">
      <selection activeCell="AJ47" sqref="AJ47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18" customWidth="1"/>
    <col min="4" max="7" width="9.5" style="18" customWidth="1"/>
    <col min="8" max="8" width="8.83203125" style="18" customWidth="1"/>
    <col min="9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11</v>
      </c>
      <c r="B1" s="2" t="s">
        <v>4</v>
      </c>
      <c r="C1" s="2">
        <v>6942</v>
      </c>
      <c r="D1" s="2">
        <v>6943</v>
      </c>
      <c r="E1" s="16">
        <v>6945</v>
      </c>
      <c r="F1" s="2">
        <v>6946</v>
      </c>
      <c r="G1" s="2">
        <v>6967</v>
      </c>
      <c r="H1" s="16">
        <v>6968</v>
      </c>
      <c r="I1" s="16">
        <v>6969</v>
      </c>
      <c r="J1" s="16">
        <v>6970</v>
      </c>
      <c r="K1" s="16">
        <v>6971</v>
      </c>
      <c r="L1" s="16">
        <v>6972</v>
      </c>
      <c r="M1" s="16">
        <v>6979</v>
      </c>
      <c r="N1" s="16">
        <v>6980</v>
      </c>
      <c r="O1" s="16">
        <v>6981</v>
      </c>
      <c r="P1" s="16">
        <v>6982</v>
      </c>
      <c r="Q1" s="16">
        <v>6983</v>
      </c>
      <c r="R1" s="16">
        <v>6984</v>
      </c>
      <c r="S1" s="16"/>
      <c r="U1" s="43" t="s">
        <v>34</v>
      </c>
      <c r="V1" s="40" t="s">
        <v>18</v>
      </c>
      <c r="X1" s="2" t="s">
        <v>26</v>
      </c>
      <c r="Z1" s="43" t="s">
        <v>35</v>
      </c>
    </row>
    <row r="2" spans="1:26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R2" s="44">
        <v>16</v>
      </c>
      <c r="S2" s="44"/>
      <c r="U2" s="56"/>
      <c r="V2" s="56"/>
    </row>
    <row r="6" spans="1:26" x14ac:dyDescent="0.15">
      <c r="A6">
        <v>0</v>
      </c>
      <c r="C6" s="3">
        <f>summary!E36</f>
        <v>0.77953477968447882</v>
      </c>
      <c r="D6" s="3">
        <f>summary!F36</f>
        <v>1.3746889000747124</v>
      </c>
      <c r="E6" s="3">
        <f>summary!G36</f>
        <v>1.6153929843362103</v>
      </c>
      <c r="F6" s="3">
        <f>summary!H36</f>
        <v>1.8557672064853967</v>
      </c>
      <c r="G6" s="3">
        <f>summary!I36</f>
        <v>3.6994385872709805</v>
      </c>
      <c r="H6" s="3">
        <f>summary!J36</f>
        <v>-0.20035267507891541</v>
      </c>
      <c r="I6" s="3">
        <f>summary!K36</f>
        <v>2.5785635258097939</v>
      </c>
      <c r="J6" s="3">
        <f>summary!L36</f>
        <v>1.6928565815449479</v>
      </c>
      <c r="K6" s="3">
        <f>summary!M36</f>
        <v>0.50888492806747898</v>
      </c>
      <c r="L6" s="3">
        <f>summary!N36</f>
        <v>0.54052649784870366</v>
      </c>
      <c r="M6" s="3">
        <f>summary!O36</f>
        <v>2.8016970691702308</v>
      </c>
      <c r="N6" s="3">
        <f>summary!P36</f>
        <v>0.74530275134109203</v>
      </c>
      <c r="O6" s="3">
        <f>summary!Q36</f>
        <v>1.8067611635058944</v>
      </c>
      <c r="P6" s="3">
        <f>summary!R36</f>
        <v>3.2421181240176749</v>
      </c>
      <c r="Q6" s="3">
        <f>summary!S36</f>
        <v>-0.46347317015670525</v>
      </c>
      <c r="R6" s="3">
        <f>summary!T36</f>
        <v>0.86081007790976616</v>
      </c>
      <c r="T6" s="1"/>
      <c r="U6" s="27">
        <f t="shared" ref="U6:U39" si="0">AVERAGE(C6:O6)</f>
        <v>1.5230047923123851</v>
      </c>
      <c r="V6" s="27">
        <f t="shared" ref="V6:V39" si="1">STDEV(C6:O6)/SQRT(COUNT(C6:O6))</f>
        <v>0.29804905529023196</v>
      </c>
      <c r="W6" s="27"/>
      <c r="Z6">
        <f>MEDIAN(C6:I6)</f>
        <v>1.6153929843362103</v>
      </c>
    </row>
    <row r="7" spans="1:26" x14ac:dyDescent="0.15">
      <c r="A7">
        <v>0.5</v>
      </c>
      <c r="C7" s="3">
        <f>summary!E37</f>
        <v>0.93267836256519709</v>
      </c>
      <c r="D7" s="3">
        <f>summary!F37</f>
        <v>1.6339874817868163</v>
      </c>
      <c r="E7" s="3">
        <f>summary!G37</f>
        <v>1.6880560759413594</v>
      </c>
      <c r="F7" s="3">
        <f>summary!H37</f>
        <v>1.6538311046856005</v>
      </c>
      <c r="G7" s="3">
        <f>summary!I37</f>
        <v>2.5969435158557705</v>
      </c>
      <c r="H7" s="3">
        <f>summary!J37</f>
        <v>-0.13186326233593929</v>
      </c>
      <c r="I7" s="3">
        <f>summary!K37</f>
        <v>2.0675889127404092</v>
      </c>
      <c r="J7" s="3">
        <f>summary!L37</f>
        <v>1.425364241557272</v>
      </c>
      <c r="K7" s="3">
        <f>summary!M37</f>
        <v>0.19475852432162</v>
      </c>
      <c r="L7" s="3">
        <f>summary!N37</f>
        <v>2.2259070654501762</v>
      </c>
      <c r="M7" s="3">
        <f>summary!O37</f>
        <v>2.2163021560484646</v>
      </c>
      <c r="N7" s="3">
        <f>summary!P37</f>
        <v>0.40877214993770455</v>
      </c>
      <c r="O7" s="3">
        <f>summary!Q37</f>
        <v>2.0837341765101058</v>
      </c>
      <c r="P7" s="3">
        <f>summary!R37</f>
        <v>2.2819394508664335</v>
      </c>
      <c r="Q7" s="3">
        <f>summary!S37</f>
        <v>1.0578471261253684</v>
      </c>
      <c r="R7" s="3">
        <f>summary!T37</f>
        <v>0.72357959121450699</v>
      </c>
      <c r="T7" s="1"/>
      <c r="U7" s="27">
        <f t="shared" si="0"/>
        <v>1.4612354234665044</v>
      </c>
      <c r="V7" s="27">
        <f t="shared" si="1"/>
        <v>0.2381620327688948</v>
      </c>
      <c r="W7" s="27"/>
      <c r="Z7">
        <f t="shared" ref="Z7:Z70" si="2">MEDIAN(C7:I7)</f>
        <v>1.6538311046856005</v>
      </c>
    </row>
    <row r="8" spans="1:26" x14ac:dyDescent="0.15">
      <c r="A8">
        <v>1</v>
      </c>
      <c r="C8" s="3">
        <f>summary!E38</f>
        <v>0.56624730878890217</v>
      </c>
      <c r="D8" s="3">
        <f>summary!F38</f>
        <v>-7.4991042898617216E-2</v>
      </c>
      <c r="E8" s="3">
        <f>summary!G38</f>
        <v>1.2851761626492468</v>
      </c>
      <c r="F8" s="3">
        <f>summary!H38</f>
        <v>1.2532576152020192</v>
      </c>
      <c r="G8" s="3">
        <f>summary!I38</f>
        <v>3.3986316051342182</v>
      </c>
      <c r="H8" s="3">
        <f>summary!J38</f>
        <v>0.12843134053061805</v>
      </c>
      <c r="I8" s="3">
        <f>summary!K38</f>
        <v>1.5541619892270775</v>
      </c>
      <c r="J8" s="3">
        <f>summary!L38</f>
        <v>1.1259502453756229</v>
      </c>
      <c r="K8" s="3">
        <f>summary!M38</f>
        <v>0.3993420527943955</v>
      </c>
      <c r="L8" s="3">
        <f>summary!N38</f>
        <v>3.2282819731320163</v>
      </c>
      <c r="M8" s="3">
        <f>summary!O38</f>
        <v>1.9650885233444282</v>
      </c>
      <c r="N8" s="3">
        <f>summary!P38</f>
        <v>0.44236531636115251</v>
      </c>
      <c r="O8" s="3">
        <f>summary!Q38</f>
        <v>1.3927071954992121</v>
      </c>
      <c r="P8" s="3">
        <f>summary!R38</f>
        <v>1.8006772903011596</v>
      </c>
      <c r="Q8" s="3">
        <f>summary!S38</f>
        <v>1.3379172836078963</v>
      </c>
      <c r="R8" s="3">
        <f>summary!T38</f>
        <v>0.52688408911425277</v>
      </c>
      <c r="T8" s="1"/>
      <c r="U8" s="27">
        <f t="shared" si="0"/>
        <v>1.2818961757800227</v>
      </c>
      <c r="V8" s="27">
        <f t="shared" si="1"/>
        <v>0.29973051296590725</v>
      </c>
      <c r="W8" s="27"/>
      <c r="Z8">
        <f t="shared" si="2"/>
        <v>1.2532576152020192</v>
      </c>
    </row>
    <row r="9" spans="1:26" x14ac:dyDescent="0.15">
      <c r="A9">
        <v>1.5</v>
      </c>
      <c r="C9" s="3">
        <f>summary!E39</f>
        <v>0.66440819771643156</v>
      </c>
      <c r="D9" s="3">
        <f>summary!F39</f>
        <v>-1.0562023936556955</v>
      </c>
      <c r="E9" s="3">
        <f>summary!G39</f>
        <v>0.7190476876966958</v>
      </c>
      <c r="F9" s="3">
        <f>summary!H39</f>
        <v>0.80384369964061408</v>
      </c>
      <c r="G9" s="3">
        <f>summary!I39</f>
        <v>2.4750290209378045</v>
      </c>
      <c r="H9" s="3">
        <f>summary!J39</f>
        <v>0.8643699886127244</v>
      </c>
      <c r="I9" s="3">
        <f>summary!K39</f>
        <v>1.1995723738750648</v>
      </c>
      <c r="J9" s="3">
        <f>summary!L39</f>
        <v>1.2149048833523681</v>
      </c>
      <c r="K9" s="3">
        <f>summary!M39</f>
        <v>0.22854035673498005</v>
      </c>
      <c r="L9" s="3">
        <f>summary!N39</f>
        <v>2.0644101884355956</v>
      </c>
      <c r="M9" s="3">
        <f>summary!O39</f>
        <v>1.7651363390443788</v>
      </c>
      <c r="N9" s="3">
        <f>summary!P39</f>
        <v>0.29467428513668575</v>
      </c>
      <c r="O9" s="3">
        <f>summary!Q39</f>
        <v>1.1300678678438794</v>
      </c>
      <c r="P9" s="3">
        <f>summary!R39</f>
        <v>1.4305795241161439</v>
      </c>
      <c r="Q9" s="3">
        <f>summary!S39</f>
        <v>2.3423986583025722</v>
      </c>
      <c r="R9" s="3">
        <f>summary!T39</f>
        <v>0.40758761134646987</v>
      </c>
      <c r="T9" s="1"/>
      <c r="U9" s="27">
        <f t="shared" si="0"/>
        <v>0.95136942272088665</v>
      </c>
      <c r="V9" s="27">
        <f t="shared" si="1"/>
        <v>0.24723252218101471</v>
      </c>
      <c r="W9" s="27"/>
      <c r="Z9">
        <f t="shared" si="2"/>
        <v>0.80384369964061408</v>
      </c>
    </row>
    <row r="10" spans="1:26" x14ac:dyDescent="0.15">
      <c r="A10">
        <v>2</v>
      </c>
      <c r="C10" s="3">
        <f>summary!E40</f>
        <v>0.3525740798753787</v>
      </c>
      <c r="D10" s="3">
        <f>summary!F40</f>
        <v>-0.85032396708833968</v>
      </c>
      <c r="E10" s="3">
        <f>summary!G40</f>
        <v>0.95323841590578884</v>
      </c>
      <c r="F10" s="3">
        <f>summary!H40</f>
        <v>0.47852022879091788</v>
      </c>
      <c r="G10" s="3">
        <f>summary!I40</f>
        <v>0.21301305386522856</v>
      </c>
      <c r="H10" s="3">
        <f>summary!J40</f>
        <v>0.68366802574282981</v>
      </c>
      <c r="I10" s="3">
        <f>summary!K40</f>
        <v>0.7421176330453475</v>
      </c>
      <c r="J10" s="3">
        <f>summary!L40</f>
        <v>0.98883334999339456</v>
      </c>
      <c r="K10" s="3">
        <f>summary!M40</f>
        <v>9.4456619051258447E-2</v>
      </c>
      <c r="L10" s="3">
        <f>summary!N40</f>
        <v>0.61702881117071728</v>
      </c>
      <c r="M10" s="3">
        <f>summary!O40</f>
        <v>0.9242489927346409</v>
      </c>
      <c r="N10" s="3">
        <f>summary!P40</f>
        <v>-0.18950210638027609</v>
      </c>
      <c r="O10" s="3">
        <f>summary!Q40</f>
        <v>0.21106943389343444</v>
      </c>
      <c r="P10" s="3">
        <f>summary!R40</f>
        <v>0.67381000297708582</v>
      </c>
      <c r="Q10" s="3">
        <f>summary!S40</f>
        <v>1.2048708136234905</v>
      </c>
      <c r="R10" s="3">
        <f>summary!T40</f>
        <v>-0.32939381759129727</v>
      </c>
      <c r="T10" s="1"/>
      <c r="U10" s="27">
        <f t="shared" si="0"/>
        <v>0.4014571208154093</v>
      </c>
      <c r="V10" s="27">
        <f t="shared" si="1"/>
        <v>0.14445905788142818</v>
      </c>
      <c r="W10" s="27"/>
      <c r="Z10">
        <f t="shared" si="2"/>
        <v>0.47852022879091788</v>
      </c>
    </row>
    <row r="11" spans="1:26" x14ac:dyDescent="0.15">
      <c r="A11">
        <v>2.5</v>
      </c>
      <c r="C11" s="3">
        <f>summary!E41</f>
        <v>0.20064168918939243</v>
      </c>
      <c r="D11" s="3">
        <f>summary!F41</f>
        <v>-7.7866202193000417E-2</v>
      </c>
      <c r="E11" s="3">
        <f>summary!G41</f>
        <v>3.3865645422707952E-2</v>
      </c>
      <c r="F11" s="3">
        <f>summary!H41</f>
        <v>0.20968916742388211</v>
      </c>
      <c r="G11" s="3">
        <f>summary!I41</f>
        <v>-6.8629276593064295E-2</v>
      </c>
      <c r="H11" s="3">
        <f>summary!J41</f>
        <v>0.64484974322658539</v>
      </c>
      <c r="I11" s="3">
        <f>summary!K41</f>
        <v>0.13220349813396026</v>
      </c>
      <c r="J11" s="3">
        <f>summary!L41</f>
        <v>0.44176932766442434</v>
      </c>
      <c r="K11" s="3">
        <f>summary!M41</f>
        <v>-6.2479445581565596E-2</v>
      </c>
      <c r="L11" s="3">
        <f>summary!N41</f>
        <v>2.3055382614907728E-2</v>
      </c>
      <c r="M11" s="3">
        <f>summary!O41</f>
        <v>-0.20550741063030412</v>
      </c>
      <c r="N11" s="3">
        <f>summary!P41</f>
        <v>-0.34307829588692146</v>
      </c>
      <c r="O11" s="3">
        <f>summary!Q41</f>
        <v>-6.0546335817788705E-2</v>
      </c>
      <c r="P11" s="3">
        <f>summary!R41</f>
        <v>-9.371328681864656E-2</v>
      </c>
      <c r="Q11" s="3">
        <f>summary!S41</f>
        <v>-0.11516906405904101</v>
      </c>
      <c r="R11" s="3">
        <f>summary!T41</f>
        <v>-0.15088101262632203</v>
      </c>
      <c r="T11" s="1"/>
      <c r="U11" s="27">
        <f t="shared" si="0"/>
        <v>6.6766729767170435E-2</v>
      </c>
      <c r="V11" s="27">
        <f t="shared" si="1"/>
        <v>7.3148141192204072E-2</v>
      </c>
      <c r="W11" s="27"/>
      <c r="Z11">
        <f t="shared" si="2"/>
        <v>0.13220349813396026</v>
      </c>
    </row>
    <row r="12" spans="1:26" x14ac:dyDescent="0.15">
      <c r="A12">
        <v>3</v>
      </c>
      <c r="C12" s="3">
        <f>summary!E42</f>
        <v>-7.7298266757120676E-2</v>
      </c>
      <c r="D12" s="3">
        <f>summary!F42</f>
        <v>0.62696460813072663</v>
      </c>
      <c r="E12" s="3">
        <f>summary!G42</f>
        <v>-1.074440113461379</v>
      </c>
      <c r="F12" s="3">
        <f>summary!H42</f>
        <v>1.5646238839839278E-2</v>
      </c>
      <c r="G12" s="3">
        <f>summary!I42</f>
        <v>-0.59800253077234866</v>
      </c>
      <c r="H12" s="3">
        <f>summary!J42</f>
        <v>7.4669866521325623E-2</v>
      </c>
      <c r="I12" s="3">
        <f>summary!K42</f>
        <v>-0.25303479167199916</v>
      </c>
      <c r="J12" s="3">
        <f>summary!L42</f>
        <v>-0.18062522763421199</v>
      </c>
      <c r="K12" s="3">
        <f>summary!M42</f>
        <v>-9.4814901982729738E-2</v>
      </c>
      <c r="L12" s="3">
        <f>summary!N42</f>
        <v>-0.60686719859062843</v>
      </c>
      <c r="M12" s="3">
        <f>summary!O42</f>
        <v>-0.6650657467604113</v>
      </c>
      <c r="N12" s="3">
        <f>summary!P42</f>
        <v>-0.27364836637829382</v>
      </c>
      <c r="O12" s="3">
        <f>summary!Q42</f>
        <v>-7.8999423860748846E-2</v>
      </c>
      <c r="P12" s="3">
        <f>summary!R42</f>
        <v>-0.31310205378415501</v>
      </c>
      <c r="Q12" s="3">
        <f>summary!S42</f>
        <v>-3.2012646696812981E-2</v>
      </c>
      <c r="R12" s="3">
        <f>summary!T42</f>
        <v>-0.35466863086800388</v>
      </c>
      <c r="T12" s="1"/>
      <c r="U12" s="27">
        <f t="shared" si="0"/>
        <v>-0.24503968110599844</v>
      </c>
      <c r="V12" s="27">
        <f t="shared" si="1"/>
        <v>0.11695104599026669</v>
      </c>
      <c r="W12" s="27"/>
      <c r="Z12">
        <f t="shared" si="2"/>
        <v>-7.7298266757120676E-2</v>
      </c>
    </row>
    <row r="13" spans="1:26" x14ac:dyDescent="0.15">
      <c r="A13">
        <v>3.5</v>
      </c>
      <c r="C13" s="3">
        <f>summary!E43</f>
        <v>-1.0879775496985392E-2</v>
      </c>
      <c r="D13" s="3">
        <f>summary!F43</f>
        <v>0.56915519131198233</v>
      </c>
      <c r="E13" s="3">
        <f>summary!G43</f>
        <v>-0.63068227046582792</v>
      </c>
      <c r="F13" s="3">
        <f>summary!H43</f>
        <v>-0.40155136626003635</v>
      </c>
      <c r="G13" s="3">
        <f>summary!I43</f>
        <v>-1.2012072962678502</v>
      </c>
      <c r="H13" s="3">
        <f>summary!J43</f>
        <v>-0.17649653963018413</v>
      </c>
      <c r="I13" s="3">
        <f>summary!K43</f>
        <v>-1.1776676715235701</v>
      </c>
      <c r="J13" s="3">
        <f>summary!L43</f>
        <v>-0.72913089396111808</v>
      </c>
      <c r="K13" s="3">
        <f>summary!M43</f>
        <v>0.77109740359068235</v>
      </c>
      <c r="L13" s="3">
        <f>summary!N43</f>
        <v>-1.5408451964890331</v>
      </c>
      <c r="M13" s="3">
        <f>summary!O43</f>
        <v>-1.198965997840836</v>
      </c>
      <c r="N13" s="3">
        <f>summary!P43</f>
        <v>-9.1624210796836011E-2</v>
      </c>
      <c r="O13" s="3">
        <f>summary!Q43</f>
        <v>-0.50202961152393377</v>
      </c>
      <c r="P13" s="3">
        <f>summary!R43</f>
        <v>-0.89251954118372534</v>
      </c>
      <c r="Q13" s="3">
        <f>summary!S43</f>
        <v>-0.62287888925972612</v>
      </c>
      <c r="R13" s="3">
        <f>summary!T43</f>
        <v>-0.251643276566485</v>
      </c>
      <c r="T13" s="1"/>
      <c r="U13" s="27">
        <f t="shared" si="0"/>
        <v>-0.48621755656565746</v>
      </c>
      <c r="V13" s="27">
        <f t="shared" si="1"/>
        <v>0.19396484425148758</v>
      </c>
      <c r="W13" s="27"/>
      <c r="Z13">
        <f t="shared" si="2"/>
        <v>-0.40155136626003635</v>
      </c>
    </row>
    <row r="14" spans="1:26" x14ac:dyDescent="0.15">
      <c r="A14">
        <v>4</v>
      </c>
      <c r="C14" s="3">
        <f>summary!E44</f>
        <v>-0.60241286992005361</v>
      </c>
      <c r="D14" s="3">
        <f>summary!F44</f>
        <v>0.42137701875442946</v>
      </c>
      <c r="E14" s="3">
        <f>summary!G44</f>
        <v>-0.97936314719872031</v>
      </c>
      <c r="F14" s="3">
        <f>summary!H44</f>
        <v>-1.0157246544082048</v>
      </c>
      <c r="G14" s="3">
        <f>summary!I44</f>
        <v>-1.5341905255861965</v>
      </c>
      <c r="H14" s="3">
        <f>summary!J44</f>
        <v>-0.89577265883787582</v>
      </c>
      <c r="I14" s="3">
        <f>summary!K44</f>
        <v>-1.0161831035178315</v>
      </c>
      <c r="J14" s="3">
        <f>summary!L44</f>
        <v>-1.5513723555498371</v>
      </c>
      <c r="K14" s="3">
        <f>summary!M44</f>
        <v>-0.10832653329046658</v>
      </c>
      <c r="L14" s="3">
        <f>summary!N44</f>
        <v>-1.4364179828023214</v>
      </c>
      <c r="M14" s="3">
        <f>summary!O44</f>
        <v>-1.0601457822499811</v>
      </c>
      <c r="N14" s="3">
        <f>summary!P44</f>
        <v>0.29554889314661104</v>
      </c>
      <c r="O14" s="3">
        <f>summary!Q44</f>
        <v>-0.49493045576914374</v>
      </c>
      <c r="P14" s="3">
        <f>summary!R44</f>
        <v>-0.97537330251538812</v>
      </c>
      <c r="Q14" s="3">
        <f>summary!S44</f>
        <v>-2.110539082397322</v>
      </c>
      <c r="R14" s="3">
        <f>summary!T44</f>
        <v>-0.17128838254092285</v>
      </c>
      <c r="T14" s="1"/>
      <c r="U14" s="27">
        <f t="shared" si="0"/>
        <v>-0.76753185824843007</v>
      </c>
      <c r="V14" s="27">
        <f t="shared" si="1"/>
        <v>0.17902371932275832</v>
      </c>
      <c r="W14" s="27"/>
      <c r="Z14">
        <f t="shared" si="2"/>
        <v>-0.97936314719872031</v>
      </c>
    </row>
    <row r="15" spans="1:26" x14ac:dyDescent="0.15">
      <c r="A15">
        <v>4.5</v>
      </c>
      <c r="C15" s="3">
        <f>summary!E45</f>
        <v>-1.0932803633959451</v>
      </c>
      <c r="D15" s="3">
        <f>summary!F45</f>
        <v>0.44188678763858685</v>
      </c>
      <c r="E15" s="3">
        <f>summary!G45</f>
        <v>-0.30684238054868573</v>
      </c>
      <c r="F15" s="3">
        <f>summary!H45</f>
        <v>-1.3436809292289253</v>
      </c>
      <c r="G15" s="3">
        <f>summary!I45</f>
        <v>-2.6846440507178682</v>
      </c>
      <c r="H15" s="3">
        <f>summary!J45</f>
        <v>-1.3237197661659903</v>
      </c>
      <c r="I15" s="3">
        <f>summary!K45</f>
        <v>-1.1811699275680074</v>
      </c>
      <c r="J15" s="3">
        <f>summary!L45</f>
        <v>-1.3103293292404945</v>
      </c>
      <c r="K15" s="3">
        <f>summary!M45</f>
        <v>-1.2278155513166589</v>
      </c>
      <c r="L15" s="3">
        <f>summary!N45</f>
        <v>-2.3486459774712745</v>
      </c>
      <c r="M15" s="3">
        <f>summary!O45</f>
        <v>-1.5247889176418445</v>
      </c>
      <c r="N15" s="3">
        <f>summary!P45</f>
        <v>-0.13473551520210356</v>
      </c>
      <c r="O15" s="3">
        <f>summary!Q45</f>
        <v>-1.5973386702648953</v>
      </c>
      <c r="P15" s="3">
        <f>summary!R45</f>
        <v>-1.6303586330925186</v>
      </c>
      <c r="Q15" s="3">
        <f>summary!S45</f>
        <v>-2.0045870731211548</v>
      </c>
      <c r="R15" s="3">
        <f>summary!T45</f>
        <v>0.3234034197323683</v>
      </c>
      <c r="T15" s="1"/>
      <c r="U15" s="27">
        <f t="shared" si="0"/>
        <v>-1.2027003531633929</v>
      </c>
      <c r="V15" s="27">
        <f t="shared" si="1"/>
        <v>0.23309207066398985</v>
      </c>
      <c r="W15" s="27"/>
      <c r="Z15">
        <f t="shared" si="2"/>
        <v>-1.1811699275680074</v>
      </c>
    </row>
    <row r="16" spans="1:26" ht="15" x14ac:dyDescent="0.2">
      <c r="A16" s="25">
        <v>5</v>
      </c>
      <c r="B16" s="24" t="s">
        <v>27</v>
      </c>
      <c r="C16" s="25">
        <f>summary!E46</f>
        <v>-1.3593009826071518</v>
      </c>
      <c r="D16" s="25">
        <f>summary!F46</f>
        <v>0.84468942062300278</v>
      </c>
      <c r="E16" s="25">
        <f>summary!G46</f>
        <v>-0.28612616342990171</v>
      </c>
      <c r="F16" s="25">
        <f>summary!H46</f>
        <v>-1.8721651807630519</v>
      </c>
      <c r="G16" s="25">
        <f>summary!I46</f>
        <v>-2.7619461618560441</v>
      </c>
      <c r="H16" s="25">
        <f>summary!J46</f>
        <v>-2.0256644935404098</v>
      </c>
      <c r="I16" s="25">
        <f>summary!K46</f>
        <v>-1.3198115827645165</v>
      </c>
      <c r="J16" s="25">
        <f>summary!L46</f>
        <v>-1.8884608260867379</v>
      </c>
      <c r="K16" s="25">
        <f>summary!M46</f>
        <v>-2.0480141113050423</v>
      </c>
      <c r="L16" s="25">
        <f>summary!N46</f>
        <v>-2.6351404753738188</v>
      </c>
      <c r="M16" s="25">
        <f>summary!O46</f>
        <v>-2.3193186177164171</v>
      </c>
      <c r="N16" s="25">
        <f>summary!P46</f>
        <v>0.25155986713072132</v>
      </c>
      <c r="O16" s="25">
        <f>summary!Q46</f>
        <v>-2.0496979452135538</v>
      </c>
      <c r="P16" s="25">
        <f>summary!R46</f>
        <v>-2.3507017261952661</v>
      </c>
      <c r="Q16" s="25">
        <f>summary!S46</f>
        <v>-2.148377154848498</v>
      </c>
      <c r="R16" s="25">
        <f>summary!T46</f>
        <v>2.8003646729761215E-3</v>
      </c>
      <c r="S16" s="26"/>
      <c r="T16" s="1"/>
      <c r="U16" s="28">
        <f t="shared" si="0"/>
        <v>-1.4976459425309936</v>
      </c>
      <c r="V16" s="28">
        <f t="shared" si="1"/>
        <v>0.30813506841830962</v>
      </c>
      <c r="W16" s="27"/>
      <c r="X16" s="25">
        <v>-13</v>
      </c>
      <c r="Y16" s="25"/>
      <c r="Z16">
        <f t="shared" si="2"/>
        <v>-1.3593009826071518</v>
      </c>
    </row>
    <row r="17" spans="1:26" x14ac:dyDescent="0.15">
      <c r="A17">
        <v>5.5</v>
      </c>
      <c r="C17" s="3">
        <f>summary!E47</f>
        <v>-1.3401420132792303</v>
      </c>
      <c r="D17" s="3">
        <f>summary!F47</f>
        <v>-0.61087209605840553</v>
      </c>
      <c r="E17" s="3">
        <f>summary!G47</f>
        <v>-1.1373617576069353</v>
      </c>
      <c r="F17" s="3">
        <f>summary!H47</f>
        <v>-2.7469770386161154</v>
      </c>
      <c r="G17" s="3">
        <f>summary!I47</f>
        <v>-3.2185915113548105</v>
      </c>
      <c r="H17" s="3">
        <f>summary!J47</f>
        <v>-3.0131876599837382</v>
      </c>
      <c r="I17" s="3">
        <f>summary!K47</f>
        <v>-1.7435405759490725</v>
      </c>
      <c r="J17" s="3">
        <f>summary!L47</f>
        <v>-2.0596353470047046</v>
      </c>
      <c r="K17" s="3">
        <f>summary!M47</f>
        <v>-1.9040447674277934</v>
      </c>
      <c r="L17" s="3">
        <f>summary!N47</f>
        <v>-3.0797316609358387</v>
      </c>
      <c r="M17" s="3">
        <f>summary!O47</f>
        <v>-2.5436593302020549</v>
      </c>
      <c r="N17" s="3">
        <f>summary!P47</f>
        <v>0.40470440513566619</v>
      </c>
      <c r="O17" s="3">
        <f>summary!Q47</f>
        <v>-2.1994572490516564</v>
      </c>
      <c r="P17" s="3">
        <f>summary!R47</f>
        <v>-2.292836107242977</v>
      </c>
      <c r="Q17" s="3">
        <f>summary!S47</f>
        <v>-2.5441352962029677</v>
      </c>
      <c r="R17" s="3">
        <f>summary!T47</f>
        <v>0.90272376157655621</v>
      </c>
      <c r="T17" s="1"/>
      <c r="U17" s="27">
        <f t="shared" si="0"/>
        <v>-1.9378843540257451</v>
      </c>
      <c r="V17" s="27">
        <f t="shared" si="1"/>
        <v>0.29407473163885034</v>
      </c>
      <c r="W17" s="27"/>
      <c r="X17" s="3">
        <v>-13</v>
      </c>
      <c r="Y17" s="3"/>
      <c r="Z17">
        <f t="shared" si="2"/>
        <v>-1.7435405759490725</v>
      </c>
    </row>
    <row r="18" spans="1:26" x14ac:dyDescent="0.15">
      <c r="A18">
        <v>6</v>
      </c>
      <c r="C18" s="3">
        <f>summary!E48</f>
        <v>-1.7358463547888832</v>
      </c>
      <c r="D18" s="3">
        <f>summary!F48</f>
        <v>-0.6538084259792083</v>
      </c>
      <c r="E18" s="3">
        <f>summary!G48</f>
        <v>-1.0265447000444772</v>
      </c>
      <c r="F18" s="3">
        <f>summary!H48</f>
        <v>-2.7431665219271086</v>
      </c>
      <c r="G18" s="3">
        <f>summary!I48</f>
        <v>-3.1581586258434546</v>
      </c>
      <c r="H18" s="3">
        <f>summary!J48</f>
        <v>-2.8620821604847695</v>
      </c>
      <c r="I18" s="3">
        <f>summary!K48</f>
        <v>-2.1691779274307512</v>
      </c>
      <c r="J18" s="3">
        <f>summary!L48</f>
        <v>-2.4387930464518517</v>
      </c>
      <c r="K18" s="3">
        <f>summary!M48</f>
        <v>-2.5074884130606612</v>
      </c>
      <c r="L18" s="3">
        <f>summary!N48</f>
        <v>-4.1082542302628857</v>
      </c>
      <c r="M18" s="3">
        <f>summary!O48</f>
        <v>-2.7668552342690438</v>
      </c>
      <c r="N18" s="3">
        <f>summary!P48</f>
        <v>-0.57521706928712535</v>
      </c>
      <c r="O18" s="3">
        <f>summary!Q48</f>
        <v>-2.8621329307401746</v>
      </c>
      <c r="P18" s="3">
        <f>summary!R48</f>
        <v>-2.376950726193801</v>
      </c>
      <c r="Q18" s="3">
        <f>summary!S48</f>
        <v>-2.5558246004061718</v>
      </c>
      <c r="R18" s="3">
        <f>summary!T48</f>
        <v>0.71004918622197633</v>
      </c>
      <c r="T18" s="1"/>
      <c r="U18" s="27">
        <f t="shared" si="0"/>
        <v>-2.2775019723515686</v>
      </c>
      <c r="V18" s="27">
        <f t="shared" si="1"/>
        <v>0.28588739057315909</v>
      </c>
      <c r="W18" s="27"/>
      <c r="X18" s="3">
        <v>-13</v>
      </c>
      <c r="Y18" s="3"/>
      <c r="Z18">
        <f t="shared" si="2"/>
        <v>-2.1691779274307512</v>
      </c>
    </row>
    <row r="19" spans="1:26" x14ac:dyDescent="0.15">
      <c r="A19">
        <v>6.5</v>
      </c>
      <c r="C19" s="3">
        <f>summary!E49</f>
        <v>-2.4084629831977371</v>
      </c>
      <c r="D19" s="3">
        <f>summary!F49</f>
        <v>-1.5142319782779283</v>
      </c>
      <c r="E19" s="3">
        <f>summary!G49</f>
        <v>-1.0721121850375508</v>
      </c>
      <c r="F19" s="3">
        <f>summary!H49</f>
        <v>-2.4610883236652037</v>
      </c>
      <c r="G19" s="3">
        <f>summary!I49</f>
        <v>-3.5864169780170125</v>
      </c>
      <c r="H19" s="3">
        <f>summary!J49</f>
        <v>-2.8281754088184607</v>
      </c>
      <c r="I19" s="3">
        <f>summary!K49</f>
        <v>-2.3810357005074181</v>
      </c>
      <c r="J19" s="3">
        <f>summary!L49</f>
        <v>-2.0160265711160998</v>
      </c>
      <c r="K19" s="3">
        <f>summary!M49</f>
        <v>-2.6875171991830085</v>
      </c>
      <c r="L19" s="3">
        <f>summary!N49</f>
        <v>-4.2604812230150841</v>
      </c>
      <c r="M19" s="3">
        <f>summary!O49</f>
        <v>-3.3049822187176567</v>
      </c>
      <c r="N19" s="3">
        <f>summary!P49</f>
        <v>1.7692282170489422</v>
      </c>
      <c r="O19" s="3">
        <f>summary!Q49</f>
        <v>-3.6370308105046547</v>
      </c>
      <c r="P19" s="3">
        <f>summary!R49</f>
        <v>-3.0903490534522118</v>
      </c>
      <c r="Q19" s="3">
        <f>summary!S49</f>
        <v>-2.1526148963844638</v>
      </c>
      <c r="R19" s="3">
        <f>summary!T49</f>
        <v>0.40143988411404202</v>
      </c>
      <c r="T19" s="1"/>
      <c r="U19" s="27">
        <f t="shared" si="0"/>
        <v>-2.3375641048468365</v>
      </c>
      <c r="V19" s="27">
        <f t="shared" si="1"/>
        <v>0.41997764336203813</v>
      </c>
      <c r="W19" s="27"/>
      <c r="X19" s="3">
        <v>-13</v>
      </c>
      <c r="Y19" s="3"/>
      <c r="Z19">
        <f t="shared" si="2"/>
        <v>-2.4084629831977371</v>
      </c>
    </row>
    <row r="20" spans="1:26" x14ac:dyDescent="0.15">
      <c r="A20">
        <v>7</v>
      </c>
      <c r="C20" s="3">
        <f>summary!E50</f>
        <v>-1.8486534752543526</v>
      </c>
      <c r="D20" s="3">
        <f>summary!F50</f>
        <v>-2.0419923870906116</v>
      </c>
      <c r="E20" s="3">
        <f>summary!G50</f>
        <v>-1.4679107980041901</v>
      </c>
      <c r="F20" s="3">
        <f>summary!H50</f>
        <v>-2.3298545576988059</v>
      </c>
      <c r="G20" s="3">
        <f>summary!I50</f>
        <v>-3.8173925142748484</v>
      </c>
      <c r="H20" s="3">
        <f>summary!J50</f>
        <v>-2.1849386098871233</v>
      </c>
      <c r="I20" s="3">
        <f>summary!K50</f>
        <v>-2.8346201154387805</v>
      </c>
      <c r="J20" s="3">
        <f>summary!L50</f>
        <v>-1.8943247689960554</v>
      </c>
      <c r="K20" s="3">
        <f>summary!M50</f>
        <v>-2.7449099819056513</v>
      </c>
      <c r="L20" s="3">
        <f>summary!N50</f>
        <v>-3.9837578562542912</v>
      </c>
      <c r="M20" s="3">
        <f>summary!O50</f>
        <v>-3.4346538911650355</v>
      </c>
      <c r="N20" s="3">
        <f>summary!P50</f>
        <v>1.4519321154205913</v>
      </c>
      <c r="O20" s="3">
        <f>summary!Q50</f>
        <v>-3.3052499009030649</v>
      </c>
      <c r="P20" s="3">
        <f>summary!R50</f>
        <v>-3.6549581759602265</v>
      </c>
      <c r="Q20" s="3">
        <f>summary!S50</f>
        <v>-1.5970987624447412</v>
      </c>
      <c r="R20" s="3">
        <f>summary!T50</f>
        <v>0.60748745582007058</v>
      </c>
      <c r="T20" s="1"/>
      <c r="U20" s="27">
        <f t="shared" si="0"/>
        <v>-2.3412559031886322</v>
      </c>
      <c r="V20" s="27">
        <f t="shared" si="1"/>
        <v>0.38493652287453495</v>
      </c>
      <c r="W20" s="27"/>
      <c r="X20" s="3">
        <v>-13</v>
      </c>
      <c r="Y20" s="3"/>
      <c r="Z20">
        <f t="shared" si="2"/>
        <v>-2.1849386098871233</v>
      </c>
    </row>
    <row r="21" spans="1:26" x14ac:dyDescent="0.15">
      <c r="A21">
        <v>7.5</v>
      </c>
      <c r="C21" s="3">
        <f>summary!E51</f>
        <v>-1.8031434353569287</v>
      </c>
      <c r="D21" s="3">
        <f>summary!F51</f>
        <v>-2.8511170350160158</v>
      </c>
      <c r="E21" s="3">
        <f>summary!G51</f>
        <v>-1.5546908450271417</v>
      </c>
      <c r="F21" s="3">
        <f>summary!H51</f>
        <v>-2.5178340099408247</v>
      </c>
      <c r="G21" s="3">
        <f>summary!I51</f>
        <v>-4.308925935507407</v>
      </c>
      <c r="H21" s="3">
        <f>summary!J51</f>
        <v>-2.5273084576427678</v>
      </c>
      <c r="I21" s="3">
        <f>summary!K51</f>
        <v>-2.7345942821348386</v>
      </c>
      <c r="J21" s="3">
        <f>summary!L51</f>
        <v>-1.7686746100510413</v>
      </c>
      <c r="K21" s="3">
        <f>summary!M51</f>
        <v>-3.7962367965527299</v>
      </c>
      <c r="L21" s="3">
        <f>summary!N51</f>
        <v>-4.612754438741768</v>
      </c>
      <c r="M21" s="3">
        <f>summary!O51</f>
        <v>-3.6837707623976619</v>
      </c>
      <c r="N21" s="3">
        <f>summary!P51</f>
        <v>1.8584460986642064</v>
      </c>
      <c r="O21" s="3">
        <f>summary!Q51</f>
        <v>-3.5569567491495326</v>
      </c>
      <c r="P21" s="3">
        <f>summary!R51</f>
        <v>-4.0914886119667964</v>
      </c>
      <c r="Q21" s="3">
        <f>summary!S51</f>
        <v>-1.1827782867989871</v>
      </c>
      <c r="R21" s="3">
        <f>summary!T51</f>
        <v>0.54818594603552218</v>
      </c>
      <c r="T21" s="1"/>
      <c r="U21" s="27">
        <f t="shared" si="0"/>
        <v>-2.6044277891426497</v>
      </c>
      <c r="V21" s="27">
        <f t="shared" si="1"/>
        <v>0.45911262655333279</v>
      </c>
      <c r="W21" s="27"/>
      <c r="X21" s="3">
        <v>-13</v>
      </c>
      <c r="Y21" s="3"/>
      <c r="Z21">
        <f t="shared" si="2"/>
        <v>-2.5273084576427678</v>
      </c>
    </row>
    <row r="22" spans="1:26" x14ac:dyDescent="0.15">
      <c r="A22">
        <v>8</v>
      </c>
      <c r="C22" s="3">
        <f>summary!E52</f>
        <v>-1.8885220414006441</v>
      </c>
      <c r="D22" s="3">
        <f>summary!F52</f>
        <v>-3.1271109794916341</v>
      </c>
      <c r="E22" s="3">
        <f>summary!G52</f>
        <v>-1.5107051051471947</v>
      </c>
      <c r="F22" s="3">
        <f>summary!H52</f>
        <v>-2.8355683890728756</v>
      </c>
      <c r="G22" s="3">
        <f>summary!I52</f>
        <v>-4.77283044914883</v>
      </c>
      <c r="H22" s="3">
        <f>summary!J52</f>
        <v>-2.684176798710102</v>
      </c>
      <c r="I22" s="3">
        <f>summary!K52</f>
        <v>-3.0623637793006697</v>
      </c>
      <c r="J22" s="3">
        <f>summary!L52</f>
        <v>-1.6274572149435278</v>
      </c>
      <c r="K22" s="3">
        <f>summary!M52</f>
        <v>-3.5112718705497641</v>
      </c>
      <c r="L22" s="3">
        <f>summary!N52</f>
        <v>-4.9372417127329165</v>
      </c>
      <c r="M22" s="3">
        <f>summary!O52</f>
        <v>-3.8967859772812163</v>
      </c>
      <c r="N22" s="3">
        <f>summary!P52</f>
        <v>3.1843720976112282</v>
      </c>
      <c r="O22" s="3">
        <f>summary!Q52</f>
        <v>-3.4813146518933658</v>
      </c>
      <c r="P22" s="3">
        <f>summary!R52</f>
        <v>-4.0713209813791291</v>
      </c>
      <c r="Q22" s="3">
        <f>summary!S52</f>
        <v>-1.8544467103720981</v>
      </c>
      <c r="R22" s="3">
        <f>summary!T52</f>
        <v>0.78218308753775323</v>
      </c>
      <c r="T22" s="1"/>
      <c r="U22" s="27">
        <f t="shared" si="0"/>
        <v>-2.6269982209278093</v>
      </c>
      <c r="V22" s="27">
        <f t="shared" si="1"/>
        <v>0.56678903152624749</v>
      </c>
      <c r="W22" s="27"/>
      <c r="X22" s="3">
        <v>-13</v>
      </c>
      <c r="Y22" s="3"/>
      <c r="Z22">
        <f t="shared" si="2"/>
        <v>-2.8355683890728756</v>
      </c>
    </row>
    <row r="23" spans="1:26" x14ac:dyDescent="0.15">
      <c r="A23">
        <v>8.5</v>
      </c>
      <c r="C23" s="3">
        <f>summary!E53</f>
        <v>0.45578705145201726</v>
      </c>
      <c r="D23" s="3">
        <f>summary!F53</f>
        <v>1.35939591450732</v>
      </c>
      <c r="E23" s="3">
        <f>summary!G53</f>
        <v>1.055621133211367</v>
      </c>
      <c r="F23" s="3">
        <f>summary!H53</f>
        <v>2.8614058152612949</v>
      </c>
      <c r="G23" s="3">
        <f>summary!I53</f>
        <v>-2.2854134485806963</v>
      </c>
      <c r="H23" s="3">
        <f>summary!J53</f>
        <v>1.1585325732469156</v>
      </c>
      <c r="I23" s="3">
        <f>summary!K53</f>
        <v>-0.59205509046612281</v>
      </c>
      <c r="J23" s="3">
        <f>summary!L53</f>
        <v>0.17013190417557192</v>
      </c>
      <c r="K23" s="3">
        <f>summary!M53</f>
        <v>1.3034184254080701</v>
      </c>
      <c r="L23" s="3">
        <f>summary!N53</f>
        <v>-1.0439214643289962</v>
      </c>
      <c r="M23" s="3">
        <f>summary!O53</f>
        <v>-2.0704302285298648</v>
      </c>
      <c r="N23" s="3">
        <f>summary!P53</f>
        <v>14.265807523201305</v>
      </c>
      <c r="O23" s="3">
        <f>summary!Q53</f>
        <v>-0.63772861078902554</v>
      </c>
      <c r="P23" s="3">
        <f>summary!R53</f>
        <v>-2.2928277494666593</v>
      </c>
      <c r="Q23" s="3">
        <f>summary!S53</f>
        <v>5.1781738413398521</v>
      </c>
      <c r="R23" s="3">
        <f>summary!T53</f>
        <v>2.9608945855915887</v>
      </c>
      <c r="T23" s="1"/>
      <c r="U23" s="27">
        <f t="shared" si="0"/>
        <v>1.2308116536745506</v>
      </c>
      <c r="V23" s="27">
        <f t="shared" si="1"/>
        <v>1.1591445633451793</v>
      </c>
      <c r="W23" s="27"/>
      <c r="X23" s="3">
        <v>-13</v>
      </c>
      <c r="Y23" s="3"/>
      <c r="Z23">
        <f t="shared" si="2"/>
        <v>1.055621133211367</v>
      </c>
    </row>
    <row r="24" spans="1:26" x14ac:dyDescent="0.15">
      <c r="A24">
        <v>9</v>
      </c>
      <c r="C24" s="3">
        <f>summary!E54</f>
        <v>2.812859022173821</v>
      </c>
      <c r="D24" s="3">
        <f>summary!F54</f>
        <v>9.3303677291960465</v>
      </c>
      <c r="E24" s="3">
        <f>summary!G54</f>
        <v>2.9620304304096781</v>
      </c>
      <c r="F24" s="3">
        <f>summary!H54</f>
        <v>9.2357297752379406</v>
      </c>
      <c r="G24" s="3">
        <f>summary!I54</f>
        <v>4.0272551465392956</v>
      </c>
      <c r="H24" s="3">
        <f>summary!J54</f>
        <v>7.7492891800306554</v>
      </c>
      <c r="I24" s="3">
        <f>summary!K54</f>
        <v>4.3622736525386099</v>
      </c>
      <c r="J24" s="3">
        <f>summary!L54</f>
        <v>4.1246567829243501</v>
      </c>
      <c r="K24" s="3">
        <f>summary!M54</f>
        <v>7.2363341041305418</v>
      </c>
      <c r="L24" s="3">
        <f>summary!N54</f>
        <v>5.7032094725266607</v>
      </c>
      <c r="M24" s="3">
        <f>summary!O54</f>
        <v>4.6109999542617404</v>
      </c>
      <c r="N24" s="3">
        <f>summary!P54</f>
        <v>21.36228935427031</v>
      </c>
      <c r="O24" s="3">
        <f>summary!Q54</f>
        <v>4.8913406111998743</v>
      </c>
      <c r="P24" s="3">
        <f>summary!R54</f>
        <v>0.74383347911396269</v>
      </c>
      <c r="Q24" s="3">
        <f>summary!S54</f>
        <v>12.548483212247858</v>
      </c>
      <c r="R24" s="3">
        <f>summary!T54</f>
        <v>5.9529044522768491</v>
      </c>
      <c r="T24" s="1"/>
      <c r="U24" s="27">
        <f t="shared" si="0"/>
        <v>6.8006642473415022</v>
      </c>
      <c r="V24" s="27">
        <f t="shared" si="1"/>
        <v>1.3552849622225129</v>
      </c>
      <c r="W24" s="27"/>
      <c r="X24" s="3">
        <v>-13</v>
      </c>
      <c r="Y24" s="3"/>
      <c r="Z24">
        <f t="shared" si="2"/>
        <v>4.3622736525386099</v>
      </c>
    </row>
    <row r="25" spans="1:26" x14ac:dyDescent="0.15">
      <c r="A25">
        <v>9.5</v>
      </c>
      <c r="C25" s="3">
        <f>summary!E55</f>
        <v>5.5018729991334663</v>
      </c>
      <c r="D25" s="3">
        <f>summary!F55</f>
        <v>16.21331573326794</v>
      </c>
      <c r="E25" s="3">
        <f>summary!G55</f>
        <v>3.9499086059712392</v>
      </c>
      <c r="F25" s="3">
        <f>summary!H55</f>
        <v>12.588066897672146</v>
      </c>
      <c r="G25" s="3">
        <f>summary!I55</f>
        <v>11.333298853233567</v>
      </c>
      <c r="H25" s="3">
        <f>summary!J55</f>
        <v>13.577499862162796</v>
      </c>
      <c r="I25" s="3">
        <f>summary!K55</f>
        <v>8.4254343787947228</v>
      </c>
      <c r="J25" s="3">
        <f>summary!L55</f>
        <v>7.5578902988549483</v>
      </c>
      <c r="K25" s="3">
        <f>summary!M55</f>
        <v>13.233555828587768</v>
      </c>
      <c r="L25" s="3">
        <f>summary!N55</f>
        <v>13.068883799904118</v>
      </c>
      <c r="M25" s="3">
        <f>summary!O55</f>
        <v>11.28182945716391</v>
      </c>
      <c r="N25" s="3">
        <f>summary!P55</f>
        <v>23.971745911811873</v>
      </c>
      <c r="O25" s="3">
        <f>summary!Q55</f>
        <v>10.018895458261095</v>
      </c>
      <c r="P25" s="3">
        <f>summary!R55</f>
        <v>3.1012946915402262</v>
      </c>
      <c r="Q25" s="3">
        <f>summary!S55</f>
        <v>17.440460148612718</v>
      </c>
      <c r="R25" s="3">
        <f>summary!T55</f>
        <v>8.9485296490916948</v>
      </c>
      <c r="T25" s="1"/>
      <c r="U25" s="27">
        <f t="shared" si="0"/>
        <v>11.594015237293814</v>
      </c>
      <c r="V25" s="27">
        <f t="shared" si="1"/>
        <v>1.4070678779212913</v>
      </c>
      <c r="W25" s="27"/>
      <c r="X25" s="3">
        <v>-13</v>
      </c>
      <c r="Y25" s="3"/>
      <c r="Z25">
        <f t="shared" si="2"/>
        <v>11.333298853233567</v>
      </c>
    </row>
    <row r="26" spans="1:26" x14ac:dyDescent="0.15">
      <c r="A26">
        <v>10</v>
      </c>
      <c r="C26" s="3">
        <f>summary!E56</f>
        <v>8.5593446675344929</v>
      </c>
      <c r="D26" s="3">
        <f>summary!F56</f>
        <v>21.941295506973649</v>
      </c>
      <c r="E26" s="3">
        <f>summary!G56</f>
        <v>6.8938511046223061</v>
      </c>
      <c r="F26" s="3">
        <f>summary!H56</f>
        <v>14.279725756373448</v>
      </c>
      <c r="G26" s="3">
        <f>summary!I56</f>
        <v>18.714444895532456</v>
      </c>
      <c r="H26" s="3">
        <f>summary!J56</f>
        <v>16.108274212000094</v>
      </c>
      <c r="I26" s="3">
        <f>summary!K56</f>
        <v>9.3093087890713289</v>
      </c>
      <c r="J26" s="3">
        <f>summary!L56</f>
        <v>11.299341784542683</v>
      </c>
      <c r="K26" s="3">
        <f>summary!M56</f>
        <v>17.075281279357942</v>
      </c>
      <c r="L26" s="3">
        <f>summary!N56</f>
        <v>19.143255031257077</v>
      </c>
      <c r="M26" s="3">
        <f>summary!O56</f>
        <v>18.796293172363665</v>
      </c>
      <c r="N26" s="3">
        <f>summary!P56</f>
        <v>26.47680951815709</v>
      </c>
      <c r="O26" s="3">
        <f>summary!Q56</f>
        <v>15.234325084117001</v>
      </c>
      <c r="P26" s="3">
        <f>summary!R56</f>
        <v>5.8588940069218607</v>
      </c>
      <c r="Q26" s="3">
        <f>summary!S56</f>
        <v>22.078123587835208</v>
      </c>
      <c r="R26" s="3">
        <f>summary!T56</f>
        <v>12.593302405384691</v>
      </c>
      <c r="T26" s="1"/>
      <c r="U26" s="27">
        <f t="shared" si="0"/>
        <v>15.679350061684865</v>
      </c>
      <c r="V26" s="27">
        <f t="shared" si="1"/>
        <v>1.5579692290162759</v>
      </c>
      <c r="W26" s="27"/>
      <c r="X26" s="3">
        <v>-13</v>
      </c>
      <c r="Y26" s="3"/>
      <c r="Z26">
        <f t="shared" si="2"/>
        <v>14.279725756373448</v>
      </c>
    </row>
    <row r="27" spans="1:26" x14ac:dyDescent="0.15">
      <c r="A27">
        <v>10.5</v>
      </c>
      <c r="C27" s="3">
        <f>summary!E57</f>
        <v>10.41299977809269</v>
      </c>
      <c r="D27" s="3">
        <f>summary!F57</f>
        <v>23.496344780991286</v>
      </c>
      <c r="E27" s="3">
        <f>summary!G57</f>
        <v>6.9969448334742612</v>
      </c>
      <c r="F27" s="3">
        <f>summary!H57</f>
        <v>16.306050187073502</v>
      </c>
      <c r="G27" s="3">
        <f>summary!I57</f>
        <v>25.2360332806774</v>
      </c>
      <c r="H27" s="3">
        <f>summary!J57</f>
        <v>18.449291277939494</v>
      </c>
      <c r="I27" s="3">
        <f>summary!K57</f>
        <v>10.931253491567649</v>
      </c>
      <c r="J27" s="3">
        <f>summary!L57</f>
        <v>14.673391449116341</v>
      </c>
      <c r="K27" s="3">
        <f>summary!M57</f>
        <v>21.757615660575798</v>
      </c>
      <c r="L27" s="3">
        <f>summary!N57</f>
        <v>25.76181347439903</v>
      </c>
      <c r="M27" s="3">
        <f>summary!O57</f>
        <v>25.828362742691613</v>
      </c>
      <c r="N27" s="3">
        <f>summary!P57</f>
        <v>27.182368075669107</v>
      </c>
      <c r="O27" s="3">
        <f>summary!Q57</f>
        <v>20.670932013857367</v>
      </c>
      <c r="P27" s="3">
        <f>summary!R57</f>
        <v>8.5028899114061396</v>
      </c>
      <c r="Q27" s="3">
        <f>summary!S57</f>
        <v>24.286616234667452</v>
      </c>
      <c r="R27" s="3">
        <f>summary!T57</f>
        <v>16.8135520132275</v>
      </c>
      <c r="T27" s="1"/>
      <c r="U27" s="27">
        <f t="shared" si="0"/>
        <v>19.054107772778885</v>
      </c>
      <c r="V27" s="27">
        <f t="shared" si="1"/>
        <v>1.8570002624623241</v>
      </c>
      <c r="W27" s="27"/>
      <c r="X27" s="3">
        <v>-13</v>
      </c>
      <c r="Y27" s="3"/>
      <c r="Z27">
        <f t="shared" si="2"/>
        <v>16.306050187073502</v>
      </c>
    </row>
    <row r="28" spans="1:26" x14ac:dyDescent="0.15">
      <c r="A28">
        <v>11</v>
      </c>
      <c r="C28" s="3">
        <f>summary!E58</f>
        <v>14.382317740362668</v>
      </c>
      <c r="D28" s="3">
        <f>summary!F58</f>
        <v>23.869421963588422</v>
      </c>
      <c r="E28" s="3">
        <f>summary!G58</f>
        <v>9.121623762411545</v>
      </c>
      <c r="F28" s="3">
        <f>summary!H58</f>
        <v>18.021747242780926</v>
      </c>
      <c r="G28" s="3">
        <f>summary!I58</f>
        <v>30.81771447581847</v>
      </c>
      <c r="H28" s="3">
        <f>summary!J58</f>
        <v>18.736884624961245</v>
      </c>
      <c r="I28" s="3">
        <f>summary!K58</f>
        <v>12.543096399094313</v>
      </c>
      <c r="J28" s="3">
        <f>summary!L58</f>
        <v>17.04656831009088</v>
      </c>
      <c r="K28" s="3">
        <f>summary!M58</f>
        <v>25.418537024581756</v>
      </c>
      <c r="L28" s="3">
        <f>summary!N58</f>
        <v>30.767158097940932</v>
      </c>
      <c r="M28" s="3">
        <f>summary!O58</f>
        <v>30.68873237542833</v>
      </c>
      <c r="N28" s="3">
        <f>summary!P58</f>
        <v>28.335736987746994</v>
      </c>
      <c r="O28" s="3">
        <f>summary!Q58</f>
        <v>24.431474709280106</v>
      </c>
      <c r="P28" s="3">
        <f>summary!R58</f>
        <v>11.68265503408475</v>
      </c>
      <c r="Q28" s="3">
        <f>summary!S58</f>
        <v>28.183240742092469</v>
      </c>
      <c r="R28" s="3">
        <f>summary!T58</f>
        <v>18.073931314461753</v>
      </c>
      <c r="T28" s="1"/>
      <c r="U28" s="27">
        <f t="shared" si="0"/>
        <v>21.860077978006661</v>
      </c>
      <c r="V28" s="27">
        <f t="shared" si="1"/>
        <v>2.049726460409508</v>
      </c>
      <c r="W28" s="27"/>
      <c r="X28" s="3">
        <v>-13</v>
      </c>
      <c r="Y28" s="3"/>
      <c r="Z28">
        <f t="shared" si="2"/>
        <v>18.021747242780926</v>
      </c>
    </row>
    <row r="29" spans="1:26" x14ac:dyDescent="0.15">
      <c r="A29">
        <v>11.5</v>
      </c>
      <c r="C29" s="3">
        <f>summary!E59</f>
        <v>17.007734046603463</v>
      </c>
      <c r="D29" s="3">
        <f>summary!F59</f>
        <v>24.868695438552795</v>
      </c>
      <c r="E29" s="3">
        <f>summary!G59</f>
        <v>9.1829442984527319</v>
      </c>
      <c r="F29" s="3">
        <f>summary!H59</f>
        <v>20.059574469851665</v>
      </c>
      <c r="G29" s="3">
        <f>summary!I59</f>
        <v>35.776961296060165</v>
      </c>
      <c r="H29" s="3">
        <f>summary!J59</f>
        <v>19.454127833795805</v>
      </c>
      <c r="I29" s="3">
        <f>summary!K59</f>
        <v>14.017156676101198</v>
      </c>
      <c r="J29" s="3">
        <f>summary!L59</f>
        <v>19.934463627989707</v>
      </c>
      <c r="K29" s="3">
        <f>summary!M59</f>
        <v>30.379896238501168</v>
      </c>
      <c r="L29" s="3">
        <f>summary!N59</f>
        <v>36.969969385991213</v>
      </c>
      <c r="M29" s="3">
        <f>summary!O59</f>
        <v>35.622296464386864</v>
      </c>
      <c r="N29" s="3">
        <f>summary!P59</f>
        <v>29.207380527550281</v>
      </c>
      <c r="O29" s="3">
        <f>summary!Q59</f>
        <v>28.7715974200412</v>
      </c>
      <c r="P29" s="3">
        <f>summary!R59</f>
        <v>14.347856357328009</v>
      </c>
      <c r="Q29" s="3">
        <f>summary!S59</f>
        <v>32.822806955015842</v>
      </c>
      <c r="R29" s="3">
        <f>summary!T59</f>
        <v>19.801660082584071</v>
      </c>
      <c r="T29" s="1"/>
      <c r="U29" s="27">
        <f t="shared" si="0"/>
        <v>24.711753671067562</v>
      </c>
      <c r="V29" s="27">
        <f t="shared" si="1"/>
        <v>2.4645775422501264</v>
      </c>
      <c r="W29" s="27"/>
      <c r="X29" s="3">
        <v>-13</v>
      </c>
      <c r="Y29" s="3"/>
      <c r="Z29">
        <f t="shared" si="2"/>
        <v>19.454127833795805</v>
      </c>
    </row>
    <row r="30" spans="1:26" x14ac:dyDescent="0.15">
      <c r="A30">
        <v>12</v>
      </c>
      <c r="C30" s="3">
        <f>summary!E60</f>
        <v>20.041717767255889</v>
      </c>
      <c r="D30" s="3">
        <f>summary!F60</f>
        <v>24.994167341359599</v>
      </c>
      <c r="E30" s="3">
        <f>summary!G60</f>
        <v>12.82859519387552</v>
      </c>
      <c r="F30" s="3">
        <f>summary!H60</f>
        <v>22.022424065172306</v>
      </c>
      <c r="G30" s="3">
        <f>summary!I60</f>
        <v>41.347054664237717</v>
      </c>
      <c r="H30" s="3">
        <f>summary!J60</f>
        <v>20.944519159473035</v>
      </c>
      <c r="I30" s="3">
        <f>summary!K60</f>
        <v>15.977140075818202</v>
      </c>
      <c r="J30" s="3">
        <f>summary!L60</f>
        <v>22.358146595638122</v>
      </c>
      <c r="K30" s="3">
        <f>summary!M60</f>
        <v>33.978020549138385</v>
      </c>
      <c r="L30" s="3">
        <f>summary!N60</f>
        <v>42.219826566098838</v>
      </c>
      <c r="M30" s="3">
        <f>summary!O60</f>
        <v>45.088770197608731</v>
      </c>
      <c r="N30" s="3">
        <f>summary!P60</f>
        <v>29.357197375430154</v>
      </c>
      <c r="O30" s="3">
        <f>summary!Q60</f>
        <v>30.986782726835166</v>
      </c>
      <c r="P30" s="3">
        <f>summary!R60</f>
        <v>16.55378897077814</v>
      </c>
      <c r="Q30" s="3">
        <f>summary!S60</f>
        <v>36.591710792431293</v>
      </c>
      <c r="R30" s="3">
        <f>summary!T60</f>
        <v>21.331008840953871</v>
      </c>
      <c r="T30" s="1"/>
      <c r="U30" s="27">
        <f t="shared" si="0"/>
        <v>27.857258636764737</v>
      </c>
      <c r="V30" s="27">
        <f t="shared" si="1"/>
        <v>2.8678588191738941</v>
      </c>
      <c r="W30" s="27"/>
      <c r="X30" s="3">
        <v>-13</v>
      </c>
      <c r="Y30" s="3"/>
      <c r="Z30">
        <f t="shared" si="2"/>
        <v>20.944519159473035</v>
      </c>
    </row>
    <row r="31" spans="1:26" x14ac:dyDescent="0.15">
      <c r="A31">
        <v>12.5</v>
      </c>
      <c r="C31" s="3">
        <f>summary!E61</f>
        <v>23.130125229132084</v>
      </c>
      <c r="D31" s="3">
        <f>summary!F61</f>
        <v>27.139780315777241</v>
      </c>
      <c r="E31" s="3">
        <f>summary!G61</f>
        <v>14.354134419045753</v>
      </c>
      <c r="F31" s="3">
        <f>summary!H61</f>
        <v>23.686555067273947</v>
      </c>
      <c r="G31" s="3">
        <f>summary!I61</f>
        <v>45.552054245664017</v>
      </c>
      <c r="H31" s="3">
        <f>summary!J61</f>
        <v>24.651841856641322</v>
      </c>
      <c r="I31" s="3">
        <f>summary!K61</f>
        <v>17.701823943708394</v>
      </c>
      <c r="J31" s="3">
        <f>summary!L61</f>
        <v>25.136705618465339</v>
      </c>
      <c r="K31" s="3">
        <f>summary!M61</f>
        <v>36.131596429363732</v>
      </c>
      <c r="L31" s="3">
        <f>summary!N61</f>
        <v>47.943410144490933</v>
      </c>
      <c r="M31" s="3">
        <f>summary!O61</f>
        <v>52.048922407504172</v>
      </c>
      <c r="N31" s="3">
        <f>summary!P61</f>
        <v>30.536637979762521</v>
      </c>
      <c r="O31" s="3">
        <f>summary!Q61</f>
        <v>33.215571780528578</v>
      </c>
      <c r="P31" s="3">
        <f>summary!R61</f>
        <v>19.014275889169351</v>
      </c>
      <c r="Q31" s="3">
        <f>summary!S61</f>
        <v>39.088503844831443</v>
      </c>
      <c r="R31" s="3">
        <f>summary!T61</f>
        <v>23.324956108585447</v>
      </c>
      <c r="T31" s="1"/>
      <c r="U31" s="27">
        <f t="shared" si="0"/>
        <v>30.863781495181385</v>
      </c>
      <c r="V31" s="27">
        <f t="shared" si="1"/>
        <v>3.2344702433830106</v>
      </c>
      <c r="W31" s="27"/>
      <c r="X31" s="3">
        <v>-13</v>
      </c>
      <c r="Y31" s="3"/>
      <c r="Z31">
        <f t="shared" si="2"/>
        <v>23.686555067273947</v>
      </c>
    </row>
    <row r="32" spans="1:26" x14ac:dyDescent="0.15">
      <c r="A32">
        <v>13</v>
      </c>
      <c r="C32" s="3">
        <f>summary!E62</f>
        <v>25.448425087285798</v>
      </c>
      <c r="D32" s="3">
        <f>summary!F62</f>
        <v>29.754793741711101</v>
      </c>
      <c r="E32" s="3">
        <f>summary!G62</f>
        <v>14.054570012226469</v>
      </c>
      <c r="F32" s="3">
        <f>summary!H62</f>
        <v>26.305537245083059</v>
      </c>
      <c r="G32" s="3">
        <f>summary!I62</f>
        <v>48.700272538013799</v>
      </c>
      <c r="H32" s="3">
        <f>summary!J62</f>
        <v>26.949225406020172</v>
      </c>
      <c r="I32" s="3">
        <f>summary!K62</f>
        <v>20.332797555603836</v>
      </c>
      <c r="J32" s="3">
        <f>summary!L62</f>
        <v>27.621480300161235</v>
      </c>
      <c r="K32" s="3">
        <f>summary!M62</f>
        <v>35.841059726973626</v>
      </c>
      <c r="L32" s="3">
        <f>summary!N62</f>
        <v>53.133331101810434</v>
      </c>
      <c r="M32" s="3">
        <f>summary!O62</f>
        <v>56.696841109798598</v>
      </c>
      <c r="N32" s="3">
        <f>summary!P62</f>
        <v>30.3245512320578</v>
      </c>
      <c r="O32" s="3">
        <f>summary!Q62</f>
        <v>35.717652994773744</v>
      </c>
      <c r="P32" s="3">
        <f>summary!R62</f>
        <v>21.046352243320054</v>
      </c>
      <c r="Q32" s="3">
        <f>summary!S62</f>
        <v>42.040897095109862</v>
      </c>
      <c r="R32" s="3">
        <f>summary!T62</f>
        <v>25.32433289395135</v>
      </c>
      <c r="T32" s="1"/>
      <c r="U32" s="27">
        <f t="shared" si="0"/>
        <v>33.144656773193816</v>
      </c>
      <c r="V32" s="27">
        <f t="shared" si="1"/>
        <v>3.5201200725783739</v>
      </c>
      <c r="W32" s="27"/>
      <c r="X32" s="3">
        <v>-13</v>
      </c>
      <c r="Y32" s="3"/>
      <c r="Z32">
        <f t="shared" si="2"/>
        <v>26.305537245083059</v>
      </c>
    </row>
    <row r="33" spans="1:26" x14ac:dyDescent="0.15">
      <c r="A33">
        <v>13.5</v>
      </c>
      <c r="C33" s="3">
        <f>summary!E63</f>
        <v>28.623726807595073</v>
      </c>
      <c r="D33" s="3">
        <f>summary!F63</f>
        <v>30.809746214113915</v>
      </c>
      <c r="E33" s="3">
        <f>summary!G63</f>
        <v>18.511132257753605</v>
      </c>
      <c r="F33" s="3">
        <f>summary!H63</f>
        <v>29.078490311749881</v>
      </c>
      <c r="G33" s="3">
        <f>summary!I63</f>
        <v>51.366136622394286</v>
      </c>
      <c r="H33" s="3">
        <f>summary!J63</f>
        <v>28.401408095855814</v>
      </c>
      <c r="I33" s="3">
        <f>summary!K63</f>
        <v>22.205724407712353</v>
      </c>
      <c r="J33" s="3">
        <f>summary!L63</f>
        <v>29.405738182255199</v>
      </c>
      <c r="K33" s="3">
        <f>summary!M63</f>
        <v>37.460782860096472</v>
      </c>
      <c r="L33" s="3">
        <f>summary!N63</f>
        <v>57.557217020402071</v>
      </c>
      <c r="M33" s="3">
        <f>summary!O63</f>
        <v>61.594157748154721</v>
      </c>
      <c r="N33" s="3">
        <f>summary!P63</f>
        <v>30.630902079376959</v>
      </c>
      <c r="O33" s="3">
        <f>summary!Q63</f>
        <v>37.819963955963388</v>
      </c>
      <c r="P33" s="3">
        <f>summary!R63</f>
        <v>23.105060431236186</v>
      </c>
      <c r="Q33" s="3">
        <f>summary!S63</f>
        <v>45.627972209652647</v>
      </c>
      <c r="R33" s="3">
        <f>summary!T63</f>
        <v>28.454681742617758</v>
      </c>
      <c r="T33" s="1"/>
      <c r="U33" s="27">
        <f t="shared" si="0"/>
        <v>35.651163581801818</v>
      </c>
      <c r="V33" s="27">
        <f t="shared" si="1"/>
        <v>3.6822555873457907</v>
      </c>
      <c r="W33" s="27"/>
      <c r="X33" s="3">
        <v>-13</v>
      </c>
      <c r="Y33" s="3"/>
      <c r="Z33">
        <f t="shared" si="2"/>
        <v>28.623726807595073</v>
      </c>
    </row>
    <row r="34" spans="1:26" x14ac:dyDescent="0.15">
      <c r="A34">
        <v>14</v>
      </c>
      <c r="C34" s="3">
        <f>summary!E64</f>
        <v>29.58718914104584</v>
      </c>
      <c r="D34" s="3">
        <f>summary!F64</f>
        <v>32.426534608574983</v>
      </c>
      <c r="E34" s="3">
        <f>summary!G64</f>
        <v>19.343101955160488</v>
      </c>
      <c r="F34" s="3">
        <f>summary!H64</f>
        <v>29.675295077245845</v>
      </c>
      <c r="G34" s="3">
        <f>summary!I64</f>
        <v>53.15777770582153</v>
      </c>
      <c r="H34" s="3">
        <f>summary!J64</f>
        <v>29.62706932283815</v>
      </c>
      <c r="I34" s="3">
        <f>summary!K64</f>
        <v>24.866881159764123</v>
      </c>
      <c r="J34" s="3">
        <f>summary!L64</f>
        <v>31.000249134212865</v>
      </c>
      <c r="K34" s="3">
        <f>summary!M64</f>
        <v>38.284277496776454</v>
      </c>
      <c r="L34" s="3">
        <f>summary!N64</f>
        <v>62.331416661947046</v>
      </c>
      <c r="M34" s="3">
        <f>summary!O64</f>
        <v>64.652276254196778</v>
      </c>
      <c r="N34" s="3">
        <f>summary!P64</f>
        <v>30.531860990302899</v>
      </c>
      <c r="O34" s="3">
        <f>summary!Q64</f>
        <v>39.996578062677365</v>
      </c>
      <c r="P34" s="3">
        <f>summary!R64</f>
        <v>25.043417604745894</v>
      </c>
      <c r="Q34" s="3">
        <f>summary!S64</f>
        <v>49.365005158130451</v>
      </c>
      <c r="R34" s="3">
        <f>summary!T64</f>
        <v>31.101123347257598</v>
      </c>
      <c r="T34" s="1"/>
      <c r="U34" s="27">
        <f t="shared" si="0"/>
        <v>37.344654428504946</v>
      </c>
      <c r="V34" s="27">
        <f t="shared" si="1"/>
        <v>3.9200157542191412</v>
      </c>
      <c r="W34" s="27"/>
      <c r="X34" s="3">
        <v>-13</v>
      </c>
      <c r="Y34" s="3"/>
      <c r="Z34">
        <f t="shared" si="2"/>
        <v>29.62706932283815</v>
      </c>
    </row>
    <row r="35" spans="1:26" x14ac:dyDescent="0.15">
      <c r="A35">
        <v>14.5</v>
      </c>
      <c r="C35" s="3">
        <f>summary!E65</f>
        <v>31.488276535342198</v>
      </c>
      <c r="D35" s="3">
        <f>summary!F65</f>
        <v>33.711012137475102</v>
      </c>
      <c r="E35" s="3">
        <f>summary!G65</f>
        <v>20.199300086317248</v>
      </c>
      <c r="F35" s="3">
        <f>summary!H65</f>
        <v>30.232042930969943</v>
      </c>
      <c r="G35" s="3">
        <f>summary!I65</f>
        <v>54.772917989188926</v>
      </c>
      <c r="H35" s="3">
        <f>summary!J65</f>
        <v>31.331591374845104</v>
      </c>
      <c r="I35" s="3">
        <f>summary!K65</f>
        <v>26.576348236057996</v>
      </c>
      <c r="J35" s="3">
        <f>summary!L65</f>
        <v>33.21924161714346</v>
      </c>
      <c r="K35" s="3">
        <f>summary!M65</f>
        <v>40.309208443849343</v>
      </c>
      <c r="L35" s="3">
        <f>summary!N65</f>
        <v>64.562936168774542</v>
      </c>
      <c r="M35" s="3">
        <f>summary!O65</f>
        <v>67.308654862877802</v>
      </c>
      <c r="N35" s="3">
        <f>summary!P65</f>
        <v>30.807795011407418</v>
      </c>
      <c r="O35" s="3">
        <f>summary!Q65</f>
        <v>41.200233717436447</v>
      </c>
      <c r="P35" s="3">
        <f>summary!R65</f>
        <v>26.632469283628602</v>
      </c>
      <c r="Q35" s="3">
        <f>summary!S65</f>
        <v>52.124384016496862</v>
      </c>
      <c r="R35" s="3">
        <f>summary!T65</f>
        <v>34.287953228072169</v>
      </c>
      <c r="T35" s="1"/>
      <c r="U35" s="27">
        <f t="shared" si="0"/>
        <v>38.901504547052724</v>
      </c>
      <c r="V35" s="27">
        <f t="shared" si="1"/>
        <v>4.0338958865277128</v>
      </c>
      <c r="W35" s="27"/>
      <c r="X35" s="3">
        <v>-13</v>
      </c>
      <c r="Y35" s="3"/>
      <c r="Z35">
        <f t="shared" si="2"/>
        <v>31.331591374845104</v>
      </c>
    </row>
    <row r="36" spans="1:26" x14ac:dyDescent="0.15">
      <c r="A36">
        <v>15</v>
      </c>
      <c r="C36" s="3">
        <f>summary!E66</f>
        <v>32.767549500464924</v>
      </c>
      <c r="D36" s="3">
        <f>summary!F66</f>
        <v>34.72035494820603</v>
      </c>
      <c r="E36" s="3">
        <f>summary!G66</f>
        <v>20.524878261468167</v>
      </c>
      <c r="F36" s="3">
        <f>summary!H66</f>
        <v>31.321578207708807</v>
      </c>
      <c r="G36" s="3">
        <f>summary!I66</f>
        <v>56.439722737873289</v>
      </c>
      <c r="H36" s="3">
        <f>summary!J66</f>
        <v>34.066846573112507</v>
      </c>
      <c r="I36" s="3">
        <f>summary!K66</f>
        <v>28.381770082698992</v>
      </c>
      <c r="J36" s="3">
        <f>summary!L66</f>
        <v>35.167620762302789</v>
      </c>
      <c r="K36" s="3">
        <f>summary!M66</f>
        <v>42.362237360069194</v>
      </c>
      <c r="L36" s="3">
        <f>summary!N66</f>
        <v>67.482013169358552</v>
      </c>
      <c r="M36" s="3">
        <f>summary!O66</f>
        <v>69.289084246625237</v>
      </c>
      <c r="N36" s="3">
        <f>summary!P66</f>
        <v>30.90889152491048</v>
      </c>
      <c r="O36" s="3">
        <f>summary!Q66</f>
        <v>43.44607834739881</v>
      </c>
      <c r="P36" s="3">
        <f>summary!R66</f>
        <v>28.680200945144925</v>
      </c>
      <c r="Q36" s="3">
        <f>summary!S66</f>
        <v>53.350796558238315</v>
      </c>
      <c r="R36" s="3">
        <f>summary!T66</f>
        <v>36.709937553784776</v>
      </c>
      <c r="T36" s="1"/>
      <c r="U36" s="27">
        <f t="shared" si="0"/>
        <v>40.529125055553671</v>
      </c>
      <c r="V36" s="27">
        <f t="shared" si="1"/>
        <v>4.1665302831681377</v>
      </c>
      <c r="W36" s="27"/>
      <c r="X36" s="3">
        <v>-13</v>
      </c>
      <c r="Y36" s="3"/>
      <c r="Z36">
        <f t="shared" si="2"/>
        <v>32.767549500464924</v>
      </c>
    </row>
    <row r="37" spans="1:26" x14ac:dyDescent="0.15">
      <c r="A37">
        <v>15.5</v>
      </c>
      <c r="C37" s="3">
        <f>summary!E67</f>
        <v>34.2369659051637</v>
      </c>
      <c r="D37" s="3">
        <f>summary!F67</f>
        <v>34.951995308734588</v>
      </c>
      <c r="E37" s="3">
        <f>summary!G67</f>
        <v>21.969768238230134</v>
      </c>
      <c r="F37" s="3">
        <f>summary!H67</f>
        <v>32.516740326136251</v>
      </c>
      <c r="G37" s="3">
        <f>summary!I67</f>
        <v>58.7213277156064</v>
      </c>
      <c r="H37" s="3">
        <f>summary!J67</f>
        <v>37.521293917515727</v>
      </c>
      <c r="I37" s="3">
        <f>summary!K67</f>
        <v>31.497507107504131</v>
      </c>
      <c r="J37" s="3">
        <f>summary!L67</f>
        <v>37.438055269917484</v>
      </c>
      <c r="K37" s="3">
        <f>summary!M67</f>
        <v>44.523438880956597</v>
      </c>
      <c r="L37" s="3">
        <f>summary!N67</f>
        <v>71.233008099991196</v>
      </c>
      <c r="M37" s="3">
        <f>summary!O67</f>
        <v>71.413196735567524</v>
      </c>
      <c r="N37" s="3">
        <f>summary!P67</f>
        <v>30.916564163844662</v>
      </c>
      <c r="O37" s="3">
        <f>summary!Q67</f>
        <v>45.710372296083847</v>
      </c>
      <c r="P37" s="3">
        <f>summary!R67</f>
        <v>30.77835182526761</v>
      </c>
      <c r="Q37" s="3">
        <f>summary!S67</f>
        <v>54.958167712892184</v>
      </c>
      <c r="R37" s="3">
        <f>summary!T67</f>
        <v>39.348873416091109</v>
      </c>
      <c r="T37" s="1"/>
      <c r="U37" s="27">
        <f t="shared" si="0"/>
        <v>42.511556458865556</v>
      </c>
      <c r="V37" s="27">
        <f t="shared" si="1"/>
        <v>4.3049888049812575</v>
      </c>
      <c r="W37" s="27"/>
      <c r="X37" s="3">
        <v>-13</v>
      </c>
      <c r="Y37" s="3"/>
      <c r="Z37">
        <f t="shared" si="2"/>
        <v>34.2369659051637</v>
      </c>
    </row>
    <row r="38" spans="1:26" x14ac:dyDescent="0.15">
      <c r="A38">
        <v>16</v>
      </c>
      <c r="C38" s="3">
        <f>summary!E68</f>
        <v>35.624299208129578</v>
      </c>
      <c r="D38" s="3">
        <f>summary!F68</f>
        <v>35.465332887251641</v>
      </c>
      <c r="E38" s="3">
        <f>summary!G68</f>
        <v>24.062084908719118</v>
      </c>
      <c r="F38" s="3">
        <f>summary!H68</f>
        <v>33.050488766928268</v>
      </c>
      <c r="G38" s="3">
        <f>summary!I68</f>
        <v>61.09361267671143</v>
      </c>
      <c r="H38" s="3">
        <f>summary!J68</f>
        <v>38.104821567960293</v>
      </c>
      <c r="I38" s="3">
        <f>summary!K68</f>
        <v>32.974651431107752</v>
      </c>
      <c r="J38" s="3">
        <f>summary!L68</f>
        <v>39.677312624806518</v>
      </c>
      <c r="K38" s="3">
        <f>summary!M68</f>
        <v>44.049304617498102</v>
      </c>
      <c r="L38" s="3">
        <f>summary!N68</f>
        <v>75.828590181459347</v>
      </c>
      <c r="M38" s="3">
        <f>summary!O68</f>
        <v>73.188140221128634</v>
      </c>
      <c r="N38" s="3">
        <f>summary!P68</f>
        <v>31.279587808481935</v>
      </c>
      <c r="O38" s="3">
        <f>summary!Q68</f>
        <v>46.159130478617591</v>
      </c>
      <c r="P38" s="3">
        <f>summary!R68</f>
        <v>32.547497948525709</v>
      </c>
      <c r="Q38" s="3">
        <f>summary!S68</f>
        <v>59.280777948049355</v>
      </c>
      <c r="R38" s="3">
        <f>summary!T68</f>
        <v>41.299270357614859</v>
      </c>
      <c r="T38" s="1"/>
      <c r="U38" s="27">
        <f t="shared" si="0"/>
        <v>43.889027490676931</v>
      </c>
      <c r="V38" s="27">
        <f t="shared" si="1"/>
        <v>4.4999384409848275</v>
      </c>
      <c r="W38" s="27"/>
      <c r="X38" s="3">
        <v>-13</v>
      </c>
      <c r="Y38" s="3"/>
      <c r="Z38">
        <f t="shared" si="2"/>
        <v>35.465332887251641</v>
      </c>
    </row>
    <row r="39" spans="1:26" x14ac:dyDescent="0.15">
      <c r="A39">
        <v>16.5</v>
      </c>
      <c r="C39" s="3">
        <f>summary!E69</f>
        <v>36.159371117544545</v>
      </c>
      <c r="D39" s="3">
        <f>summary!F69</f>
        <v>36.730958271865184</v>
      </c>
      <c r="E39" s="3">
        <f>summary!G69</f>
        <v>24.158237625421762</v>
      </c>
      <c r="F39" s="3">
        <f>summary!H69</f>
        <v>34.25758878396757</v>
      </c>
      <c r="G39" s="3">
        <f>summary!I69</f>
        <v>62.71036986141123</v>
      </c>
      <c r="H39" s="3">
        <f>summary!J69</f>
        <v>38.078007685398859</v>
      </c>
      <c r="I39" s="3">
        <f>summary!K69</f>
        <v>34.252263058845173</v>
      </c>
      <c r="J39" s="3">
        <f>summary!L69</f>
        <v>40.368816401343203</v>
      </c>
      <c r="K39" s="3">
        <f>summary!M69</f>
        <v>47.90160805238304</v>
      </c>
      <c r="L39" s="3">
        <f>summary!N69</f>
        <v>78.805219460637318</v>
      </c>
      <c r="M39" s="3">
        <f>summary!O69</f>
        <v>74.095623333506282</v>
      </c>
      <c r="N39" s="3">
        <f>summary!P69</f>
        <v>32.465638598515106</v>
      </c>
      <c r="O39" s="3">
        <f>summary!Q69</f>
        <v>47.270191320290863</v>
      </c>
      <c r="P39" s="3">
        <f>summary!R69</f>
        <v>33.825582064034258</v>
      </c>
      <c r="Q39" s="3">
        <f>summary!S69</f>
        <v>59.939249183967313</v>
      </c>
      <c r="R39" s="3">
        <f>summary!T69</f>
        <v>43.783578621917364</v>
      </c>
      <c r="T39" s="1"/>
      <c r="U39" s="27">
        <f t="shared" si="0"/>
        <v>45.17337642854848</v>
      </c>
      <c r="V39" s="27">
        <f t="shared" si="1"/>
        <v>4.6371450506616396</v>
      </c>
      <c r="W39" s="27"/>
      <c r="X39" s="3">
        <v>-13</v>
      </c>
      <c r="Y39" s="3"/>
      <c r="Z39">
        <f t="shared" si="2"/>
        <v>36.159371117544545</v>
      </c>
    </row>
    <row r="40" spans="1:26" x14ac:dyDescent="0.15">
      <c r="A40">
        <v>17</v>
      </c>
      <c r="C40" s="3">
        <f>summary!E70</f>
        <v>39.308082124295915</v>
      </c>
      <c r="D40" s="3">
        <f>summary!F70</f>
        <v>38.321677215661452</v>
      </c>
      <c r="E40" s="3">
        <f>summary!G70</f>
        <v>25.020897400692199</v>
      </c>
      <c r="F40" s="3">
        <f>summary!H70</f>
        <v>34.652708166795371</v>
      </c>
      <c r="G40" s="3">
        <f>summary!I70</f>
        <v>64.100003617313718</v>
      </c>
      <c r="H40" s="3">
        <f>summary!J70</f>
        <v>39.997152440732208</v>
      </c>
      <c r="I40" s="3">
        <f>summary!K70</f>
        <v>34.263224646428995</v>
      </c>
      <c r="J40" s="3">
        <f>summary!L70</f>
        <v>41.280125964484974</v>
      </c>
      <c r="K40" s="3">
        <f>summary!M70</f>
        <v>48.363828126883391</v>
      </c>
      <c r="L40" s="3">
        <f>summary!N70</f>
        <v>80.292269424802669</v>
      </c>
      <c r="M40" s="3">
        <f>summary!O70</f>
        <v>77.302915214167271</v>
      </c>
      <c r="N40" s="3">
        <f>summary!P70</f>
        <v>33.275387259774106</v>
      </c>
      <c r="O40" s="3">
        <f>summary!Q70</f>
        <v>47.804462885540623</v>
      </c>
      <c r="P40" s="3">
        <f>summary!R70</f>
        <v>35.014258448386791</v>
      </c>
      <c r="Q40" s="3">
        <f>summary!S70</f>
        <v>61.599424791094727</v>
      </c>
      <c r="R40" s="3">
        <f>summary!T70</f>
        <v>46.944565825720829</v>
      </c>
      <c r="T40" s="1"/>
      <c r="U40" s="27">
        <f t="shared" ref="U40:U103" si="3">AVERAGE(C40:O40)</f>
        <v>46.460210345197915</v>
      </c>
      <c r="V40" s="27">
        <f t="shared" ref="V40:V103" si="4">STDEV(C40:O40)/SQRT(COUNT(C40:O40))</f>
        <v>4.7502591466731223</v>
      </c>
      <c r="W40" s="27"/>
      <c r="X40" s="3">
        <v>-13</v>
      </c>
      <c r="Y40" s="3"/>
      <c r="Z40">
        <f t="shared" si="2"/>
        <v>38.321677215661452</v>
      </c>
    </row>
    <row r="41" spans="1:26" x14ac:dyDescent="0.15">
      <c r="A41">
        <v>17.5</v>
      </c>
      <c r="C41" s="3">
        <f>summary!E71</f>
        <v>40.179425436514009</v>
      </c>
      <c r="D41" s="3">
        <f>summary!F71</f>
        <v>37.170459256718054</v>
      </c>
      <c r="E41" s="3">
        <f>summary!G71</f>
        <v>25.897271480158253</v>
      </c>
      <c r="F41" s="3">
        <f>summary!H71</f>
        <v>35.762751754032628</v>
      </c>
      <c r="G41" s="3">
        <f>summary!I71</f>
        <v>64.327609225120625</v>
      </c>
      <c r="H41" s="3">
        <f>summary!J71</f>
        <v>42.097229213408788</v>
      </c>
      <c r="I41" s="3">
        <f>summary!K71</f>
        <v>35.106585347819944</v>
      </c>
      <c r="J41" s="3">
        <f>summary!L71</f>
        <v>41.238521791700357</v>
      </c>
      <c r="K41" s="3">
        <f>summary!M71</f>
        <v>48.307499052075023</v>
      </c>
      <c r="L41" s="3">
        <f>summary!N71</f>
        <v>81.9090430795125</v>
      </c>
      <c r="M41" s="3">
        <f>summary!O71</f>
        <v>79.497029607339613</v>
      </c>
      <c r="N41" s="3">
        <f>summary!P71</f>
        <v>33.322451549416954</v>
      </c>
      <c r="O41" s="3">
        <f>summary!Q71</f>
        <v>47.377846559298803</v>
      </c>
      <c r="P41" s="3">
        <f>summary!R71</f>
        <v>35.507202003384911</v>
      </c>
      <c r="Q41" s="3">
        <f>summary!S71</f>
        <v>64.30458409674425</v>
      </c>
      <c r="R41" s="3">
        <f>summary!T71</f>
        <v>49.830618842177579</v>
      </c>
      <c r="T41" s="1"/>
      <c r="U41" s="27">
        <f t="shared" si="3"/>
        <v>47.091824873316575</v>
      </c>
      <c r="V41" s="27">
        <f t="shared" si="4"/>
        <v>4.8550716383745183</v>
      </c>
      <c r="W41" s="27"/>
      <c r="X41" s="3">
        <v>-13</v>
      </c>
      <c r="Y41" s="3"/>
      <c r="Z41">
        <f t="shared" si="2"/>
        <v>37.170459256718054</v>
      </c>
    </row>
    <row r="42" spans="1:26" x14ac:dyDescent="0.15">
      <c r="A42">
        <v>18</v>
      </c>
      <c r="C42" s="3">
        <f>summary!E72</f>
        <v>42.468510215657794</v>
      </c>
      <c r="D42" s="3">
        <f>summary!F72</f>
        <v>39.348356090075988</v>
      </c>
      <c r="E42" s="3">
        <f>summary!G72</f>
        <v>25.385436429300118</v>
      </c>
      <c r="F42" s="3">
        <f>summary!H72</f>
        <v>36.34794672596162</v>
      </c>
      <c r="G42" s="3">
        <f>summary!I72</f>
        <v>65.447282839903309</v>
      </c>
      <c r="H42" s="3">
        <f>summary!J72</f>
        <v>42.959384216143334</v>
      </c>
      <c r="I42" s="3">
        <f>summary!K72</f>
        <v>35.897183736530359</v>
      </c>
      <c r="J42" s="3">
        <f>summary!L72</f>
        <v>41.300888416590489</v>
      </c>
      <c r="K42" s="3">
        <f>summary!M72</f>
        <v>48.632716428387226</v>
      </c>
      <c r="L42" s="3">
        <f>summary!N72</f>
        <v>84.018420173782701</v>
      </c>
      <c r="M42" s="3">
        <f>summary!O72</f>
        <v>77.714363725875586</v>
      </c>
      <c r="N42" s="3">
        <f>summary!P72</f>
        <v>33.467408270205432</v>
      </c>
      <c r="O42" s="3">
        <f>summary!Q72</f>
        <v>48.279969517113095</v>
      </c>
      <c r="P42" s="3">
        <f>summary!R72</f>
        <v>36.328422001515079</v>
      </c>
      <c r="Q42" s="3">
        <f>summary!S72</f>
        <v>65.754239634599458</v>
      </c>
      <c r="R42" s="3">
        <f>summary!T72</f>
        <v>52.003200502816995</v>
      </c>
      <c r="T42" s="1"/>
      <c r="U42" s="27">
        <f t="shared" si="3"/>
        <v>47.789835906579007</v>
      </c>
      <c r="V42" s="27">
        <f t="shared" si="4"/>
        <v>4.8471374308053372</v>
      </c>
      <c r="W42" s="27"/>
      <c r="X42" s="3">
        <v>-13</v>
      </c>
      <c r="Y42" s="3"/>
      <c r="Z42">
        <f t="shared" si="2"/>
        <v>39.348356090075988</v>
      </c>
    </row>
    <row r="43" spans="1:26" x14ac:dyDescent="0.15">
      <c r="A43">
        <v>18.5</v>
      </c>
      <c r="C43" s="3">
        <f>summary!E73</f>
        <v>42.898566743565191</v>
      </c>
      <c r="D43" s="3">
        <f>summary!F73</f>
        <v>38.704977048177469</v>
      </c>
      <c r="E43" s="3">
        <f>summary!G73</f>
        <v>25.84163336437507</v>
      </c>
      <c r="F43" s="3">
        <f>summary!H73</f>
        <v>36.286410612652226</v>
      </c>
      <c r="G43" s="3">
        <f>summary!I73</f>
        <v>66.410070648983563</v>
      </c>
      <c r="H43" s="3">
        <f>summary!J73</f>
        <v>43.368926995991728</v>
      </c>
      <c r="I43" s="3">
        <f>summary!K73</f>
        <v>36.779805923209373</v>
      </c>
      <c r="J43" s="3">
        <f>summary!L73</f>
        <v>41.304097312640508</v>
      </c>
      <c r="K43" s="3">
        <f>summary!M73</f>
        <v>49.172738677716382</v>
      </c>
      <c r="L43" s="3">
        <f>summary!N73</f>
        <v>84.418176416288091</v>
      </c>
      <c r="M43" s="3">
        <f>summary!O73</f>
        <v>77.051087586884961</v>
      </c>
      <c r="N43" s="3">
        <f>summary!P73</f>
        <v>34.522987158638266</v>
      </c>
      <c r="O43" s="3">
        <f>summary!Q73</f>
        <v>51.254059901020035</v>
      </c>
      <c r="P43" s="3">
        <f>summary!R73</f>
        <v>37.553765263775254</v>
      </c>
      <c r="Q43" s="3">
        <f>summary!S73</f>
        <v>69.165871922115798</v>
      </c>
      <c r="R43" s="3">
        <f>summary!T73</f>
        <v>53.505078423635766</v>
      </c>
      <c r="T43" s="1"/>
      <c r="U43" s="27">
        <f t="shared" si="3"/>
        <v>48.308733722318678</v>
      </c>
      <c r="V43" s="27">
        <f t="shared" si="4"/>
        <v>4.8266973322671705</v>
      </c>
      <c r="W43" s="27"/>
      <c r="X43" s="3">
        <v>-13</v>
      </c>
      <c r="Y43" s="3"/>
      <c r="Z43">
        <f t="shared" si="2"/>
        <v>38.704977048177469</v>
      </c>
    </row>
    <row r="44" spans="1:26" x14ac:dyDescent="0.15">
      <c r="A44">
        <v>19</v>
      </c>
      <c r="C44" s="3">
        <f>summary!E74</f>
        <v>41.925131108845072</v>
      </c>
      <c r="D44" s="3">
        <f>summary!F74</f>
        <v>40.418870132492273</v>
      </c>
      <c r="E44" s="3">
        <f>summary!G74</f>
        <v>26.535995502545717</v>
      </c>
      <c r="F44" s="3">
        <f>summary!H74</f>
        <v>37.349935664854847</v>
      </c>
      <c r="G44" s="3">
        <f>summary!I74</f>
        <v>66.654251814766809</v>
      </c>
      <c r="H44" s="3">
        <f>summary!J74</f>
        <v>43.760245277278607</v>
      </c>
      <c r="I44" s="3">
        <f>summary!K74</f>
        <v>37.827736104639932</v>
      </c>
      <c r="J44" s="3">
        <f>summary!L74</f>
        <v>41.401368835887034</v>
      </c>
      <c r="K44" s="3">
        <f>summary!M74</f>
        <v>49.756556859247439</v>
      </c>
      <c r="L44" s="3">
        <f>summary!N74</f>
        <v>84.756230731305862</v>
      </c>
      <c r="M44" s="3">
        <f>summary!O74</f>
        <v>80.673076059620726</v>
      </c>
      <c r="N44" s="3">
        <f>summary!P74</f>
        <v>35.600409345257425</v>
      </c>
      <c r="O44" s="3">
        <f>summary!Q74</f>
        <v>53.454969910085794</v>
      </c>
      <c r="P44" s="3">
        <f>summary!R74</f>
        <v>37.518666181872213</v>
      </c>
      <c r="Q44" s="3">
        <f>summary!S74</f>
        <v>71.053037766327037</v>
      </c>
      <c r="R44" s="3">
        <f>summary!T74</f>
        <v>54.55711301101627</v>
      </c>
      <c r="T44" s="1"/>
      <c r="U44" s="27">
        <f t="shared" si="3"/>
        <v>49.239598257448264</v>
      </c>
      <c r="V44" s="27">
        <f t="shared" si="4"/>
        <v>4.9137725221903832</v>
      </c>
      <c r="W44" s="27"/>
      <c r="X44" s="3">
        <v>-13</v>
      </c>
      <c r="Y44" s="3"/>
      <c r="Z44">
        <f t="shared" si="2"/>
        <v>40.418870132492273</v>
      </c>
    </row>
    <row r="45" spans="1:26" x14ac:dyDescent="0.15">
      <c r="A45">
        <v>19.5</v>
      </c>
      <c r="C45" s="3">
        <f>summary!E75</f>
        <v>42.148142081407691</v>
      </c>
      <c r="D45" s="3">
        <f>summary!F75</f>
        <v>41.434415651561004</v>
      </c>
      <c r="E45" s="3">
        <f>summary!G75</f>
        <v>29.044821172779244</v>
      </c>
      <c r="F45" s="3">
        <f>summary!H75</f>
        <v>37.325508012997737</v>
      </c>
      <c r="G45" s="3">
        <f>summary!I75</f>
        <v>68.453592128907175</v>
      </c>
      <c r="H45" s="3">
        <f>summary!J75</f>
        <v>44.55681327709592</v>
      </c>
      <c r="I45" s="3">
        <f>summary!K75</f>
        <v>38.661587329205801</v>
      </c>
      <c r="J45" s="3">
        <f>summary!L75</f>
        <v>40.976346833858493</v>
      </c>
      <c r="K45" s="3">
        <f>summary!M75</f>
        <v>49.839297329723664</v>
      </c>
      <c r="L45" s="3">
        <f>summary!N75</f>
        <v>85.453328745762676</v>
      </c>
      <c r="M45" s="3">
        <f>summary!O75</f>
        <v>83.226116047126865</v>
      </c>
      <c r="N45" s="3">
        <f>summary!P75</f>
        <v>35.739944811103022</v>
      </c>
      <c r="O45" s="3">
        <f>summary!Q75</f>
        <v>55.512705960752015</v>
      </c>
      <c r="P45" s="3">
        <f>summary!R75</f>
        <v>38.038406723303261</v>
      </c>
      <c r="Q45" s="3">
        <f>summary!S75</f>
        <v>73.12598575648498</v>
      </c>
      <c r="R45" s="3">
        <f>summary!T75</f>
        <v>54.779901595383706</v>
      </c>
      <c r="T45" s="1"/>
      <c r="U45" s="27">
        <f t="shared" si="3"/>
        <v>50.1825091832524</v>
      </c>
      <c r="V45" s="27">
        <f t="shared" si="4"/>
        <v>5.0058796491167659</v>
      </c>
      <c r="W45" s="27"/>
      <c r="X45" s="3">
        <v>-13</v>
      </c>
      <c r="Y45" s="3"/>
      <c r="Z45">
        <f t="shared" si="2"/>
        <v>41.434415651561004</v>
      </c>
    </row>
    <row r="46" spans="1:26" x14ac:dyDescent="0.15">
      <c r="A46">
        <v>20</v>
      </c>
      <c r="C46" s="3">
        <f>summary!E76</f>
        <v>41.083732199964295</v>
      </c>
      <c r="D46" s="3">
        <f>summary!F76</f>
        <v>42.944222671907603</v>
      </c>
      <c r="E46" s="3">
        <f>summary!G76</f>
        <v>29.834976140871682</v>
      </c>
      <c r="F46" s="3">
        <f>summary!H76</f>
        <v>37.837412542999147</v>
      </c>
      <c r="G46" s="3">
        <f>summary!I76</f>
        <v>69.275837679913565</v>
      </c>
      <c r="H46" s="3">
        <f>summary!J76</f>
        <v>45.32977544805032</v>
      </c>
      <c r="I46" s="3">
        <f>summary!K76</f>
        <v>40.035660540039267</v>
      </c>
      <c r="J46" s="3">
        <f>summary!L76</f>
        <v>40.659735143167616</v>
      </c>
      <c r="K46" s="3">
        <f>summary!M76</f>
        <v>52.506310456054948</v>
      </c>
      <c r="L46" s="3">
        <f>summary!N76</f>
        <v>88.11263456610078</v>
      </c>
      <c r="M46" s="3">
        <f>summary!O76</f>
        <v>84.054853980171146</v>
      </c>
      <c r="N46" s="3">
        <f>summary!P76</f>
        <v>37.602461864150065</v>
      </c>
      <c r="O46" s="3">
        <f>summary!Q76</f>
        <v>57.348398346397964</v>
      </c>
      <c r="P46" s="3">
        <f>summary!R76</f>
        <v>38.708851194843305</v>
      </c>
      <c r="Q46" s="3">
        <f>summary!S76</f>
        <v>72.525158298354654</v>
      </c>
      <c r="R46" s="3">
        <f>summary!T76</f>
        <v>55.310655021218324</v>
      </c>
      <c r="T46" s="1"/>
      <c r="U46" s="27">
        <f t="shared" si="3"/>
        <v>51.278923967676029</v>
      </c>
      <c r="V46" s="27">
        <f t="shared" si="4"/>
        <v>5.1070339633535644</v>
      </c>
      <c r="W46" s="27"/>
      <c r="X46" s="3">
        <v>-13</v>
      </c>
      <c r="Y46" s="3"/>
      <c r="Z46">
        <f t="shared" si="2"/>
        <v>41.083732199964295</v>
      </c>
    </row>
    <row r="47" spans="1:26" x14ac:dyDescent="0.15">
      <c r="A47">
        <v>20.5</v>
      </c>
      <c r="C47" s="3">
        <f>summary!E77</f>
        <v>41.320340063345348</v>
      </c>
      <c r="D47" s="3">
        <f>summary!F77</f>
        <v>44.021243973374489</v>
      </c>
      <c r="E47" s="3">
        <f>summary!G77</f>
        <v>32.810064188933467</v>
      </c>
      <c r="F47" s="3">
        <f>summary!H77</f>
        <v>38.602516938235333</v>
      </c>
      <c r="G47" s="3">
        <f>summary!I77</f>
        <v>70.199685666241905</v>
      </c>
      <c r="H47" s="3">
        <f>summary!J77</f>
        <v>46.336948081810974</v>
      </c>
      <c r="I47" s="3">
        <f>summary!K77</f>
        <v>40.716587381720601</v>
      </c>
      <c r="J47" s="3">
        <f>summary!L77</f>
        <v>40.736994444790767</v>
      </c>
      <c r="K47" s="3">
        <f>summary!M77</f>
        <v>58.822243891547942</v>
      </c>
      <c r="L47" s="3">
        <f>summary!N77</f>
        <v>89.051567649221823</v>
      </c>
      <c r="M47" s="3">
        <f>summary!O77</f>
        <v>85.927094419088874</v>
      </c>
      <c r="N47" s="3">
        <f>summary!P77</f>
        <v>43.003743426550059</v>
      </c>
      <c r="O47" s="3">
        <f>summary!Q77</f>
        <v>59.249016877120312</v>
      </c>
      <c r="P47" s="3">
        <f>summary!R77</f>
        <v>38.834734643389552</v>
      </c>
      <c r="Q47" s="3">
        <f>summary!S77</f>
        <v>74.804008551311824</v>
      </c>
      <c r="R47" s="3">
        <f>summary!T77</f>
        <v>55.19440699911361</v>
      </c>
      <c r="T47" s="1"/>
      <c r="U47" s="27">
        <f t="shared" si="3"/>
        <v>53.138311307844759</v>
      </c>
      <c r="V47" s="27">
        <f t="shared" si="4"/>
        <v>5.0826355905541707</v>
      </c>
      <c r="W47" s="27"/>
      <c r="X47" s="3">
        <v>-13</v>
      </c>
      <c r="Y47" s="3"/>
      <c r="Z47">
        <f t="shared" si="2"/>
        <v>41.320340063345348</v>
      </c>
    </row>
    <row r="48" spans="1:26" x14ac:dyDescent="0.15">
      <c r="A48">
        <v>21</v>
      </c>
      <c r="C48" s="3">
        <f>summary!E78</f>
        <v>39.917264551189717</v>
      </c>
      <c r="D48" s="3">
        <f>summary!F78</f>
        <v>43.95106937435007</v>
      </c>
      <c r="E48" s="3">
        <f>summary!G78</f>
        <v>34.618172794284327</v>
      </c>
      <c r="F48" s="3">
        <f>summary!H78</f>
        <v>39.12579405902212</v>
      </c>
      <c r="G48" s="3">
        <f>summary!I78</f>
        <v>69.531708661013084</v>
      </c>
      <c r="H48" s="3">
        <f>summary!J78</f>
        <v>46.772191556513363</v>
      </c>
      <c r="I48" s="3">
        <f>summary!K78</f>
        <v>41.269850618942563</v>
      </c>
      <c r="J48" s="3">
        <f>summary!L78</f>
        <v>41.204241766172146</v>
      </c>
      <c r="K48" s="3">
        <f>summary!M78</f>
        <v>63.513188061523174</v>
      </c>
      <c r="L48" s="3">
        <f>summary!N78</f>
        <v>89.980327015575412</v>
      </c>
      <c r="M48" s="3">
        <f>summary!O78</f>
        <v>85.314718793428327</v>
      </c>
      <c r="N48" s="3">
        <f>summary!P78</f>
        <v>47.467328011984591</v>
      </c>
      <c r="O48" s="3">
        <f>summary!Q78</f>
        <v>58.371387500601202</v>
      </c>
      <c r="P48" s="3">
        <f>summary!R78</f>
        <v>38.962077778741723</v>
      </c>
      <c r="Q48" s="3">
        <f>summary!S78</f>
        <v>76.952248725211348</v>
      </c>
      <c r="R48" s="3">
        <f>summary!T78</f>
        <v>54.725124688003248</v>
      </c>
      <c r="T48" s="1"/>
      <c r="U48" s="27">
        <f t="shared" si="3"/>
        <v>53.925941751123077</v>
      </c>
      <c r="V48" s="27">
        <f t="shared" si="4"/>
        <v>5.0274087336561024</v>
      </c>
      <c r="W48" s="27"/>
      <c r="X48" s="3">
        <v>-13</v>
      </c>
      <c r="Y48" s="3"/>
      <c r="Z48">
        <f t="shared" si="2"/>
        <v>41.269850618942563</v>
      </c>
    </row>
    <row r="49" spans="1:26" x14ac:dyDescent="0.15">
      <c r="A49">
        <v>21.5</v>
      </c>
      <c r="C49" s="3">
        <f>summary!E79</f>
        <v>41.695754741532085</v>
      </c>
      <c r="D49" s="3">
        <f>summary!F79</f>
        <v>47.891046525096932</v>
      </c>
      <c r="E49" s="3">
        <f>summary!G79</f>
        <v>35.729223101678627</v>
      </c>
      <c r="F49" s="3">
        <f>summary!H79</f>
        <v>39.387045253068749</v>
      </c>
      <c r="G49" s="3">
        <f>summary!I79</f>
        <v>68.795152269413393</v>
      </c>
      <c r="H49" s="3">
        <f>summary!J79</f>
        <v>49.142103344668826</v>
      </c>
      <c r="I49" s="3">
        <f>summary!K79</f>
        <v>41.927645169648677</v>
      </c>
      <c r="J49" s="3">
        <f>summary!L79</f>
        <v>41.663251345117573</v>
      </c>
      <c r="K49" s="3">
        <f>summary!M79</f>
        <v>67.04576068869406</v>
      </c>
      <c r="L49" s="3">
        <f>summary!N79</f>
        <v>92.111141493101073</v>
      </c>
      <c r="M49" s="3">
        <f>summary!O79</f>
        <v>88.860192103425518</v>
      </c>
      <c r="N49" s="3">
        <f>summary!P79</f>
        <v>48.580813431761328</v>
      </c>
      <c r="O49" s="3">
        <f>summary!Q79</f>
        <v>58.210732939648913</v>
      </c>
      <c r="P49" s="3">
        <f>summary!R79</f>
        <v>39.723696007238736</v>
      </c>
      <c r="Q49" s="3">
        <f>summary!S79</f>
        <v>76.711129260241663</v>
      </c>
      <c r="R49" s="3">
        <f>summary!T79</f>
        <v>54.687796269810185</v>
      </c>
      <c r="T49" s="1"/>
      <c r="U49" s="27">
        <f t="shared" si="3"/>
        <v>55.464604800527354</v>
      </c>
      <c r="V49" s="27">
        <f t="shared" si="4"/>
        <v>5.147567424226466</v>
      </c>
      <c r="W49" s="27"/>
      <c r="X49" s="3">
        <v>-13</v>
      </c>
      <c r="Y49" s="3"/>
      <c r="Z49">
        <f t="shared" si="2"/>
        <v>41.927645169648677</v>
      </c>
    </row>
    <row r="50" spans="1:26" x14ac:dyDescent="0.15">
      <c r="A50">
        <v>22</v>
      </c>
      <c r="C50" s="3">
        <f>summary!E80</f>
        <v>40.604545993438371</v>
      </c>
      <c r="D50" s="3">
        <f>summary!F80</f>
        <v>49.274243368117965</v>
      </c>
      <c r="E50" s="3">
        <f>summary!G80</f>
        <v>34.908317938016921</v>
      </c>
      <c r="F50" s="3">
        <f>summary!H80</f>
        <v>39.401835898380604</v>
      </c>
      <c r="G50" s="3">
        <f>summary!I80</f>
        <v>67.885615563877934</v>
      </c>
      <c r="H50" s="3">
        <f>summary!J80</f>
        <v>51.803886075595514</v>
      </c>
      <c r="I50" s="3">
        <f>summary!K80</f>
        <v>43.663988094738521</v>
      </c>
      <c r="J50" s="3">
        <f>summary!L80</f>
        <v>41.247792752226935</v>
      </c>
      <c r="K50" s="3">
        <f>summary!M80</f>
        <v>68.049146387839727</v>
      </c>
      <c r="L50" s="3">
        <f>summary!N80</f>
        <v>90.804503662992275</v>
      </c>
      <c r="M50" s="3">
        <f>summary!O80</f>
        <v>91.36940158209093</v>
      </c>
      <c r="N50" s="3">
        <f>summary!P80</f>
        <v>49.881748642455861</v>
      </c>
      <c r="O50" s="3">
        <f>summary!Q80</f>
        <v>57.253028475220582</v>
      </c>
      <c r="P50" s="3">
        <f>summary!R80</f>
        <v>40.305302963231163</v>
      </c>
      <c r="Q50" s="3">
        <f>summary!S80</f>
        <v>78.954203168793384</v>
      </c>
      <c r="R50" s="3">
        <f>summary!T80</f>
        <v>55.728821559648047</v>
      </c>
      <c r="T50" s="1"/>
      <c r="U50" s="27">
        <f t="shared" si="3"/>
        <v>55.857542648845545</v>
      </c>
      <c r="V50" s="27">
        <f t="shared" si="4"/>
        <v>5.174867257585646</v>
      </c>
      <c r="W50" s="27"/>
      <c r="X50" s="3">
        <v>-13</v>
      </c>
      <c r="Y50" s="3"/>
      <c r="Z50">
        <f t="shared" si="2"/>
        <v>43.663988094738521</v>
      </c>
    </row>
    <row r="51" spans="1:26" x14ac:dyDescent="0.15">
      <c r="A51">
        <v>22.5</v>
      </c>
      <c r="C51" s="3">
        <f>summary!E81</f>
        <v>41.360216517072494</v>
      </c>
      <c r="D51" s="3">
        <f>summary!F81</f>
        <v>49.7917620795617</v>
      </c>
      <c r="E51" s="3">
        <f>summary!G81</f>
        <v>34.969809699165474</v>
      </c>
      <c r="F51" s="3">
        <f>summary!H81</f>
        <v>38.896975663430652</v>
      </c>
      <c r="G51" s="3">
        <f>summary!I81</f>
        <v>66.674347707609655</v>
      </c>
      <c r="H51" s="3">
        <f>summary!J81</f>
        <v>48.675239272100157</v>
      </c>
      <c r="I51" s="3">
        <f>summary!K81</f>
        <v>44.657754170944401</v>
      </c>
      <c r="J51" s="3">
        <f>summary!L81</f>
        <v>42.048939657914694</v>
      </c>
      <c r="K51" s="3">
        <f>summary!M81</f>
        <v>70.849622882757629</v>
      </c>
      <c r="L51" s="3">
        <f>summary!N81</f>
        <v>92.085482038284312</v>
      </c>
      <c r="M51" s="3">
        <f>summary!O81</f>
        <v>92.246073558494572</v>
      </c>
      <c r="N51" s="3">
        <f>summary!P81</f>
        <v>49.504041551850079</v>
      </c>
      <c r="O51" s="3">
        <f>summary!Q81</f>
        <v>56.78252945382922</v>
      </c>
      <c r="P51" s="3">
        <f>summary!R81</f>
        <v>41.033197276930963</v>
      </c>
      <c r="Q51" s="3">
        <f>summary!S81</f>
        <v>77.903454025722169</v>
      </c>
      <c r="R51" s="3">
        <f>summary!T81</f>
        <v>55.767588743868636</v>
      </c>
      <c r="T51" s="1"/>
      <c r="U51" s="27">
        <f t="shared" si="3"/>
        <v>56.041753404078072</v>
      </c>
      <c r="V51" s="27">
        <f t="shared" si="4"/>
        <v>5.2852956367420303</v>
      </c>
      <c r="W51" s="27"/>
      <c r="X51" s="3">
        <v>-13</v>
      </c>
      <c r="Y51" s="3"/>
      <c r="Z51">
        <f t="shared" si="2"/>
        <v>44.657754170944401</v>
      </c>
    </row>
    <row r="52" spans="1:26" x14ac:dyDescent="0.15">
      <c r="A52">
        <v>23</v>
      </c>
      <c r="C52" s="3">
        <f>summary!E82</f>
        <v>40.827739606436154</v>
      </c>
      <c r="D52" s="3">
        <f>summary!F82</f>
        <v>48.285843183221722</v>
      </c>
      <c r="E52" s="3">
        <f>summary!G82</f>
        <v>36.274702894475745</v>
      </c>
      <c r="F52" s="3">
        <f>summary!H82</f>
        <v>39.294463442928354</v>
      </c>
      <c r="G52" s="3">
        <f>summary!I82</f>
        <v>67.196705477005082</v>
      </c>
      <c r="H52" s="3">
        <f>summary!J82</f>
        <v>50.726425992421568</v>
      </c>
      <c r="I52" s="3">
        <f>summary!K82</f>
        <v>45.130567493651952</v>
      </c>
      <c r="J52" s="3">
        <f>summary!L82</f>
        <v>43.160458945719185</v>
      </c>
      <c r="K52" s="3">
        <f>summary!M82</f>
        <v>70.718183463101738</v>
      </c>
      <c r="L52" s="3">
        <f>summary!N82</f>
        <v>89.519339244648208</v>
      </c>
      <c r="M52" s="3">
        <f>summary!O82</f>
        <v>94.602155297625828</v>
      </c>
      <c r="N52" s="3">
        <f>summary!P82</f>
        <v>49.966816511966279</v>
      </c>
      <c r="O52" s="3">
        <f>summary!Q82</f>
        <v>56.608102173874883</v>
      </c>
      <c r="P52" s="3">
        <f>summary!R82</f>
        <v>41.270207322358274</v>
      </c>
      <c r="Q52" s="3">
        <f>summary!S82</f>
        <v>76.159137664266751</v>
      </c>
      <c r="R52" s="3">
        <f>summary!T82</f>
        <v>56.808454630193403</v>
      </c>
      <c r="T52" s="1"/>
      <c r="U52" s="27">
        <f t="shared" si="3"/>
        <v>56.331654132852051</v>
      </c>
      <c r="V52" s="27">
        <f t="shared" si="4"/>
        <v>5.2254798313287445</v>
      </c>
      <c r="W52" s="27"/>
      <c r="X52" s="3">
        <v>-13</v>
      </c>
      <c r="Y52" s="3"/>
      <c r="Z52">
        <f t="shared" si="2"/>
        <v>45.130567493651952</v>
      </c>
    </row>
    <row r="53" spans="1:26" x14ac:dyDescent="0.15">
      <c r="A53">
        <v>23.5</v>
      </c>
      <c r="C53" s="3">
        <f>summary!E83</f>
        <v>41.543649214668491</v>
      </c>
      <c r="D53" s="3">
        <f>summary!F83</f>
        <v>48.355501317039078</v>
      </c>
      <c r="E53" s="3">
        <f>summary!G83</f>
        <v>34.846795890408139</v>
      </c>
      <c r="F53" s="3">
        <f>summary!H83</f>
        <v>39.098317963004369</v>
      </c>
      <c r="G53" s="3">
        <f>summary!I83</f>
        <v>66.515843088150234</v>
      </c>
      <c r="H53" s="3">
        <f>summary!J83</f>
        <v>55.349473266302006</v>
      </c>
      <c r="I53" s="3">
        <f>summary!K83</f>
        <v>45.018857650265474</v>
      </c>
      <c r="J53" s="3">
        <f>summary!L83</f>
        <v>43.439805727474493</v>
      </c>
      <c r="K53" s="3">
        <f>summary!M83</f>
        <v>68.902695097145539</v>
      </c>
      <c r="L53" s="3">
        <f>summary!N83</f>
        <v>88.490846653576128</v>
      </c>
      <c r="M53" s="3">
        <f>summary!O83</f>
        <v>95.457276949317006</v>
      </c>
      <c r="N53" s="3">
        <f>summary!P83</f>
        <v>49.483512719701558</v>
      </c>
      <c r="O53" s="3">
        <f>summary!Q83</f>
        <v>54.053232175156865</v>
      </c>
      <c r="P53" s="3">
        <f>summary!R83</f>
        <v>41.108986785312482</v>
      </c>
      <c r="Q53" s="3">
        <f>summary!S83</f>
        <v>74.932017364248964</v>
      </c>
      <c r="R53" s="3">
        <f>summary!T83</f>
        <v>57.364764635968754</v>
      </c>
      <c r="T53" s="1"/>
      <c r="U53" s="27">
        <f t="shared" si="3"/>
        <v>56.196600593246885</v>
      </c>
      <c r="V53" s="27">
        <f t="shared" si="4"/>
        <v>5.1977946788700145</v>
      </c>
      <c r="W53" s="27"/>
      <c r="X53" s="3">
        <v>-13</v>
      </c>
      <c r="Y53" s="3"/>
      <c r="Z53">
        <f t="shared" si="2"/>
        <v>45.018857650265474</v>
      </c>
    </row>
    <row r="54" spans="1:26" x14ac:dyDescent="0.15">
      <c r="A54">
        <v>24</v>
      </c>
      <c r="C54" s="3">
        <f>summary!E84</f>
        <v>40.870154171762657</v>
      </c>
      <c r="D54" s="3">
        <f>summary!F84</f>
        <v>48.068714735324889</v>
      </c>
      <c r="E54" s="3">
        <f>summary!G84</f>
        <v>35.621327239823493</v>
      </c>
      <c r="F54" s="3">
        <f>summary!H84</f>
        <v>39.107221993858076</v>
      </c>
      <c r="G54" s="3">
        <f>summary!I84</f>
        <v>66.903052504551368</v>
      </c>
      <c r="H54" s="3">
        <f>summary!J84</f>
        <v>57.193657884131142</v>
      </c>
      <c r="I54" s="3">
        <f>summary!K84</f>
        <v>45.144603621741119</v>
      </c>
      <c r="J54" s="3">
        <f>summary!L84</f>
        <v>44.051641779446513</v>
      </c>
      <c r="K54" s="3">
        <f>summary!M84</f>
        <v>67.006478195036649</v>
      </c>
      <c r="L54" s="3">
        <f>summary!N84</f>
        <v>88.054947836315364</v>
      </c>
      <c r="M54" s="3">
        <f>summary!O84</f>
        <v>96.017004681346279</v>
      </c>
      <c r="N54" s="3">
        <f>summary!P84</f>
        <v>49.107758979689123</v>
      </c>
      <c r="O54" s="3">
        <f>summary!Q84</f>
        <v>53.728392554320777</v>
      </c>
      <c r="P54" s="3">
        <f>summary!R84</f>
        <v>41.626730537786031</v>
      </c>
      <c r="Q54" s="3">
        <f>summary!S84</f>
        <v>75.047263090603394</v>
      </c>
      <c r="R54" s="3">
        <f>summary!T84</f>
        <v>56.738156703894241</v>
      </c>
      <c r="T54" s="1"/>
      <c r="U54" s="27">
        <f t="shared" si="3"/>
        <v>56.221150475180579</v>
      </c>
      <c r="V54" s="27">
        <f t="shared" si="4"/>
        <v>5.1735448444542547</v>
      </c>
      <c r="W54" s="27"/>
      <c r="X54" s="3">
        <v>-13</v>
      </c>
      <c r="Y54" s="3"/>
      <c r="Z54">
        <f t="shared" si="2"/>
        <v>45.144603621741119</v>
      </c>
    </row>
    <row r="55" spans="1:26" x14ac:dyDescent="0.15">
      <c r="A55">
        <v>24.5</v>
      </c>
      <c r="C55" s="3">
        <f>summary!E85</f>
        <v>42.234324557661296</v>
      </c>
      <c r="D55" s="3">
        <f>summary!F85</f>
        <v>47.021679003397466</v>
      </c>
      <c r="E55" s="3">
        <f>summary!G85</f>
        <v>38.012439369200948</v>
      </c>
      <c r="F55" s="3">
        <f>summary!H85</f>
        <v>38.43588791693265</v>
      </c>
      <c r="G55" s="3">
        <f>summary!I85</f>
        <v>65.429921614197369</v>
      </c>
      <c r="H55" s="3">
        <f>summary!J85</f>
        <v>59.591673520412726</v>
      </c>
      <c r="I55" s="3">
        <f>summary!K85</f>
        <v>44.484487660178999</v>
      </c>
      <c r="J55" s="3">
        <f>summary!L85</f>
        <v>44.646071078975297</v>
      </c>
      <c r="K55" s="3">
        <f>summary!M85</f>
        <v>64.195084480997338</v>
      </c>
      <c r="L55" s="3">
        <f>summary!N85</f>
        <v>87.479349964789634</v>
      </c>
      <c r="M55" s="3">
        <f>summary!O85</f>
        <v>95.880310289760956</v>
      </c>
      <c r="N55" s="3">
        <f>summary!P85</f>
        <v>48.288297410623194</v>
      </c>
      <c r="O55" s="3">
        <f>summary!Q85</f>
        <v>54.500989071316532</v>
      </c>
      <c r="P55" s="3">
        <f>summary!R85</f>
        <v>42.772827594005157</v>
      </c>
      <c r="Q55" s="3">
        <f>summary!S85</f>
        <v>74.093238557580037</v>
      </c>
      <c r="R55" s="3">
        <f>summary!T85</f>
        <v>55.941488436174026</v>
      </c>
      <c r="T55" s="1"/>
      <c r="U55" s="27">
        <f t="shared" si="3"/>
        <v>56.16927045680341</v>
      </c>
      <c r="V55" s="27">
        <f t="shared" si="4"/>
        <v>5.0480953800137112</v>
      </c>
      <c r="W55" s="27"/>
      <c r="X55" s="3">
        <v>-13</v>
      </c>
      <c r="Y55" s="3"/>
      <c r="Z55">
        <f t="shared" si="2"/>
        <v>44.484487660178999</v>
      </c>
    </row>
    <row r="56" spans="1:26" x14ac:dyDescent="0.15">
      <c r="A56">
        <v>25</v>
      </c>
      <c r="C56" s="3">
        <f>summary!E86</f>
        <v>41.140806564973772</v>
      </c>
      <c r="D56" s="3">
        <f>summary!F86</f>
        <v>46.91423290576774</v>
      </c>
      <c r="E56" s="3">
        <f>summary!G86</f>
        <v>36.20275663605878</v>
      </c>
      <c r="F56" s="3">
        <f>summary!H86</f>
        <v>38.854743355548806</v>
      </c>
      <c r="G56" s="3">
        <f>summary!I86</f>
        <v>63.855734602560965</v>
      </c>
      <c r="H56" s="3">
        <f>summary!J86</f>
        <v>61.991143793310954</v>
      </c>
      <c r="I56" s="3">
        <f>summary!K86</f>
        <v>43.616966530277267</v>
      </c>
      <c r="J56" s="3">
        <f>summary!L86</f>
        <v>44.338437706710273</v>
      </c>
      <c r="K56" s="3">
        <f>summary!M86</f>
        <v>62.605538870880295</v>
      </c>
      <c r="L56" s="3">
        <f>summary!N86</f>
        <v>87.123757578365598</v>
      </c>
      <c r="M56" s="3">
        <f>summary!O86</f>
        <v>96.112829657522482</v>
      </c>
      <c r="N56" s="3">
        <f>summary!P86</f>
        <v>47.812602855429958</v>
      </c>
      <c r="O56" s="3">
        <f>summary!Q86</f>
        <v>54.395025313867706</v>
      </c>
      <c r="P56" s="3">
        <f>summary!R86</f>
        <v>43.346761555541583</v>
      </c>
      <c r="Q56" s="3">
        <f>summary!S86</f>
        <v>71.842170434875712</v>
      </c>
      <c r="R56" s="3">
        <f>summary!T86</f>
        <v>55.461403509677275</v>
      </c>
      <c r="T56" s="1"/>
      <c r="U56" s="27">
        <f t="shared" si="3"/>
        <v>55.766505874713445</v>
      </c>
      <c r="V56" s="27">
        <f t="shared" si="4"/>
        <v>5.1055754977366625</v>
      </c>
      <c r="W56" s="27"/>
      <c r="X56" s="3">
        <v>-13</v>
      </c>
      <c r="Y56" s="3"/>
      <c r="Z56">
        <f t="shared" si="2"/>
        <v>43.616966530277267</v>
      </c>
    </row>
    <row r="57" spans="1:26" ht="15" x14ac:dyDescent="0.2">
      <c r="A57" s="25">
        <v>25.5</v>
      </c>
      <c r="B57" s="24" t="s">
        <v>28</v>
      </c>
      <c r="C57" s="25">
        <f>summary!E87</f>
        <v>41.764311905998035</v>
      </c>
      <c r="D57" s="25">
        <f>summary!F87</f>
        <v>45.050018823271344</v>
      </c>
      <c r="E57" s="25">
        <f>summary!G87</f>
        <v>37.515461485259955</v>
      </c>
      <c r="F57" s="25">
        <f>summary!H87</f>
        <v>38.832192597499841</v>
      </c>
      <c r="G57" s="25">
        <f>summary!I87</f>
        <v>62.301181928110118</v>
      </c>
      <c r="H57" s="25">
        <f>summary!J87</f>
        <v>62.189068350108698</v>
      </c>
      <c r="I57" s="25">
        <f>summary!K87</f>
        <v>43.339488760331392</v>
      </c>
      <c r="J57" s="25">
        <f>summary!L87</f>
        <v>44.149591678757197</v>
      </c>
      <c r="K57" s="25">
        <f>summary!M87</f>
        <v>61.534182061241474</v>
      </c>
      <c r="L57" s="25">
        <f>summary!N87</f>
        <v>87.047818540086652</v>
      </c>
      <c r="M57" s="25">
        <f>summary!O87</f>
        <v>97.24205108443374</v>
      </c>
      <c r="N57" s="25">
        <f>summary!P87</f>
        <v>48.895616323151344</v>
      </c>
      <c r="O57" s="25">
        <f>summary!Q87</f>
        <v>54.031993325721082</v>
      </c>
      <c r="P57" s="25">
        <f>summary!R87</f>
        <v>43.220245042086198</v>
      </c>
      <c r="Q57" s="25">
        <f>summary!S87</f>
        <v>70.902599599519363</v>
      </c>
      <c r="R57" s="25">
        <f>summary!T87</f>
        <v>53.971461460783679</v>
      </c>
      <c r="S57" s="26"/>
      <c r="T57" s="1"/>
      <c r="U57" s="28">
        <f t="shared" si="3"/>
        <v>55.684075143382373</v>
      </c>
      <c r="V57" s="28">
        <f t="shared" si="4"/>
        <v>5.1179971876493724</v>
      </c>
      <c r="W57" s="27"/>
      <c r="X57" s="25"/>
      <c r="Y57" s="25"/>
      <c r="Z57">
        <f t="shared" si="2"/>
        <v>43.339488760331392</v>
      </c>
    </row>
    <row r="58" spans="1:26" x14ac:dyDescent="0.15">
      <c r="A58">
        <v>26</v>
      </c>
      <c r="C58" s="3">
        <f>summary!E88</f>
        <v>40.90031765103079</v>
      </c>
      <c r="D58" s="3">
        <f>summary!F88</f>
        <v>45.734314695397231</v>
      </c>
      <c r="E58" s="3">
        <f>summary!G88</f>
        <v>37.722157394295778</v>
      </c>
      <c r="F58" s="3">
        <f>summary!H88</f>
        <v>39.74248011132017</v>
      </c>
      <c r="G58" s="3">
        <f>summary!I88</f>
        <v>60.433851378703864</v>
      </c>
      <c r="H58" s="3">
        <f>summary!J88</f>
        <v>61.546446322112935</v>
      </c>
      <c r="I58" s="3">
        <f>summary!K88</f>
        <v>42.457052360601175</v>
      </c>
      <c r="J58" s="3">
        <f>summary!L88</f>
        <v>44.500188591857253</v>
      </c>
      <c r="K58" s="3">
        <f>summary!M88</f>
        <v>60.153344343261558</v>
      </c>
      <c r="L58" s="3">
        <f>summary!N88</f>
        <v>86.723933386209822</v>
      </c>
      <c r="M58" s="3">
        <f>summary!O88</f>
        <v>96.843503336307094</v>
      </c>
      <c r="N58" s="3">
        <f>summary!P88</f>
        <v>48.401762367542595</v>
      </c>
      <c r="O58" s="3">
        <f>summary!Q88</f>
        <v>54.324155607883419</v>
      </c>
      <c r="P58" s="3">
        <f>summary!R88</f>
        <v>43.47917959885141</v>
      </c>
      <c r="Q58" s="3">
        <f>summary!S88</f>
        <v>72.665827927530643</v>
      </c>
      <c r="R58" s="3">
        <f>summary!T88</f>
        <v>53.767391254647144</v>
      </c>
      <c r="T58" s="1"/>
      <c r="U58" s="27">
        <f t="shared" si="3"/>
        <v>55.344885195886441</v>
      </c>
      <c r="V58" s="27">
        <f t="shared" si="4"/>
        <v>5.0524269930266676</v>
      </c>
      <c r="W58" s="27"/>
      <c r="X58" s="3"/>
      <c r="Y58" s="3"/>
      <c r="Z58">
        <f t="shared" si="2"/>
        <v>42.457052360601175</v>
      </c>
    </row>
    <row r="59" spans="1:26" x14ac:dyDescent="0.15">
      <c r="A59">
        <v>26.5</v>
      </c>
      <c r="C59" s="3">
        <f>summary!E89</f>
        <v>39.619525557425121</v>
      </c>
      <c r="D59" s="3">
        <f>summary!F89</f>
        <v>46.346412117486373</v>
      </c>
      <c r="E59" s="3">
        <f>summary!G89</f>
        <v>36.489583663246947</v>
      </c>
      <c r="F59" s="3">
        <f>summary!H89</f>
        <v>39.323781347109083</v>
      </c>
      <c r="G59" s="3">
        <f>summary!I89</f>
        <v>58.972315092770479</v>
      </c>
      <c r="H59" s="3">
        <f>summary!J89</f>
        <v>60.590393734702353</v>
      </c>
      <c r="I59" s="3">
        <f>summary!K89</f>
        <v>41.626428605195592</v>
      </c>
      <c r="J59" s="3">
        <f>summary!L89</f>
        <v>43.938201118783169</v>
      </c>
      <c r="K59" s="3">
        <f>summary!M89</f>
        <v>58.254817440384954</v>
      </c>
      <c r="L59" s="3">
        <f>summary!N89</f>
        <v>84.163810930028944</v>
      </c>
      <c r="M59" s="3">
        <f>summary!O89</f>
        <v>96.421515110571448</v>
      </c>
      <c r="N59" s="3">
        <f>summary!P89</f>
        <v>48.517909376209047</v>
      </c>
      <c r="O59" s="3">
        <f>summary!Q89</f>
        <v>53.722445338662659</v>
      </c>
      <c r="P59" s="3">
        <f>summary!R89</f>
        <v>43.205086881129041</v>
      </c>
      <c r="Q59" s="3">
        <f>summary!S89</f>
        <v>71.286450381388519</v>
      </c>
      <c r="R59" s="3">
        <f>summary!T89</f>
        <v>53.338778051088418</v>
      </c>
      <c r="T59" s="1"/>
      <c r="U59" s="27">
        <f t="shared" si="3"/>
        <v>54.460549187121238</v>
      </c>
      <c r="V59" s="27">
        <f t="shared" si="4"/>
        <v>4.9773851950082246</v>
      </c>
      <c r="W59" s="27"/>
      <c r="X59" s="3"/>
      <c r="Y59" s="3"/>
      <c r="Z59">
        <f t="shared" si="2"/>
        <v>41.626428605195592</v>
      </c>
    </row>
    <row r="60" spans="1:26" x14ac:dyDescent="0.15">
      <c r="A60">
        <v>27</v>
      </c>
      <c r="C60" s="3">
        <f>summary!E90</f>
        <v>37.604518561096242</v>
      </c>
      <c r="D60" s="3">
        <f>summary!F90</f>
        <v>45.44037319640848</v>
      </c>
      <c r="E60" s="3">
        <f>summary!G90</f>
        <v>38.516019853203574</v>
      </c>
      <c r="F60" s="3">
        <f>summary!H90</f>
        <v>39.252163832432799</v>
      </c>
      <c r="G60" s="3">
        <f>summary!I90</f>
        <v>57.734679176523009</v>
      </c>
      <c r="H60" s="3">
        <f>summary!J90</f>
        <v>59.655328715302858</v>
      </c>
      <c r="I60" s="3">
        <f>summary!K90</f>
        <v>41.657903014473142</v>
      </c>
      <c r="J60" s="3">
        <f>summary!L90</f>
        <v>43.820225450978299</v>
      </c>
      <c r="K60" s="3">
        <f>summary!M90</f>
        <v>57.482695654926019</v>
      </c>
      <c r="L60" s="3">
        <f>summary!N90</f>
        <v>81.583025364763969</v>
      </c>
      <c r="M60" s="3">
        <f>summary!O90</f>
        <v>93.332024461709835</v>
      </c>
      <c r="N60" s="3">
        <f>summary!P90</f>
        <v>48.678528117550542</v>
      </c>
      <c r="O60" s="3">
        <f>summary!Q90</f>
        <v>52.987627811240479</v>
      </c>
      <c r="P60" s="3">
        <f>summary!R90</f>
        <v>43.552020283611512</v>
      </c>
      <c r="Q60" s="3">
        <f>summary!S90</f>
        <v>70.60502672620369</v>
      </c>
      <c r="R60" s="3">
        <f>summary!T90</f>
        <v>52.507920143071161</v>
      </c>
      <c r="T60" s="1"/>
      <c r="U60" s="27">
        <f t="shared" si="3"/>
        <v>53.672701016200712</v>
      </c>
      <c r="V60" s="27">
        <f t="shared" si="4"/>
        <v>4.7021053799289421</v>
      </c>
      <c r="W60" s="27"/>
      <c r="X60" s="3"/>
      <c r="Y60" s="3"/>
      <c r="Z60">
        <f t="shared" si="2"/>
        <v>41.657903014473142</v>
      </c>
    </row>
    <row r="61" spans="1:26" x14ac:dyDescent="0.15">
      <c r="A61">
        <v>27.5</v>
      </c>
      <c r="C61" s="3">
        <f>summary!E91</f>
        <v>36.75213110394116</v>
      </c>
      <c r="D61" s="3">
        <f>summary!F91</f>
        <v>47.121022326894021</v>
      </c>
      <c r="E61" s="3">
        <f>summary!G91</f>
        <v>41.934968138473451</v>
      </c>
      <c r="F61" s="3">
        <f>summary!H91</f>
        <v>38.366164508879045</v>
      </c>
      <c r="G61" s="3">
        <f>summary!I91</f>
        <v>55.719966639521822</v>
      </c>
      <c r="H61" s="3">
        <f>summary!J91</f>
        <v>59.468835310685122</v>
      </c>
      <c r="I61" s="3">
        <f>summary!K91</f>
        <v>41.493548001196118</v>
      </c>
      <c r="J61" s="3">
        <f>summary!L91</f>
        <v>43.487020917041633</v>
      </c>
      <c r="K61" s="3">
        <f>summary!M91</f>
        <v>55.637457433768603</v>
      </c>
      <c r="L61" s="3">
        <f>summary!N91</f>
        <v>81.536900242787127</v>
      </c>
      <c r="M61" s="3">
        <f>summary!O91</f>
        <v>93.291387056912839</v>
      </c>
      <c r="N61" s="3">
        <f>summary!P91</f>
        <v>49.048814200120773</v>
      </c>
      <c r="O61" s="3">
        <f>summary!Q91</f>
        <v>51.806280966752702</v>
      </c>
      <c r="P61" s="3">
        <f>summary!R91</f>
        <v>43.118291470492274</v>
      </c>
      <c r="Q61" s="3">
        <f>summary!S91</f>
        <v>71.340607572669313</v>
      </c>
      <c r="R61" s="3">
        <f>summary!T91</f>
        <v>52.494678971421308</v>
      </c>
      <c r="T61" s="1"/>
      <c r="U61" s="27">
        <f t="shared" si="3"/>
        <v>53.512653603613415</v>
      </c>
      <c r="V61" s="27">
        <f t="shared" si="4"/>
        <v>4.6448247565925325</v>
      </c>
      <c r="W61" s="27"/>
      <c r="Z61">
        <f t="shared" si="2"/>
        <v>41.934968138473451</v>
      </c>
    </row>
    <row r="62" spans="1:26" x14ac:dyDescent="0.15">
      <c r="A62">
        <v>28</v>
      </c>
      <c r="C62" s="3">
        <f>summary!E92</f>
        <v>35.806611924512417</v>
      </c>
      <c r="D62" s="3">
        <f>summary!F92</f>
        <v>45.441333977387366</v>
      </c>
      <c r="E62" s="3">
        <f>summary!G92</f>
        <v>39.509086093704347</v>
      </c>
      <c r="F62" s="3">
        <f>summary!H92</f>
        <v>37.895810718602561</v>
      </c>
      <c r="G62" s="3">
        <f>summary!I92</f>
        <v>56.640447999532185</v>
      </c>
      <c r="H62" s="3">
        <f>summary!J92</f>
        <v>57.86576020588128</v>
      </c>
      <c r="I62" s="3">
        <f>summary!K92</f>
        <v>41.043711220934547</v>
      </c>
      <c r="J62" s="3">
        <f>summary!L92</f>
        <v>43.229555777585716</v>
      </c>
      <c r="K62" s="3">
        <f>summary!M92</f>
        <v>54.71470924132047</v>
      </c>
      <c r="L62" s="3">
        <f>summary!N92</f>
        <v>82.831188097664636</v>
      </c>
      <c r="M62" s="3">
        <f>summary!O92</f>
        <v>93.654704718932265</v>
      </c>
      <c r="N62" s="3">
        <f>summary!P92</f>
        <v>49.082188537229662</v>
      </c>
      <c r="O62" s="3">
        <f>summary!Q92</f>
        <v>51.425933796402582</v>
      </c>
      <c r="P62" s="3">
        <f>summary!R92</f>
        <v>43.086696079164497</v>
      </c>
      <c r="Q62" s="3">
        <f>summary!S92</f>
        <v>69.404323423353105</v>
      </c>
      <c r="R62" s="3">
        <f>summary!T92</f>
        <v>52.062297579207176</v>
      </c>
      <c r="T62" s="1"/>
      <c r="U62" s="27">
        <f t="shared" si="3"/>
        <v>53.010849408437693</v>
      </c>
      <c r="V62" s="27">
        <f t="shared" si="4"/>
        <v>4.8049791555157864</v>
      </c>
      <c r="W62" s="27"/>
      <c r="Z62">
        <f t="shared" si="2"/>
        <v>41.043711220934547</v>
      </c>
    </row>
    <row r="63" spans="1:26" x14ac:dyDescent="0.15">
      <c r="A63">
        <v>28.5</v>
      </c>
      <c r="C63" s="3">
        <f>summary!E93</f>
        <v>34.105283222738535</v>
      </c>
      <c r="D63" s="3">
        <f>summary!F93</f>
        <v>45.196524482591862</v>
      </c>
      <c r="E63" s="3">
        <f>summary!G93</f>
        <v>38.560336615655459</v>
      </c>
      <c r="F63" s="3">
        <f>summary!H93</f>
        <v>36.842303860406318</v>
      </c>
      <c r="G63" s="3">
        <f>summary!I93</f>
        <v>55.535571574257993</v>
      </c>
      <c r="H63" s="3">
        <f>summary!J93</f>
        <v>55.616850773205215</v>
      </c>
      <c r="I63" s="3">
        <f>summary!K93</f>
        <v>41.01330438342945</v>
      </c>
      <c r="J63" s="3">
        <f>summary!L93</f>
        <v>42.625359858283183</v>
      </c>
      <c r="K63" s="3">
        <f>summary!M93</f>
        <v>52.915647167699994</v>
      </c>
      <c r="L63" s="3">
        <f>summary!N93</f>
        <v>81.729575504964913</v>
      </c>
      <c r="M63" s="3">
        <f>summary!O93</f>
        <v>92.324385806159341</v>
      </c>
      <c r="N63" s="3">
        <f>summary!P93</f>
        <v>49.039149584019064</v>
      </c>
      <c r="O63" s="3">
        <f>summary!Q93</f>
        <v>50.448990023633996</v>
      </c>
      <c r="P63" s="3">
        <f>summary!R93</f>
        <v>43.433434907836762</v>
      </c>
      <c r="Q63" s="3">
        <f>summary!S93</f>
        <v>69.396678389637998</v>
      </c>
      <c r="R63" s="3">
        <f>summary!T93</f>
        <v>51.754137604047791</v>
      </c>
      <c r="T63" s="1"/>
      <c r="U63" s="27">
        <f t="shared" si="3"/>
        <v>51.996406373618861</v>
      </c>
      <c r="V63" s="27">
        <f t="shared" si="4"/>
        <v>4.7589160351124589</v>
      </c>
      <c r="W63" s="27"/>
      <c r="Z63">
        <f t="shared" si="2"/>
        <v>41.01330438342945</v>
      </c>
    </row>
    <row r="64" spans="1:26" x14ac:dyDescent="0.15">
      <c r="A64">
        <v>29</v>
      </c>
      <c r="C64" s="3">
        <f>summary!E94</f>
        <v>33.703221880147197</v>
      </c>
      <c r="D64" s="3">
        <f>summary!F94</f>
        <v>43.989545561586148</v>
      </c>
      <c r="E64" s="3">
        <f>summary!G94</f>
        <v>38.894646228483779</v>
      </c>
      <c r="F64" s="3">
        <f>summary!H94</f>
        <v>36.655537013710472</v>
      </c>
      <c r="G64" s="3">
        <f>summary!I94</f>
        <v>55.054817410712417</v>
      </c>
      <c r="H64" s="3">
        <f>summary!J94</f>
        <v>53.986850149571055</v>
      </c>
      <c r="I64" s="3">
        <f>summary!K94</f>
        <v>40.344132052997253</v>
      </c>
      <c r="J64" s="3">
        <f>summary!L94</f>
        <v>41.294159779184895</v>
      </c>
      <c r="K64" s="3">
        <f>summary!M94</f>
        <v>52.375585096881935</v>
      </c>
      <c r="L64" s="3">
        <f>summary!N94</f>
        <v>78.164730903235224</v>
      </c>
      <c r="M64" s="3">
        <f>summary!O94</f>
        <v>88.305311108448734</v>
      </c>
      <c r="N64" s="3">
        <f>summary!P94</f>
        <v>47.836013961329215</v>
      </c>
      <c r="O64" s="3">
        <f>summary!Q94</f>
        <v>48.195123096741973</v>
      </c>
      <c r="P64" s="3">
        <f>summary!R94</f>
        <v>43.494205367755242</v>
      </c>
      <c r="Q64" s="3">
        <f>summary!S94</f>
        <v>68.409994453190109</v>
      </c>
      <c r="R64" s="3">
        <f>summary!T94</f>
        <v>50.876023843547081</v>
      </c>
      <c r="T64" s="1"/>
      <c r="U64" s="27">
        <f t="shared" si="3"/>
        <v>50.676898018694637</v>
      </c>
      <c r="V64" s="27">
        <f t="shared" si="4"/>
        <v>4.4446481589202103</v>
      </c>
      <c r="W64" s="27"/>
      <c r="Z64">
        <f t="shared" si="2"/>
        <v>40.344132052997253</v>
      </c>
    </row>
    <row r="65" spans="1:26" x14ac:dyDescent="0.15">
      <c r="A65">
        <v>29.5</v>
      </c>
      <c r="C65" s="3">
        <f>summary!E95</f>
        <v>31.632542553427101</v>
      </c>
      <c r="D65" s="3">
        <f>summary!F95</f>
        <v>42.330685913514202</v>
      </c>
      <c r="E65" s="3">
        <f>summary!G95</f>
        <v>37.705618082927373</v>
      </c>
      <c r="F65" s="3">
        <f>summary!H95</f>
        <v>35.545819300240318</v>
      </c>
      <c r="G65" s="3">
        <f>summary!I95</f>
        <v>53.228791091346594</v>
      </c>
      <c r="H65" s="3">
        <f>summary!J95</f>
        <v>52.295251151385727</v>
      </c>
      <c r="I65" s="3">
        <f>summary!K95</f>
        <v>40.220036838119483</v>
      </c>
      <c r="J65" s="3">
        <f>summary!L95</f>
        <v>40.418729110640044</v>
      </c>
      <c r="K65" s="3">
        <f>summary!M95</f>
        <v>50.707993457239972</v>
      </c>
      <c r="L65" s="3">
        <f>summary!N95</f>
        <v>75.561211570323024</v>
      </c>
      <c r="M65" s="3">
        <f>summary!O95</f>
        <v>86.040889731313825</v>
      </c>
      <c r="N65" s="3">
        <f>summary!P95</f>
        <v>47.762273971132657</v>
      </c>
      <c r="O65" s="3">
        <f>summary!Q95</f>
        <v>46.903161518856351</v>
      </c>
      <c r="P65" s="3">
        <f>summary!R95</f>
        <v>42.710836876873756</v>
      </c>
      <c r="Q65" s="3">
        <f>summary!S95</f>
        <v>66.517171858712445</v>
      </c>
      <c r="R65" s="3">
        <f>summary!T95</f>
        <v>49.947188123166974</v>
      </c>
      <c r="T65" s="1"/>
      <c r="U65" s="27">
        <f t="shared" si="3"/>
        <v>49.25792340695898</v>
      </c>
      <c r="V65" s="27">
        <f t="shared" si="4"/>
        <v>4.3261727919661297</v>
      </c>
      <c r="W65" s="27"/>
      <c r="Z65">
        <f t="shared" si="2"/>
        <v>40.220036838119483</v>
      </c>
    </row>
    <row r="66" spans="1:26" x14ac:dyDescent="0.15">
      <c r="A66">
        <v>30</v>
      </c>
      <c r="C66" s="3">
        <f>summary!E96</f>
        <v>31.060895802771327</v>
      </c>
      <c r="D66" s="3">
        <f>summary!F96</f>
        <v>40.477860975197693</v>
      </c>
      <c r="E66" s="3">
        <f>summary!G96</f>
        <v>36.729599108649765</v>
      </c>
      <c r="F66" s="3">
        <f>summary!H96</f>
        <v>35.423612203896951</v>
      </c>
      <c r="G66" s="3">
        <f>summary!I96</f>
        <v>49.920858734784481</v>
      </c>
      <c r="H66" s="3">
        <f>summary!J96</f>
        <v>51.347529687385752</v>
      </c>
      <c r="I66" s="3">
        <f>summary!K96</f>
        <v>39.643236476515511</v>
      </c>
      <c r="J66" s="3">
        <f>summary!L96</f>
        <v>38.847182369182974</v>
      </c>
      <c r="K66" s="3">
        <f>summary!M96</f>
        <v>48.609729658702435</v>
      </c>
      <c r="L66" s="3">
        <f>summary!N96</f>
        <v>71.42859187272235</v>
      </c>
      <c r="M66" s="3">
        <f>summary!O96</f>
        <v>86.18617123824248</v>
      </c>
      <c r="N66" s="3">
        <f>summary!P96</f>
        <v>46.89739289531461</v>
      </c>
      <c r="O66" s="3">
        <f>summary!Q96</f>
        <v>45.16977222370258</v>
      </c>
      <c r="P66" s="3">
        <f>summary!R96</f>
        <v>41.788560344135909</v>
      </c>
      <c r="Q66" s="3">
        <f>summary!S96</f>
        <v>65.707855860135538</v>
      </c>
      <c r="R66" s="3">
        <f>summary!T96</f>
        <v>48.044078572874085</v>
      </c>
      <c r="T66" s="1"/>
      <c r="U66" s="27">
        <f t="shared" si="3"/>
        <v>47.826341019005312</v>
      </c>
      <c r="V66" s="27">
        <f t="shared" si="4"/>
        <v>4.2467912165773356</v>
      </c>
      <c r="W66" s="27"/>
      <c r="Z66">
        <f t="shared" si="2"/>
        <v>39.643236476515511</v>
      </c>
    </row>
    <row r="67" spans="1:26" x14ac:dyDescent="0.15">
      <c r="A67">
        <v>30.5</v>
      </c>
      <c r="C67" s="3">
        <f>summary!E97</f>
        <v>29.689197303819352</v>
      </c>
      <c r="D67" s="3">
        <f>summary!F97</f>
        <v>38.288256668143354</v>
      </c>
      <c r="E67" s="3">
        <f>summary!G97</f>
        <v>36.679866157461575</v>
      </c>
      <c r="F67" s="3">
        <f>summary!H97</f>
        <v>33.799295240042227</v>
      </c>
      <c r="G67" s="3">
        <f>summary!I97</f>
        <v>47.842905520108623</v>
      </c>
      <c r="H67" s="3">
        <f>summary!J97</f>
        <v>50.115617471284679</v>
      </c>
      <c r="I67" s="3">
        <f>summary!K97</f>
        <v>38.145474694434022</v>
      </c>
      <c r="J67" s="3">
        <f>summary!L97</f>
        <v>36.901100404149574</v>
      </c>
      <c r="K67" s="3">
        <f>summary!M97</f>
        <v>47.066873116115097</v>
      </c>
      <c r="L67" s="3">
        <f>summary!N97</f>
        <v>66.17423440937327</v>
      </c>
      <c r="M67" s="3">
        <f>summary!O97</f>
        <v>85.784342632534006</v>
      </c>
      <c r="N67" s="3">
        <f>summary!P97</f>
        <v>46.319549635628398</v>
      </c>
      <c r="O67" s="3">
        <f>summary!Q97</f>
        <v>42.618690560551642</v>
      </c>
      <c r="P67" s="3">
        <f>summary!R97</f>
        <v>41.392557549931645</v>
      </c>
      <c r="Q67" s="3">
        <f>summary!S97</f>
        <v>63.771433681708345</v>
      </c>
      <c r="R67" s="3">
        <f>summary!T97</f>
        <v>46.672475094284906</v>
      </c>
      <c r="T67" s="1"/>
      <c r="U67" s="27">
        <f t="shared" si="3"/>
        <v>46.109646447203531</v>
      </c>
      <c r="V67" s="27">
        <f t="shared" si="4"/>
        <v>4.182046837247845</v>
      </c>
      <c r="W67" s="27"/>
      <c r="Z67">
        <f t="shared" si="2"/>
        <v>38.145474694434022</v>
      </c>
    </row>
    <row r="68" spans="1:26" x14ac:dyDescent="0.15">
      <c r="A68">
        <v>31</v>
      </c>
      <c r="C68" s="3">
        <f>summary!E98</f>
        <v>28.480633299458123</v>
      </c>
      <c r="D68" s="3">
        <f>summary!F98</f>
        <v>37.169778232352449</v>
      </c>
      <c r="E68" s="3">
        <f>summary!G98</f>
        <v>33.944256023537406</v>
      </c>
      <c r="F68" s="3">
        <f>summary!H98</f>
        <v>30.667069103182666</v>
      </c>
      <c r="G68" s="3">
        <f>summary!I98</f>
        <v>46.562690200564802</v>
      </c>
      <c r="H68" s="3">
        <f>summary!J98</f>
        <v>47.451951154187554</v>
      </c>
      <c r="I68" s="3">
        <f>summary!K98</f>
        <v>37.37651478287335</v>
      </c>
      <c r="J68" s="3">
        <f>summary!L98</f>
        <v>35.180911969232383</v>
      </c>
      <c r="K68" s="3">
        <f>summary!M98</f>
        <v>45.214167596010121</v>
      </c>
      <c r="L68" s="3">
        <f>summary!N98</f>
        <v>64.889946205565792</v>
      </c>
      <c r="M68" s="3">
        <f>summary!O98</f>
        <v>83.539239377615431</v>
      </c>
      <c r="N68" s="3">
        <f>summary!P98</f>
        <v>45.518811831062067</v>
      </c>
      <c r="O68" s="3">
        <f>summary!Q98</f>
        <v>41.34097227333563</v>
      </c>
      <c r="P68" s="3">
        <f>summary!R98</f>
        <v>41.356372465880767</v>
      </c>
      <c r="Q68" s="3">
        <f>summary!S98</f>
        <v>60.283750430806002</v>
      </c>
      <c r="R68" s="3">
        <f>summary!T98</f>
        <v>44.5851766811139</v>
      </c>
      <c r="T68" s="1"/>
      <c r="U68" s="27">
        <f t="shared" si="3"/>
        <v>44.410534003767523</v>
      </c>
      <c r="V68" s="27">
        <f t="shared" si="4"/>
        <v>4.1717299883865779</v>
      </c>
      <c r="W68" s="27"/>
      <c r="Z68">
        <f t="shared" si="2"/>
        <v>37.169778232352449</v>
      </c>
    </row>
    <row r="69" spans="1:26" x14ac:dyDescent="0.15">
      <c r="A69">
        <v>31.5</v>
      </c>
      <c r="C69" s="3">
        <f>summary!E99</f>
        <v>25.56367457858051</v>
      </c>
      <c r="D69" s="3">
        <f>summary!F99</f>
        <v>33.795936118061178</v>
      </c>
      <c r="E69" s="3">
        <f>summary!G99</f>
        <v>32.784121059388966</v>
      </c>
      <c r="F69" s="3">
        <f>summary!H99</f>
        <v>28.937819076225129</v>
      </c>
      <c r="G69" s="3">
        <f>summary!I99</f>
        <v>45.366072695499341</v>
      </c>
      <c r="H69" s="3">
        <f>summary!J99</f>
        <v>43.742910279994881</v>
      </c>
      <c r="I69" s="3">
        <f>summary!K99</f>
        <v>35.393998719420757</v>
      </c>
      <c r="J69" s="3">
        <f>summary!L99</f>
        <v>33.181358677198212</v>
      </c>
      <c r="K69" s="3">
        <f>summary!M99</f>
        <v>41.933980274026176</v>
      </c>
      <c r="L69" s="3">
        <f>summary!N99</f>
        <v>60.964381740844686</v>
      </c>
      <c r="M69" s="3">
        <f>summary!O99</f>
        <v>83.453259357620041</v>
      </c>
      <c r="N69" s="3">
        <f>summary!P99</f>
        <v>43.356118563845733</v>
      </c>
      <c r="O69" s="3">
        <f>summary!Q99</f>
        <v>39.299557507199836</v>
      </c>
      <c r="P69" s="3">
        <f>summary!R99</f>
        <v>40.318021265481413</v>
      </c>
      <c r="Q69" s="3">
        <f>summary!S99</f>
        <v>57.981894867584948</v>
      </c>
      <c r="R69" s="3">
        <f>summary!T99</f>
        <v>41.97031477631473</v>
      </c>
      <c r="T69" s="1"/>
      <c r="U69" s="27">
        <f t="shared" si="3"/>
        <v>42.136399126761958</v>
      </c>
      <c r="V69" s="27">
        <f t="shared" si="4"/>
        <v>4.2484557923315363</v>
      </c>
      <c r="W69" s="27"/>
      <c r="Z69">
        <f t="shared" si="2"/>
        <v>33.795936118061178</v>
      </c>
    </row>
    <row r="70" spans="1:26" x14ac:dyDescent="0.15">
      <c r="A70">
        <v>32</v>
      </c>
      <c r="C70" s="3">
        <f>summary!E100</f>
        <v>24.669552538808766</v>
      </c>
      <c r="D70" s="3">
        <f>summary!F100</f>
        <v>32.299355644416067</v>
      </c>
      <c r="E70" s="3">
        <f>summary!G100</f>
        <v>32.264606366072215</v>
      </c>
      <c r="F70" s="3">
        <f>summary!H100</f>
        <v>28.292630320703889</v>
      </c>
      <c r="G70" s="3">
        <f>summary!I100</f>
        <v>44.679918323239505</v>
      </c>
      <c r="H70" s="3">
        <f>summary!J100</f>
        <v>42.414263453091529</v>
      </c>
      <c r="I70" s="3">
        <f>summary!K100</f>
        <v>33.768252128427534</v>
      </c>
      <c r="J70" s="3">
        <f>summary!L100</f>
        <v>31.796751608375732</v>
      </c>
      <c r="K70" s="3">
        <f>summary!M100</f>
        <v>40.444941078330629</v>
      </c>
      <c r="L70" s="3">
        <f>summary!N100</f>
        <v>57.033667352450735</v>
      </c>
      <c r="M70" s="3">
        <f>summary!O100</f>
        <v>81.890964555121826</v>
      </c>
      <c r="N70" s="3">
        <f>summary!P100</f>
        <v>41.759159084986919</v>
      </c>
      <c r="O70" s="3">
        <f>summary!Q100</f>
        <v>36.845770966394639</v>
      </c>
      <c r="P70" s="3">
        <f>summary!R100</f>
        <v>39.667848117465915</v>
      </c>
      <c r="Q70" s="3">
        <f>summary!S100</f>
        <v>57.029042086788309</v>
      </c>
      <c r="R70" s="3">
        <f>summary!T100</f>
        <v>39.88095980902294</v>
      </c>
      <c r="T70" s="1"/>
      <c r="U70" s="27">
        <f t="shared" si="3"/>
        <v>40.62767949387846</v>
      </c>
      <c r="V70" s="27">
        <f t="shared" si="4"/>
        <v>4.1434210907795208</v>
      </c>
      <c r="W70" s="27"/>
      <c r="Z70">
        <f t="shared" si="2"/>
        <v>32.299355644416067</v>
      </c>
    </row>
    <row r="71" spans="1:26" x14ac:dyDescent="0.15">
      <c r="A71">
        <v>32.5</v>
      </c>
      <c r="C71" s="3">
        <f>summary!E101</f>
        <v>22.907144910641865</v>
      </c>
      <c r="D71" s="3">
        <f>summary!F101</f>
        <v>29.133430093089469</v>
      </c>
      <c r="E71" s="3">
        <f>summary!G101</f>
        <v>31.086974660554496</v>
      </c>
      <c r="F71" s="3">
        <f>summary!H101</f>
        <v>26.349980226089009</v>
      </c>
      <c r="G71" s="3">
        <f>summary!I101</f>
        <v>41.216783396168879</v>
      </c>
      <c r="H71" s="3">
        <f>summary!J101</f>
        <v>39.176474797864302</v>
      </c>
      <c r="I71" s="3">
        <f>summary!K101</f>
        <v>32.233787834394157</v>
      </c>
      <c r="J71" s="3">
        <f>summary!L101</f>
        <v>30.030004160592156</v>
      </c>
      <c r="K71" s="3">
        <f>summary!M101</f>
        <v>37.69350494958276</v>
      </c>
      <c r="L71" s="3">
        <f>summary!N101</f>
        <v>53.112411789991945</v>
      </c>
      <c r="M71" s="3">
        <f>summary!O101</f>
        <v>80.955754608949619</v>
      </c>
      <c r="N71" s="3">
        <f>summary!P101</f>
        <v>40.671525676316278</v>
      </c>
      <c r="O71" s="3">
        <f>summary!Q101</f>
        <v>35.201971957948835</v>
      </c>
      <c r="P71" s="3">
        <f>summary!R101</f>
        <v>38.72167180560902</v>
      </c>
      <c r="Q71" s="3">
        <f>summary!S101</f>
        <v>54.012951992374113</v>
      </c>
      <c r="R71" s="3">
        <f>summary!T101</f>
        <v>37.266841394604604</v>
      </c>
      <c r="T71" s="1"/>
      <c r="U71" s="27">
        <f t="shared" si="3"/>
        <v>38.443826850937214</v>
      </c>
      <c r="V71" s="27">
        <f t="shared" si="4"/>
        <v>4.1482975081247133</v>
      </c>
      <c r="W71" s="27"/>
      <c r="Z71">
        <f t="shared" ref="Z71:Z116" si="5">MEDIAN(C71:I71)</f>
        <v>31.086974660554496</v>
      </c>
    </row>
    <row r="72" spans="1:26" x14ac:dyDescent="0.15">
      <c r="A72">
        <v>33</v>
      </c>
      <c r="C72" s="3">
        <f>summary!E102</f>
        <v>21.412841961165505</v>
      </c>
      <c r="D72" s="3">
        <f>summary!F102</f>
        <v>27.736453579210224</v>
      </c>
      <c r="E72" s="3">
        <f>summary!G102</f>
        <v>30.188769826648233</v>
      </c>
      <c r="F72" s="3">
        <f>summary!H102</f>
        <v>24.857305973412245</v>
      </c>
      <c r="G72" s="3">
        <f>summary!I102</f>
        <v>39.346334517244266</v>
      </c>
      <c r="H72" s="3">
        <f>summary!J102</f>
        <v>38.88513725792366</v>
      </c>
      <c r="I72" s="3">
        <f>summary!K102</f>
        <v>31.036848877853245</v>
      </c>
      <c r="J72" s="3">
        <f>summary!L102</f>
        <v>27.890691410155853</v>
      </c>
      <c r="K72" s="3">
        <f>summary!M102</f>
        <v>36.182619087125985</v>
      </c>
      <c r="L72" s="3">
        <f>summary!N102</f>
        <v>50.318600608470931</v>
      </c>
      <c r="M72" s="3">
        <f>summary!O102</f>
        <v>76.853260096675442</v>
      </c>
      <c r="N72" s="3">
        <f>summary!P102</f>
        <v>38.456369348590414</v>
      </c>
      <c r="O72" s="3">
        <f>summary!Q102</f>
        <v>32.552305881136881</v>
      </c>
      <c r="P72" s="3">
        <f>summary!R102</f>
        <v>37.308495014354385</v>
      </c>
      <c r="Q72" s="3">
        <f>summary!S102</f>
        <v>50.595815868850579</v>
      </c>
      <c r="R72" s="3">
        <f>summary!T102</f>
        <v>34.645735772595792</v>
      </c>
      <c r="T72" s="1"/>
      <c r="U72" s="27">
        <f t="shared" si="3"/>
        <v>36.593656801970219</v>
      </c>
      <c r="V72" s="27">
        <f t="shared" si="4"/>
        <v>3.9518743050193539</v>
      </c>
      <c r="W72" s="27"/>
      <c r="Z72">
        <f t="shared" si="5"/>
        <v>30.188769826648233</v>
      </c>
    </row>
    <row r="73" spans="1:26" x14ac:dyDescent="0.15">
      <c r="A73">
        <v>33.5</v>
      </c>
      <c r="C73" s="3">
        <f>summary!E103</f>
        <v>20.371275197997626</v>
      </c>
      <c r="D73" s="3">
        <f>summary!F103</f>
        <v>27.194156046646278</v>
      </c>
      <c r="E73" s="3">
        <f>summary!G103</f>
        <v>28.437612952206631</v>
      </c>
      <c r="F73" s="3">
        <f>summary!H103</f>
        <v>23.384115033755073</v>
      </c>
      <c r="G73" s="3">
        <f>summary!I103</f>
        <v>38.129315612198106</v>
      </c>
      <c r="H73" s="3">
        <f>summary!J103</f>
        <v>35.531707867238829</v>
      </c>
      <c r="I73" s="3">
        <f>summary!K103</f>
        <v>29.877869241931077</v>
      </c>
      <c r="J73" s="3">
        <f>summary!L103</f>
        <v>26.576119893092589</v>
      </c>
      <c r="K73" s="3">
        <f>summary!M103</f>
        <v>35.044333368934858</v>
      </c>
      <c r="L73" s="3">
        <f>summary!N103</f>
        <v>46.200160324401715</v>
      </c>
      <c r="M73" s="3">
        <f>summary!O103</f>
        <v>74.628472727495094</v>
      </c>
      <c r="N73" s="3">
        <f>summary!P103</f>
        <v>37.029282746909139</v>
      </c>
      <c r="O73" s="3">
        <f>summary!Q103</f>
        <v>30.705106550989434</v>
      </c>
      <c r="P73" s="3">
        <f>summary!R103</f>
        <v>35.26445595304228</v>
      </c>
      <c r="Q73" s="3">
        <f>summary!S103</f>
        <v>47.124656725023513</v>
      </c>
      <c r="R73" s="3">
        <f>summary!T103</f>
        <v>32.337061665101821</v>
      </c>
      <c r="T73" s="1"/>
      <c r="U73" s="27">
        <f t="shared" si="3"/>
        <v>34.854579043368958</v>
      </c>
      <c r="V73" s="27">
        <f t="shared" si="4"/>
        <v>3.8216223538712151</v>
      </c>
      <c r="W73" s="27"/>
      <c r="Z73">
        <f t="shared" si="5"/>
        <v>28.437612952206631</v>
      </c>
    </row>
    <row r="74" spans="1:26" x14ac:dyDescent="0.15">
      <c r="A74">
        <v>34</v>
      </c>
      <c r="C74" s="3">
        <f>summary!E104</f>
        <v>18.64873249761655</v>
      </c>
      <c r="D74" s="3">
        <f>summary!F104</f>
        <v>25.884353274438155</v>
      </c>
      <c r="E74" s="3">
        <f>summary!G104</f>
        <v>26.560354576490198</v>
      </c>
      <c r="F74" s="3">
        <f>summary!H104</f>
        <v>22.13695638077586</v>
      </c>
      <c r="G74" s="3">
        <f>summary!I104</f>
        <v>38.424763252543194</v>
      </c>
      <c r="H74" s="3">
        <f>summary!J104</f>
        <v>32.643838285619999</v>
      </c>
      <c r="I74" s="3">
        <f>summary!K104</f>
        <v>28.348576818348192</v>
      </c>
      <c r="J74" s="3">
        <f>summary!L104</f>
        <v>24.72759919552162</v>
      </c>
      <c r="K74" s="3">
        <f>summary!M104</f>
        <v>32.501882332070167</v>
      </c>
      <c r="L74" s="3">
        <f>summary!N104</f>
        <v>43.983949213396514</v>
      </c>
      <c r="M74" s="3">
        <f>summary!O104</f>
        <v>71.51015919469971</v>
      </c>
      <c r="N74" s="3">
        <f>summary!P104</f>
        <v>34.892823270441383</v>
      </c>
      <c r="O74" s="3">
        <f>summary!Q104</f>
        <v>29.792535105607261</v>
      </c>
      <c r="P74" s="3">
        <f>summary!R104</f>
        <v>33.599355662101374</v>
      </c>
      <c r="Q74" s="3">
        <f>summary!S104</f>
        <v>41.627321882716203</v>
      </c>
      <c r="R74" s="3">
        <f>summary!T104</f>
        <v>30.334881143751822</v>
      </c>
      <c r="T74" s="1"/>
      <c r="U74" s="27">
        <f t="shared" si="3"/>
        <v>33.081271030582222</v>
      </c>
      <c r="V74" s="27">
        <f t="shared" si="4"/>
        <v>3.715354217739248</v>
      </c>
      <c r="W74" s="27"/>
      <c r="Z74">
        <f t="shared" si="5"/>
        <v>26.560354576490198</v>
      </c>
    </row>
    <row r="75" spans="1:26" x14ac:dyDescent="0.15">
      <c r="A75">
        <v>34.5</v>
      </c>
      <c r="C75" s="3">
        <f>summary!E105</f>
        <v>17.786626011643815</v>
      </c>
      <c r="D75" s="3">
        <f>summary!F105</f>
        <v>24.081620205733543</v>
      </c>
      <c r="E75" s="3">
        <f>summary!G105</f>
        <v>24.885892776758752</v>
      </c>
      <c r="F75" s="3">
        <f>summary!H105</f>
        <v>20.995264370302671</v>
      </c>
      <c r="G75" s="3">
        <f>summary!I105</f>
        <v>37.447917079549164</v>
      </c>
      <c r="H75" s="3">
        <f>summary!J105</f>
        <v>33.154260715045623</v>
      </c>
      <c r="I75" s="3">
        <f>summary!K105</f>
        <v>27.338484470644133</v>
      </c>
      <c r="J75" s="3">
        <f>summary!L105</f>
        <v>23.323403748977103</v>
      </c>
      <c r="K75" s="3">
        <f>summary!M105</f>
        <v>30.5561844154902</v>
      </c>
      <c r="L75" s="3">
        <f>summary!N105</f>
        <v>41.107832412855281</v>
      </c>
      <c r="M75" s="3">
        <f>summary!O105</f>
        <v>69.548031186972082</v>
      </c>
      <c r="N75" s="3">
        <f>summary!P105</f>
        <v>33.566384697603013</v>
      </c>
      <c r="O75" s="3">
        <f>summary!Q105</f>
        <v>27.553805400518023</v>
      </c>
      <c r="P75" s="3">
        <f>summary!R105</f>
        <v>32.33020643498017</v>
      </c>
      <c r="Q75" s="3">
        <f>summary!S105</f>
        <v>40.183521118589908</v>
      </c>
      <c r="R75" s="3">
        <f>summary!T105</f>
        <v>27.868642650601405</v>
      </c>
      <c r="T75" s="1"/>
      <c r="U75" s="27">
        <f t="shared" si="3"/>
        <v>31.641977499391796</v>
      </c>
      <c r="V75" s="27">
        <f t="shared" si="4"/>
        <v>3.6514032788214466</v>
      </c>
      <c r="W75" s="27"/>
      <c r="Z75">
        <f t="shared" si="5"/>
        <v>24.885892776758752</v>
      </c>
    </row>
    <row r="76" spans="1:26" x14ac:dyDescent="0.15">
      <c r="A76">
        <v>35</v>
      </c>
      <c r="C76" s="3">
        <f>summary!E106</f>
        <v>16.206432569893547</v>
      </c>
      <c r="D76" s="3">
        <f>summary!F106</f>
        <v>22.665383909475239</v>
      </c>
      <c r="E76" s="3">
        <f>summary!G106</f>
        <v>23.517004713953995</v>
      </c>
      <c r="F76" s="3">
        <f>summary!H106</f>
        <v>19.273505471078931</v>
      </c>
      <c r="G76" s="3">
        <f>summary!I106</f>
        <v>32.690028623405929</v>
      </c>
      <c r="H76" s="3">
        <f>summary!J106</f>
        <v>32.423229004706698</v>
      </c>
      <c r="I76" s="3">
        <f>summary!K106</f>
        <v>26.023267158683929</v>
      </c>
      <c r="J76" s="3">
        <f>summary!L106</f>
        <v>21.35673286826167</v>
      </c>
      <c r="K76" s="3">
        <f>summary!M106</f>
        <v>29.734802056502556</v>
      </c>
      <c r="L76" s="3">
        <f>summary!N106</f>
        <v>39.847330212012999</v>
      </c>
      <c r="M76" s="3">
        <f>summary!O106</f>
        <v>66.700457841943631</v>
      </c>
      <c r="N76" s="3">
        <f>summary!P106</f>
        <v>31.372648312890544</v>
      </c>
      <c r="O76" s="3">
        <f>summary!Q106</f>
        <v>26.536116916531761</v>
      </c>
      <c r="P76" s="3">
        <f>summary!R106</f>
        <v>30.950930625293854</v>
      </c>
      <c r="Q76" s="3">
        <f>summary!S106</f>
        <v>37.776984913140168</v>
      </c>
      <c r="R76" s="3">
        <f>summary!T106</f>
        <v>26.135779718194186</v>
      </c>
      <c r="T76" s="1"/>
      <c r="U76" s="27">
        <f t="shared" si="3"/>
        <v>29.872841512257033</v>
      </c>
      <c r="V76" s="27">
        <f t="shared" si="4"/>
        <v>3.5467672792960037</v>
      </c>
      <c r="W76" s="27"/>
      <c r="Z76">
        <f t="shared" si="5"/>
        <v>23.517004713953995</v>
      </c>
    </row>
    <row r="77" spans="1:26" x14ac:dyDescent="0.15">
      <c r="A77">
        <v>35.5</v>
      </c>
      <c r="C77" s="3">
        <f>summary!E107</f>
        <v>15.873620616663745</v>
      </c>
      <c r="D77" s="3">
        <f>summary!F107</f>
        <v>21.75006173180747</v>
      </c>
      <c r="E77" s="3">
        <f>summary!G107</f>
        <v>21.571147640797939</v>
      </c>
      <c r="F77" s="3">
        <f>summary!H107</f>
        <v>18.030497283116361</v>
      </c>
      <c r="G77" s="3">
        <f>summary!I107</f>
        <v>30.933816239007804</v>
      </c>
      <c r="H77" s="3">
        <f>summary!J107</f>
        <v>33.853110841080266</v>
      </c>
      <c r="I77" s="3">
        <f>summary!K107</f>
        <v>24.636942128929558</v>
      </c>
      <c r="J77" s="3">
        <f>summary!L107</f>
        <v>20.360491817077421</v>
      </c>
      <c r="K77" s="3">
        <f>summary!M107</f>
        <v>27.895134598892351</v>
      </c>
      <c r="L77" s="3">
        <f>summary!N107</f>
        <v>37.494366002789484</v>
      </c>
      <c r="M77" s="3">
        <f>summary!O107</f>
        <v>63.865257099534311</v>
      </c>
      <c r="N77" s="3">
        <f>summary!P107</f>
        <v>29.602375205920197</v>
      </c>
      <c r="O77" s="3">
        <f>summary!Q107</f>
        <v>25.509983530249702</v>
      </c>
      <c r="P77" s="3">
        <f>summary!R107</f>
        <v>29.118629307215155</v>
      </c>
      <c r="Q77" s="3">
        <f>summary!S107</f>
        <v>35.780402050653223</v>
      </c>
      <c r="R77" s="3">
        <f>summary!T107</f>
        <v>24.593013282959749</v>
      </c>
      <c r="T77" s="1"/>
      <c r="U77" s="27">
        <f t="shared" si="3"/>
        <v>28.567446518143587</v>
      </c>
      <c r="V77" s="27">
        <f t="shared" si="4"/>
        <v>3.4160470254255153</v>
      </c>
      <c r="W77" s="27"/>
      <c r="Z77">
        <f t="shared" si="5"/>
        <v>21.75006173180747</v>
      </c>
    </row>
    <row r="78" spans="1:26" x14ac:dyDescent="0.15">
      <c r="A78">
        <v>36</v>
      </c>
      <c r="C78" s="3">
        <f>summary!E108</f>
        <v>14.844027934131585</v>
      </c>
      <c r="D78" s="3">
        <f>summary!F108</f>
        <v>20.877144325328619</v>
      </c>
      <c r="E78" s="3">
        <f>summary!G108</f>
        <v>21.410618749849252</v>
      </c>
      <c r="F78" s="3">
        <f>summary!H108</f>
        <v>16.217443462499372</v>
      </c>
      <c r="G78" s="3">
        <f>summary!I108</f>
        <v>29.120749868675937</v>
      </c>
      <c r="H78" s="3">
        <f>summary!J108</f>
        <v>30.9089561448274</v>
      </c>
      <c r="I78" s="3">
        <f>summary!K108</f>
        <v>23.769144707902882</v>
      </c>
      <c r="J78" s="3">
        <f>summary!L108</f>
        <v>18.672651120750437</v>
      </c>
      <c r="K78" s="3">
        <f>summary!M108</f>
        <v>27.081585518006406</v>
      </c>
      <c r="L78" s="3">
        <f>summary!N108</f>
        <v>35.32444993721969</v>
      </c>
      <c r="M78" s="3">
        <f>summary!O108</f>
        <v>61.791629094567583</v>
      </c>
      <c r="N78" s="3">
        <f>summary!P108</f>
        <v>28.500022093994311</v>
      </c>
      <c r="O78" s="3">
        <f>summary!Q108</f>
        <v>23.747005817425524</v>
      </c>
      <c r="P78" s="3">
        <f>summary!R108</f>
        <v>28.054186337244623</v>
      </c>
      <c r="Q78" s="3">
        <f>summary!S108</f>
        <v>33.980113249291385</v>
      </c>
      <c r="R78" s="3">
        <f>summary!T108</f>
        <v>23.090938033281777</v>
      </c>
      <c r="T78" s="1"/>
      <c r="U78" s="27">
        <f t="shared" si="3"/>
        <v>27.097340675013772</v>
      </c>
      <c r="V78" s="27">
        <f t="shared" si="4"/>
        <v>3.3251102236376742</v>
      </c>
      <c r="W78" s="27"/>
      <c r="Z78">
        <f t="shared" si="5"/>
        <v>21.410618749849252</v>
      </c>
    </row>
    <row r="79" spans="1:26" x14ac:dyDescent="0.15">
      <c r="A79">
        <v>36.5</v>
      </c>
      <c r="C79" s="3">
        <f>summary!E109</f>
        <v>13.896298910092316</v>
      </c>
      <c r="D79" s="3">
        <f>summary!F109</f>
        <v>18.367231812114774</v>
      </c>
      <c r="E79" s="3">
        <f>summary!G109</f>
        <v>18.464255044699815</v>
      </c>
      <c r="F79" s="3">
        <f>summary!H109</f>
        <v>15.350389054229172</v>
      </c>
      <c r="G79" s="3">
        <f>summary!I109</f>
        <v>27.687569857806121</v>
      </c>
      <c r="H79" s="3">
        <f>summary!J109</f>
        <v>27.989189757216216</v>
      </c>
      <c r="I79" s="3">
        <f>summary!K109</f>
        <v>22.572216988175089</v>
      </c>
      <c r="J79" s="3">
        <f>summary!L109</f>
        <v>17.617444381012621</v>
      </c>
      <c r="K79" s="3">
        <f>summary!M109</f>
        <v>24.497734989172187</v>
      </c>
      <c r="L79" s="3">
        <f>summary!N109</f>
        <v>32.450548663611592</v>
      </c>
      <c r="M79" s="3">
        <f>summary!O109</f>
        <v>60.51101074540469</v>
      </c>
      <c r="N79" s="3">
        <f>summary!P109</f>
        <v>27.019562059030328</v>
      </c>
      <c r="O79" s="3">
        <f>summary!Q109</f>
        <v>21.947768730466962</v>
      </c>
      <c r="P79" s="3">
        <f>summary!R109</f>
        <v>26.876131884269228</v>
      </c>
      <c r="Q79" s="3">
        <f>summary!S109</f>
        <v>33.035663501246709</v>
      </c>
      <c r="R79" s="3">
        <f>summary!T109</f>
        <v>21.720397764741794</v>
      </c>
      <c r="T79" s="1"/>
      <c r="U79" s="27">
        <f t="shared" si="3"/>
        <v>25.259324691771685</v>
      </c>
      <c r="V79" s="27">
        <f t="shared" si="4"/>
        <v>3.3098402487760219</v>
      </c>
      <c r="W79" s="27"/>
      <c r="Z79">
        <f t="shared" si="5"/>
        <v>18.464255044699815</v>
      </c>
    </row>
    <row r="80" spans="1:26" x14ac:dyDescent="0.15">
      <c r="A80">
        <v>37</v>
      </c>
      <c r="C80" s="3">
        <f>summary!E110</f>
        <v>13.33506422522035</v>
      </c>
      <c r="D80" s="3">
        <f>summary!F110</f>
        <v>16.625933783914341</v>
      </c>
      <c r="E80" s="3">
        <f>summary!G110</f>
        <v>17.889408310150536</v>
      </c>
      <c r="F80" s="3">
        <f>summary!H110</f>
        <v>15.208083586863449</v>
      </c>
      <c r="G80" s="3">
        <f>summary!I110</f>
        <v>26.049174634697824</v>
      </c>
      <c r="H80" s="3">
        <f>summary!J110</f>
        <v>27.120876025616585</v>
      </c>
      <c r="I80" s="3">
        <f>summary!K110</f>
        <v>21.643487578771111</v>
      </c>
      <c r="J80" s="3">
        <f>summary!L110</f>
        <v>16.323872730538703</v>
      </c>
      <c r="K80" s="3">
        <f>summary!M110</f>
        <v>23.729998264727936</v>
      </c>
      <c r="L80" s="3">
        <f>summary!N110</f>
        <v>31.052351452875222</v>
      </c>
      <c r="M80" s="3">
        <f>summary!O110</f>
        <v>58.100296542464427</v>
      </c>
      <c r="N80" s="3">
        <f>summary!P110</f>
        <v>25.286510464699099</v>
      </c>
      <c r="O80" s="3">
        <f>summary!Q110</f>
        <v>21.510060516654576</v>
      </c>
      <c r="P80" s="3">
        <f>summary!R110</f>
        <v>24.958115276430458</v>
      </c>
      <c r="Q80" s="3">
        <f>summary!S110</f>
        <v>32.456111374527715</v>
      </c>
      <c r="R80" s="3">
        <f>summary!T110</f>
        <v>20.124987590178183</v>
      </c>
      <c r="T80" s="1"/>
      <c r="U80" s="27">
        <f t="shared" si="3"/>
        <v>24.144239855168784</v>
      </c>
      <c r="V80" s="27">
        <f t="shared" si="4"/>
        <v>3.1838868404858354</v>
      </c>
      <c r="W80" s="27"/>
      <c r="Z80">
        <f t="shared" si="5"/>
        <v>17.889408310150536</v>
      </c>
    </row>
    <row r="81" spans="1:26" x14ac:dyDescent="0.15">
      <c r="A81">
        <v>37.5</v>
      </c>
      <c r="C81" s="3">
        <f>summary!E111</f>
        <v>12.300361031976699</v>
      </c>
      <c r="D81" s="3">
        <f>summary!F111</f>
        <v>16.634189632399615</v>
      </c>
      <c r="E81" s="3">
        <f>summary!G111</f>
        <v>16.68830601857205</v>
      </c>
      <c r="F81" s="3">
        <f>summary!H111</f>
        <v>14.342706258656444</v>
      </c>
      <c r="G81" s="3">
        <f>summary!I111</f>
        <v>24.849169278371956</v>
      </c>
      <c r="H81" s="3">
        <f>summary!J111</f>
        <v>24.451421744975519</v>
      </c>
      <c r="I81" s="3">
        <f>summary!K111</f>
        <v>20.515863265006498</v>
      </c>
      <c r="J81" s="3">
        <f>summary!L111</f>
        <v>15.471143819234962</v>
      </c>
      <c r="K81" s="3">
        <f>summary!M111</f>
        <v>21.666903591292062</v>
      </c>
      <c r="L81" s="3">
        <f>summary!N111</f>
        <v>28.887911081829404</v>
      </c>
      <c r="M81" s="3">
        <f>summary!O111</f>
        <v>55.518247656893074</v>
      </c>
      <c r="N81" s="3">
        <f>summary!P111</f>
        <v>23.866907864404912</v>
      </c>
      <c r="O81" s="3">
        <f>summary!Q111</f>
        <v>22.250172762195554</v>
      </c>
      <c r="P81" s="3">
        <f>summary!R111</f>
        <v>22.962440564081181</v>
      </c>
      <c r="Q81" s="3">
        <f>summary!S111</f>
        <v>31.511756970536382</v>
      </c>
      <c r="R81" s="3">
        <f>summary!T111</f>
        <v>18.713845571239617</v>
      </c>
      <c r="T81" s="1"/>
      <c r="U81" s="27">
        <f t="shared" si="3"/>
        <v>22.880254154292977</v>
      </c>
      <c r="V81" s="27">
        <f t="shared" si="4"/>
        <v>3.0310160882025934</v>
      </c>
      <c r="W81" s="27"/>
      <c r="Z81">
        <f t="shared" si="5"/>
        <v>16.68830601857205</v>
      </c>
    </row>
    <row r="82" spans="1:26" x14ac:dyDescent="0.15">
      <c r="A82">
        <v>38</v>
      </c>
      <c r="C82" s="3">
        <f>summary!E112</f>
        <v>11.766193017447614</v>
      </c>
      <c r="D82" s="3">
        <f>summary!F112</f>
        <v>16.722465032878826</v>
      </c>
      <c r="E82" s="3">
        <f>summary!G112</f>
        <v>15.70570628985814</v>
      </c>
      <c r="F82" s="3">
        <f>summary!H112</f>
        <v>13.511018154474733</v>
      </c>
      <c r="G82" s="3">
        <f>summary!I112</f>
        <v>23.822002098133872</v>
      </c>
      <c r="H82" s="3">
        <f>summary!J112</f>
        <v>24.540080649764572</v>
      </c>
      <c r="I82" s="3">
        <f>summary!K112</f>
        <v>19.619839513307742</v>
      </c>
      <c r="J82" s="3">
        <f>summary!L112</f>
        <v>14.480043027574249</v>
      </c>
      <c r="K82" s="3">
        <f>summary!M112</f>
        <v>22.443403848879214</v>
      </c>
      <c r="L82" s="3">
        <f>summary!N112</f>
        <v>26.080656069766423</v>
      </c>
      <c r="M82" s="3">
        <f>summary!O112</f>
        <v>52.986182821015262</v>
      </c>
      <c r="N82" s="3">
        <f>summary!P112</f>
        <v>22.944625585383374</v>
      </c>
      <c r="O82" s="3">
        <f>summary!Q112</f>
        <v>20.568774627120085</v>
      </c>
      <c r="P82" s="3">
        <f>summary!R112</f>
        <v>22.125650945270976</v>
      </c>
      <c r="Q82" s="3">
        <f>summary!S112</f>
        <v>31.55457876126593</v>
      </c>
      <c r="R82" s="3">
        <f>summary!T112</f>
        <v>17.714606128610125</v>
      </c>
      <c r="T82" s="1"/>
      <c r="U82" s="27">
        <f t="shared" si="3"/>
        <v>21.937768518123395</v>
      </c>
      <c r="V82" s="27">
        <f t="shared" si="4"/>
        <v>2.8824546712921713</v>
      </c>
      <c r="W82" s="27"/>
      <c r="Z82">
        <f t="shared" si="5"/>
        <v>16.722465032878826</v>
      </c>
    </row>
    <row r="83" spans="1:26" x14ac:dyDescent="0.15">
      <c r="A83">
        <v>38.5</v>
      </c>
      <c r="C83" s="3">
        <f>summary!E113</f>
        <v>10.913014757064335</v>
      </c>
      <c r="D83" s="3">
        <f>summary!F113</f>
        <v>14.855854553514222</v>
      </c>
      <c r="E83" s="3">
        <f>summary!G113</f>
        <v>15.64313012675084</v>
      </c>
      <c r="F83" s="3">
        <f>summary!H113</f>
        <v>12.488228353775412</v>
      </c>
      <c r="G83" s="3">
        <f>summary!I113</f>
        <v>23.422867871543936</v>
      </c>
      <c r="H83" s="3">
        <f>summary!J113</f>
        <v>22.284971481382058</v>
      </c>
      <c r="I83" s="3">
        <f>summary!K113</f>
        <v>18.948770395977995</v>
      </c>
      <c r="J83" s="3">
        <f>summary!L113</f>
        <v>13.270767734604316</v>
      </c>
      <c r="K83" s="3">
        <f>summary!M113</f>
        <v>21.725393810493667</v>
      </c>
      <c r="L83" s="3">
        <f>summary!N113</f>
        <v>25.164639545803169</v>
      </c>
      <c r="M83" s="3">
        <f>summary!O113</f>
        <v>51.985373653855561</v>
      </c>
      <c r="N83" s="3">
        <f>summary!P113</f>
        <v>21.409898562287346</v>
      </c>
      <c r="O83" s="3">
        <f>summary!Q113</f>
        <v>19.896704778971369</v>
      </c>
      <c r="P83" s="3">
        <f>summary!R113</f>
        <v>20.406383495734335</v>
      </c>
      <c r="Q83" s="3">
        <f>summary!S113</f>
        <v>29.725896349147391</v>
      </c>
      <c r="R83" s="3">
        <f>summary!T113</f>
        <v>16.505644511003705</v>
      </c>
      <c r="T83" s="1"/>
      <c r="U83" s="27">
        <f t="shared" si="3"/>
        <v>20.923816586617246</v>
      </c>
      <c r="V83" s="27">
        <f t="shared" si="4"/>
        <v>2.8771733660285381</v>
      </c>
      <c r="W83" s="27"/>
      <c r="Z83">
        <f t="shared" si="5"/>
        <v>15.64313012675084</v>
      </c>
    </row>
    <row r="84" spans="1:26" x14ac:dyDescent="0.15">
      <c r="A84">
        <v>39</v>
      </c>
      <c r="C84" s="3">
        <f>summary!E114</f>
        <v>10.497720168776297</v>
      </c>
      <c r="D84" s="3">
        <f>summary!F114</f>
        <v>13.396174206019996</v>
      </c>
      <c r="E84" s="3">
        <f>summary!G114</f>
        <v>14.718544177860768</v>
      </c>
      <c r="F84" s="3">
        <f>summary!H114</f>
        <v>11.120242100197578</v>
      </c>
      <c r="G84" s="3">
        <f>summary!I114</f>
        <v>22.111717377846666</v>
      </c>
      <c r="H84" s="3">
        <f>summary!J114</f>
        <v>20.58528649077239</v>
      </c>
      <c r="I84" s="3">
        <f>summary!K114</f>
        <v>17.911167198991528</v>
      </c>
      <c r="J84" s="3">
        <f>summary!L114</f>
        <v>12.38587521726042</v>
      </c>
      <c r="K84" s="3">
        <f>summary!M114</f>
        <v>20.210016628334223</v>
      </c>
      <c r="L84" s="3">
        <f>summary!N114</f>
        <v>24.240498732363168</v>
      </c>
      <c r="M84" s="3">
        <f>summary!O114</f>
        <v>49.060502202820715</v>
      </c>
      <c r="N84" s="3">
        <f>summary!P114</f>
        <v>20.356925529814792</v>
      </c>
      <c r="O84" s="3">
        <f>summary!Q114</f>
        <v>18.938685302386606</v>
      </c>
      <c r="P84" s="3">
        <f>summary!R114</f>
        <v>19.094296037179017</v>
      </c>
      <c r="Q84" s="3">
        <f>summary!S114</f>
        <v>31.532277755444106</v>
      </c>
      <c r="R84" s="3">
        <f>summary!T114</f>
        <v>15.602232958946688</v>
      </c>
      <c r="T84" s="1"/>
      <c r="U84" s="27">
        <f t="shared" si="3"/>
        <v>19.65641194872655</v>
      </c>
      <c r="V84" s="27">
        <f t="shared" si="4"/>
        <v>2.7386661151172906</v>
      </c>
      <c r="W84" s="27"/>
      <c r="Z84">
        <f t="shared" si="5"/>
        <v>14.718544177860768</v>
      </c>
    </row>
    <row r="85" spans="1:26" x14ac:dyDescent="0.15">
      <c r="A85">
        <v>39.5</v>
      </c>
      <c r="C85" s="3">
        <f>summary!E115</f>
        <v>9.9450845807729547</v>
      </c>
      <c r="D85" s="3">
        <f>summary!F115</f>
        <v>14.099660111324679</v>
      </c>
      <c r="E85" s="3">
        <f>summary!G115</f>
        <v>13.720687143081486</v>
      </c>
      <c r="F85" s="3">
        <f>summary!H115</f>
        <v>10.013621883080816</v>
      </c>
      <c r="G85" s="3">
        <f>summary!I115</f>
        <v>20.928123515156262</v>
      </c>
      <c r="H85" s="3">
        <f>summary!J115</f>
        <v>20.052702383725265</v>
      </c>
      <c r="I85" s="3">
        <f>summary!K115</f>
        <v>17.479600639797532</v>
      </c>
      <c r="J85" s="3">
        <f>summary!L115</f>
        <v>11.291193282707521</v>
      </c>
      <c r="K85" s="3">
        <f>summary!M115</f>
        <v>19.769359302683519</v>
      </c>
      <c r="L85" s="3">
        <f>summary!N115</f>
        <v>21.846363326213822</v>
      </c>
      <c r="M85" s="3">
        <f>summary!O115</f>
        <v>50.372465375568567</v>
      </c>
      <c r="N85" s="3">
        <f>summary!P115</f>
        <v>19.01990685838599</v>
      </c>
      <c r="O85" s="3">
        <f>summary!Q115</f>
        <v>17.351008632494008</v>
      </c>
      <c r="P85" s="3">
        <f>summary!R115</f>
        <v>18.118359013995025</v>
      </c>
      <c r="Q85" s="3">
        <f>summary!S115</f>
        <v>30.52501599924231</v>
      </c>
      <c r="R85" s="3">
        <f>summary!T115</f>
        <v>14.858307639690249</v>
      </c>
      <c r="T85" s="1"/>
      <c r="U85" s="27">
        <f t="shared" si="3"/>
        <v>18.914598233460957</v>
      </c>
      <c r="V85" s="27">
        <f t="shared" si="4"/>
        <v>2.8608141138518666</v>
      </c>
      <c r="W85" s="27"/>
      <c r="Z85">
        <f t="shared" si="5"/>
        <v>14.099660111324679</v>
      </c>
    </row>
    <row r="86" spans="1:26" x14ac:dyDescent="0.15">
      <c r="A86">
        <v>40</v>
      </c>
      <c r="C86" s="3">
        <f>summary!E116</f>
        <v>9.2636857792870959</v>
      </c>
      <c r="D86" s="3">
        <f>summary!F116</f>
        <v>13.220760829294957</v>
      </c>
      <c r="E86" s="3">
        <f>summary!G116</f>
        <v>13.761231200738374</v>
      </c>
      <c r="F86" s="3">
        <f>summary!H116</f>
        <v>9.469961361526714</v>
      </c>
      <c r="G86" s="3">
        <f>summary!I116</f>
        <v>20.009677939174683</v>
      </c>
      <c r="H86" s="3">
        <f>summary!J116</f>
        <v>19.041982606225037</v>
      </c>
      <c r="I86" s="3">
        <f>summary!K116</f>
        <v>16.077494955800823</v>
      </c>
      <c r="J86" s="3">
        <f>summary!L116</f>
        <v>10.93636673394696</v>
      </c>
      <c r="K86" s="3">
        <f>summary!M116</f>
        <v>19.041898879124513</v>
      </c>
      <c r="L86" s="3">
        <f>summary!N116</f>
        <v>20.600675376409605</v>
      </c>
      <c r="M86" s="3">
        <f>summary!O116</f>
        <v>49.187705478126688</v>
      </c>
      <c r="N86" s="3">
        <f>summary!P116</f>
        <v>18.611469923489224</v>
      </c>
      <c r="O86" s="3">
        <f>summary!Q116</f>
        <v>16.839821876918535</v>
      </c>
      <c r="P86" s="3">
        <f>summary!R116</f>
        <v>17.2395631694895</v>
      </c>
      <c r="Q86" s="3">
        <f>summary!S116</f>
        <v>30.197157158687133</v>
      </c>
      <c r="R86" s="3">
        <f>summary!T116</f>
        <v>13.506483411227377</v>
      </c>
      <c r="T86" s="1"/>
      <c r="U86" s="27">
        <f t="shared" si="3"/>
        <v>18.158671764620244</v>
      </c>
      <c r="V86" s="27">
        <f t="shared" si="4"/>
        <v>2.8085528222091085</v>
      </c>
      <c r="W86" s="27"/>
      <c r="Z86">
        <f t="shared" si="5"/>
        <v>13.761231200738374</v>
      </c>
    </row>
    <row r="87" spans="1:26" x14ac:dyDescent="0.15">
      <c r="A87">
        <v>40.5</v>
      </c>
      <c r="C87" s="3">
        <f>summary!E117</f>
        <v>8.8992107734822294</v>
      </c>
      <c r="D87" s="3">
        <f>summary!F117</f>
        <v>14.192224192154374</v>
      </c>
      <c r="E87" s="3">
        <f>summary!G117</f>
        <v>12.835710819410885</v>
      </c>
      <c r="F87" s="3">
        <f>summary!H117</f>
        <v>8.6843469368024131</v>
      </c>
      <c r="G87" s="3">
        <f>summary!I117</f>
        <v>17.670014723887309</v>
      </c>
      <c r="H87" s="3">
        <f>summary!J117</f>
        <v>17.733338411592793</v>
      </c>
      <c r="I87" s="3">
        <f>summary!K117</f>
        <v>15.855122531754763</v>
      </c>
      <c r="J87" s="3">
        <f>summary!L117</f>
        <v>10.482387473285172</v>
      </c>
      <c r="K87" s="3">
        <f>summary!M117</f>
        <v>18.711114944552275</v>
      </c>
      <c r="L87" s="3">
        <f>summary!N117</f>
        <v>18.821815908520772</v>
      </c>
      <c r="M87" s="3">
        <f>summary!O117</f>
        <v>47.568812743330362</v>
      </c>
      <c r="N87" s="3">
        <f>summary!P117</f>
        <v>17.71444706083858</v>
      </c>
      <c r="O87" s="3">
        <f>summary!Q117</f>
        <v>15.857777448228852</v>
      </c>
      <c r="P87" s="3">
        <f>summary!R117</f>
        <v>16.642468782227102</v>
      </c>
      <c r="Q87" s="3">
        <f>summary!S117</f>
        <v>25.576262336731475</v>
      </c>
      <c r="R87" s="3">
        <f>summary!T117</f>
        <v>12.728588389729145</v>
      </c>
      <c r="T87" s="1"/>
      <c r="U87" s="27">
        <f t="shared" si="3"/>
        <v>17.309717228295447</v>
      </c>
      <c r="V87" s="27">
        <f t="shared" si="4"/>
        <v>2.7104283757656065</v>
      </c>
      <c r="W87" s="27"/>
      <c r="Z87">
        <f t="shared" si="5"/>
        <v>14.192224192154374</v>
      </c>
    </row>
    <row r="88" spans="1:26" x14ac:dyDescent="0.15">
      <c r="A88">
        <v>41</v>
      </c>
      <c r="C88" s="3">
        <f>summary!E118</f>
        <v>8.3456995482218588</v>
      </c>
      <c r="D88" s="3">
        <f>summary!F118</f>
        <v>12.896497791464908</v>
      </c>
      <c r="E88" s="3">
        <f>summary!G118</f>
        <v>12.949698168747387</v>
      </c>
      <c r="F88" s="3">
        <f>summary!H118</f>
        <v>8.008585706091699</v>
      </c>
      <c r="G88" s="3">
        <f>summary!I118</f>
        <v>17.609077567309306</v>
      </c>
      <c r="H88" s="3">
        <f>summary!J118</f>
        <v>14.796378805684887</v>
      </c>
      <c r="I88" s="3">
        <f>summary!K118</f>
        <v>15.089674963863933</v>
      </c>
      <c r="J88" s="3">
        <f>summary!L118</f>
        <v>9.5704566071062391</v>
      </c>
      <c r="K88" s="3">
        <f>summary!M118</f>
        <v>17.192739232673397</v>
      </c>
      <c r="L88" s="3">
        <f>summary!N118</f>
        <v>17.254026098304561</v>
      </c>
      <c r="M88" s="3">
        <f>summary!O118</f>
        <v>46.496000073752761</v>
      </c>
      <c r="N88" s="3">
        <f>summary!P118</f>
        <v>17.173087284582696</v>
      </c>
      <c r="O88" s="3">
        <f>summary!Q118</f>
        <v>14.940274895599922</v>
      </c>
      <c r="P88" s="3">
        <f>summary!R118</f>
        <v>15.599005246196418</v>
      </c>
      <c r="Q88" s="3">
        <f>summary!S118</f>
        <v>24.008930557245836</v>
      </c>
      <c r="R88" s="3">
        <f>summary!T118</f>
        <v>12.062214827658547</v>
      </c>
      <c r="T88" s="1"/>
      <c r="U88" s="27">
        <f t="shared" si="3"/>
        <v>16.332476672569502</v>
      </c>
      <c r="V88" s="27">
        <f t="shared" si="4"/>
        <v>2.6814366483550272</v>
      </c>
      <c r="W88" s="27"/>
      <c r="Z88">
        <f t="shared" si="5"/>
        <v>12.949698168747387</v>
      </c>
    </row>
    <row r="89" spans="1:26" x14ac:dyDescent="0.15">
      <c r="A89">
        <v>41.5</v>
      </c>
      <c r="C89" s="3">
        <f>summary!E119</f>
        <v>7.7346847636406313</v>
      </c>
      <c r="D89" s="3">
        <f>summary!F119</f>
        <v>12.837489135156687</v>
      </c>
      <c r="E89" s="3">
        <f>summary!G119</f>
        <v>11.380612104387797</v>
      </c>
      <c r="F89" s="3">
        <f>summary!H119</f>
        <v>6.6812099455094032</v>
      </c>
      <c r="G89" s="3">
        <f>summary!I119</f>
        <v>16.85135094061177</v>
      </c>
      <c r="H89" s="3">
        <f>summary!J119</f>
        <v>13.619800909034652</v>
      </c>
      <c r="I89" s="3">
        <f>summary!K119</f>
        <v>14.435464632858494</v>
      </c>
      <c r="J89" s="3">
        <f>summary!L119</f>
        <v>9.141325413511229</v>
      </c>
      <c r="K89" s="3">
        <f>summary!M119</f>
        <v>16.793217203008449</v>
      </c>
      <c r="L89" s="3">
        <f>summary!N119</f>
        <v>16.177584831369252</v>
      </c>
      <c r="M89" s="3">
        <f>summary!O119</f>
        <v>45.412180402437471</v>
      </c>
      <c r="N89" s="3">
        <f>summary!P119</f>
        <v>17.229682531620096</v>
      </c>
      <c r="O89" s="3">
        <f>summary!Q119</f>
        <v>14.075918223353003</v>
      </c>
      <c r="P89" s="3">
        <f>summary!R119</f>
        <v>15.01000300801322</v>
      </c>
      <c r="Q89" s="3">
        <f>summary!S119</f>
        <v>22.779182874333689</v>
      </c>
      <c r="R89" s="3">
        <f>summary!T119</f>
        <v>11.110502610124822</v>
      </c>
      <c r="T89" s="1"/>
      <c r="U89" s="27">
        <f t="shared" si="3"/>
        <v>15.566963156653761</v>
      </c>
      <c r="V89" s="27">
        <f t="shared" si="4"/>
        <v>2.668535036514335</v>
      </c>
      <c r="W89" s="27"/>
      <c r="Z89">
        <f t="shared" si="5"/>
        <v>12.837489135156687</v>
      </c>
    </row>
    <row r="90" spans="1:26" x14ac:dyDescent="0.15">
      <c r="A90">
        <v>42</v>
      </c>
      <c r="C90" s="3">
        <f>summary!E120</f>
        <v>7.1554887005290304</v>
      </c>
      <c r="D90" s="3">
        <f>summary!F120</f>
        <v>12.130093812334936</v>
      </c>
      <c r="E90" s="3">
        <f>summary!G120</f>
        <v>10.882903617386438</v>
      </c>
      <c r="F90" s="3">
        <f>summary!H120</f>
        <v>6.4303090158877323</v>
      </c>
      <c r="G90" s="3">
        <f>summary!I120</f>
        <v>15.972594236156162</v>
      </c>
      <c r="H90" s="3">
        <f>summary!J120</f>
        <v>12.880345737833379</v>
      </c>
      <c r="I90" s="3">
        <f>summary!K120</f>
        <v>13.677355666869213</v>
      </c>
      <c r="J90" s="3">
        <f>summary!L120</f>
        <v>8.4935364231109762</v>
      </c>
      <c r="K90" s="3">
        <f>summary!M120</f>
        <v>16.307112023950708</v>
      </c>
      <c r="L90" s="3">
        <f>summary!N120</f>
        <v>15.16687716978479</v>
      </c>
      <c r="M90" s="3">
        <f>summary!O120</f>
        <v>44.040351664341813</v>
      </c>
      <c r="N90" s="3">
        <f>summary!P120</f>
        <v>17.326075470675864</v>
      </c>
      <c r="O90" s="3">
        <f>summary!Q120</f>
        <v>12.907312710312107</v>
      </c>
      <c r="P90" s="3">
        <f>summary!R120</f>
        <v>14.254128276681923</v>
      </c>
      <c r="Q90" s="3">
        <f>summary!S120</f>
        <v>21.376931208218082</v>
      </c>
      <c r="R90" s="3">
        <f>summary!T120</f>
        <v>10.248256696135105</v>
      </c>
      <c r="T90" s="1"/>
      <c r="U90" s="27">
        <f t="shared" si="3"/>
        <v>14.874642788397937</v>
      </c>
      <c r="V90" s="27">
        <f t="shared" si="4"/>
        <v>2.6120397146992125</v>
      </c>
      <c r="W90" s="27"/>
      <c r="Z90">
        <f t="shared" si="5"/>
        <v>12.130093812334936</v>
      </c>
    </row>
    <row r="91" spans="1:26" x14ac:dyDescent="0.15">
      <c r="A91">
        <v>42.5</v>
      </c>
      <c r="C91" s="3">
        <f>summary!E121</f>
        <v>7.1827529346606172</v>
      </c>
      <c r="D91" s="3">
        <f>summary!F121</f>
        <v>10.687821209340362</v>
      </c>
      <c r="E91" s="3">
        <f>summary!G121</f>
        <v>11.179855642220831</v>
      </c>
      <c r="F91" s="3">
        <f>summary!H121</f>
        <v>6.1309759709614875</v>
      </c>
      <c r="G91" s="3">
        <f>summary!I121</f>
        <v>14.557257618292549</v>
      </c>
      <c r="H91" s="3">
        <f>summary!J121</f>
        <v>12.314839246263325</v>
      </c>
      <c r="I91" s="3">
        <f>summary!K121</f>
        <v>12.843324509187001</v>
      </c>
      <c r="J91" s="3">
        <f>summary!L121</f>
        <v>7.7507375103023497</v>
      </c>
      <c r="K91" s="3">
        <f>summary!M121</f>
        <v>14.881463002796183</v>
      </c>
      <c r="L91" s="3">
        <f>summary!N121</f>
        <v>14.362816975456797</v>
      </c>
      <c r="M91" s="3">
        <f>summary!O121</f>
        <v>42.07408738082782</v>
      </c>
      <c r="N91" s="3">
        <f>summary!P121</f>
        <v>16.113031856951306</v>
      </c>
      <c r="O91" s="3">
        <f>summary!Q121</f>
        <v>12.288738605489566</v>
      </c>
      <c r="P91" s="3">
        <f>summary!R121</f>
        <v>13.82342577081147</v>
      </c>
      <c r="Q91" s="3">
        <f>summary!S121</f>
        <v>20.110142946158298</v>
      </c>
      <c r="R91" s="3">
        <f>summary!T121</f>
        <v>9.4422830091237007</v>
      </c>
      <c r="T91" s="1"/>
      <c r="U91" s="27">
        <f t="shared" si="3"/>
        <v>14.028284804826937</v>
      </c>
      <c r="V91" s="27">
        <f t="shared" si="4"/>
        <v>2.4901183374471358</v>
      </c>
      <c r="W91" s="27"/>
      <c r="Z91">
        <f t="shared" si="5"/>
        <v>11.179855642220831</v>
      </c>
    </row>
    <row r="92" spans="1:26" x14ac:dyDescent="0.15">
      <c r="A92">
        <v>43</v>
      </c>
      <c r="C92" s="3">
        <f>summary!E122</f>
        <v>6.2228280485500758</v>
      </c>
      <c r="D92" s="3">
        <f>summary!F122</f>
        <v>9.8431127563854268</v>
      </c>
      <c r="E92" s="3">
        <f>summary!G122</f>
        <v>10.002432252068212</v>
      </c>
      <c r="F92" s="3">
        <f>summary!H122</f>
        <v>5.1871066947701401</v>
      </c>
      <c r="G92" s="3">
        <f>summary!I122</f>
        <v>14.095440939161371</v>
      </c>
      <c r="H92" s="3">
        <f>summary!J122</f>
        <v>11.647888169052539</v>
      </c>
      <c r="I92" s="3">
        <f>summary!K122</f>
        <v>12.555036887029972</v>
      </c>
      <c r="J92" s="3">
        <f>summary!L122</f>
        <v>7.4175505904571448</v>
      </c>
      <c r="K92" s="3">
        <f>summary!M122</f>
        <v>14.272222286993694</v>
      </c>
      <c r="L92" s="3">
        <f>summary!N122</f>
        <v>13.438668389118288</v>
      </c>
      <c r="M92" s="3">
        <f>summary!O122</f>
        <v>39.926049795493498</v>
      </c>
      <c r="N92" s="3">
        <f>summary!P122</f>
        <v>15.039415925762597</v>
      </c>
      <c r="O92" s="3">
        <f>summary!Q122</f>
        <v>11.959532659157194</v>
      </c>
      <c r="P92" s="3">
        <f>summary!R122</f>
        <v>13.199113168088022</v>
      </c>
      <c r="Q92" s="3">
        <f>summary!S122</f>
        <v>19.39199670760992</v>
      </c>
      <c r="R92" s="3">
        <f>summary!T122</f>
        <v>9.058374856571211</v>
      </c>
      <c r="T92" s="1"/>
      <c r="U92" s="27">
        <f t="shared" si="3"/>
        <v>13.200560414923087</v>
      </c>
      <c r="V92" s="27">
        <f t="shared" si="4"/>
        <v>2.3910284374348474</v>
      </c>
      <c r="W92" s="27"/>
      <c r="Z92">
        <f t="shared" si="5"/>
        <v>10.002432252068212</v>
      </c>
    </row>
    <row r="93" spans="1:26" x14ac:dyDescent="0.15">
      <c r="A93">
        <v>43.5</v>
      </c>
      <c r="C93" s="3">
        <f>summary!E123</f>
        <v>6.5302523798781014</v>
      </c>
      <c r="D93" s="3">
        <f>summary!F123</f>
        <v>8.8649972256071408</v>
      </c>
      <c r="E93" s="3">
        <f>summary!G123</f>
        <v>8.6780691760171713</v>
      </c>
      <c r="F93" s="3">
        <f>summary!H123</f>
        <v>4.5625911876538412</v>
      </c>
      <c r="G93" s="3">
        <f>summary!I123</f>
        <v>13.675589477615032</v>
      </c>
      <c r="H93" s="3">
        <f>summary!J123</f>
        <v>10.825283238497175</v>
      </c>
      <c r="I93" s="3">
        <f>summary!K123</f>
        <v>11.707338572129137</v>
      </c>
      <c r="J93" s="3">
        <f>summary!L123</f>
        <v>6.8972751179957825</v>
      </c>
      <c r="K93" s="3">
        <f>summary!M123</f>
        <v>13.507994948807928</v>
      </c>
      <c r="L93" s="3">
        <f>summary!N123</f>
        <v>12.279746267562537</v>
      </c>
      <c r="M93" s="3">
        <f>summary!O123</f>
        <v>38.647298796537186</v>
      </c>
      <c r="N93" s="3">
        <f>summary!P123</f>
        <v>13.677597644451749</v>
      </c>
      <c r="O93" s="3">
        <f>summary!Q123</f>
        <v>11.86485312267105</v>
      </c>
      <c r="P93" s="3">
        <f>summary!R123</f>
        <v>12.28300388501404</v>
      </c>
      <c r="Q93" s="3">
        <f>summary!S123</f>
        <v>18.307690199292619</v>
      </c>
      <c r="R93" s="3">
        <f>summary!T123</f>
        <v>8.3435965640893297</v>
      </c>
      <c r="T93" s="1"/>
      <c r="U93" s="27">
        <f t="shared" si="3"/>
        <v>12.439914396571064</v>
      </c>
      <c r="V93" s="27">
        <f t="shared" si="4"/>
        <v>2.3330887483524769</v>
      </c>
      <c r="W93" s="27"/>
      <c r="Z93">
        <f t="shared" si="5"/>
        <v>8.8649972256071408</v>
      </c>
    </row>
    <row r="94" spans="1:26" x14ac:dyDescent="0.15">
      <c r="A94">
        <v>44</v>
      </c>
      <c r="C94" s="3">
        <f>summary!E124</f>
        <v>6.1974459293140329</v>
      </c>
      <c r="D94" s="3">
        <f>summary!F124</f>
        <v>8.256270318629074</v>
      </c>
      <c r="E94" s="3">
        <f>summary!G124</f>
        <v>8.8328613568959735</v>
      </c>
      <c r="F94" s="3">
        <f>summary!H124</f>
        <v>4.5537109753676992</v>
      </c>
      <c r="G94" s="3">
        <f>summary!I124</f>
        <v>12.904382682539747</v>
      </c>
      <c r="H94" s="3">
        <f>summary!J124</f>
        <v>10.5090977940632</v>
      </c>
      <c r="I94" s="3">
        <f>summary!K124</f>
        <v>10.849862573225666</v>
      </c>
      <c r="J94" s="3">
        <f>summary!L124</f>
        <v>6.3793628306055341</v>
      </c>
      <c r="K94" s="3">
        <f>summary!M124</f>
        <v>12.602502176267674</v>
      </c>
      <c r="L94" s="3">
        <f>summary!N124</f>
        <v>11.620404191554872</v>
      </c>
      <c r="M94" s="3">
        <f>summary!O124</f>
        <v>37.906507499067345</v>
      </c>
      <c r="N94" s="3">
        <f>summary!P124</f>
        <v>12.408648210272943</v>
      </c>
      <c r="O94" s="3">
        <f>summary!Q124</f>
        <v>11.261284979777693</v>
      </c>
      <c r="P94" s="3">
        <f>summary!R124</f>
        <v>11.415834880223276</v>
      </c>
      <c r="Q94" s="3">
        <f>summary!S124</f>
        <v>17.095581760301236</v>
      </c>
      <c r="R94" s="3">
        <f>summary!T124</f>
        <v>7.7154444306155785</v>
      </c>
      <c r="T94" s="1"/>
      <c r="U94" s="27">
        <f t="shared" si="3"/>
        <v>11.867872424429342</v>
      </c>
      <c r="V94" s="27">
        <f t="shared" si="4"/>
        <v>2.2944444954304841</v>
      </c>
      <c r="W94" s="27"/>
      <c r="Z94">
        <f t="shared" si="5"/>
        <v>8.8328613568959735</v>
      </c>
    </row>
    <row r="95" spans="1:26" x14ac:dyDescent="0.15">
      <c r="A95">
        <v>44.5</v>
      </c>
      <c r="C95" s="3">
        <f>summary!E125</f>
        <v>5.2350386317952333</v>
      </c>
      <c r="D95" s="3">
        <f>summary!F125</f>
        <v>7.5419720928080842</v>
      </c>
      <c r="E95" s="3">
        <f>summary!G125</f>
        <v>9.0128897000004571</v>
      </c>
      <c r="F95" s="3">
        <f>summary!H125</f>
        <v>4.1972433683701817</v>
      </c>
      <c r="G95" s="3">
        <f>summary!I125</f>
        <v>12.58562635905807</v>
      </c>
      <c r="H95" s="3">
        <f>summary!J125</f>
        <v>9.0072806760103941</v>
      </c>
      <c r="I95" s="3">
        <f>summary!K125</f>
        <v>10.086081412105978</v>
      </c>
      <c r="J95" s="3">
        <f>summary!L125</f>
        <v>6.1545935353100267</v>
      </c>
      <c r="K95" s="3">
        <f>summary!M125</f>
        <v>12.045608877163218</v>
      </c>
      <c r="L95" s="3">
        <f>summary!N125</f>
        <v>10.442070828087259</v>
      </c>
      <c r="M95" s="3">
        <f>summary!O125</f>
        <v>36.812710706900759</v>
      </c>
      <c r="N95" s="3">
        <f>summary!P125</f>
        <v>11.128703137940839</v>
      </c>
      <c r="O95" s="3">
        <f>summary!Q125</f>
        <v>11.035721245754223</v>
      </c>
      <c r="P95" s="3">
        <f>summary!R125</f>
        <v>11.612124452050999</v>
      </c>
      <c r="Q95" s="3">
        <f>summary!S125</f>
        <v>14.945181555579129</v>
      </c>
      <c r="R95" s="3">
        <f>summary!T125</f>
        <v>6.9748618634529969</v>
      </c>
      <c r="T95" s="1"/>
      <c r="U95" s="27">
        <f t="shared" si="3"/>
        <v>11.175810813177286</v>
      </c>
      <c r="V95" s="27">
        <f t="shared" si="4"/>
        <v>2.2553836285299789</v>
      </c>
      <c r="W95" s="27"/>
      <c r="Z95">
        <f t="shared" si="5"/>
        <v>9.0072806760103941</v>
      </c>
    </row>
    <row r="96" spans="1:26" x14ac:dyDescent="0.15">
      <c r="A96">
        <v>45</v>
      </c>
      <c r="C96" s="3">
        <f>summary!E126</f>
        <v>4.5687847206645085</v>
      </c>
      <c r="D96" s="3">
        <f>summary!F126</f>
        <v>7.1048346668819384</v>
      </c>
      <c r="E96" s="3">
        <f>summary!G126</f>
        <v>8.3200028902711267</v>
      </c>
      <c r="F96" s="3">
        <f>summary!H126</f>
        <v>3.5952905656711711</v>
      </c>
      <c r="G96" s="3">
        <f>summary!I126</f>
        <v>12.821897766937521</v>
      </c>
      <c r="H96" s="3">
        <f>summary!J126</f>
        <v>8.1130129797566344</v>
      </c>
      <c r="I96" s="3">
        <f>summary!K126</f>
        <v>9.5645688742239141</v>
      </c>
      <c r="J96" s="3">
        <f>summary!L126</f>
        <v>5.6785784179230321</v>
      </c>
      <c r="K96" s="3">
        <f>summary!M126</f>
        <v>10.820089220705979</v>
      </c>
      <c r="L96" s="3">
        <f>summary!N126</f>
        <v>9.4693915823730883</v>
      </c>
      <c r="M96" s="3">
        <f>summary!O126</f>
        <v>35.423444574290983</v>
      </c>
      <c r="N96" s="3">
        <f>summary!P126</f>
        <v>9.8472617357409398</v>
      </c>
      <c r="O96" s="3">
        <f>summary!Q126</f>
        <v>10.659397300072715</v>
      </c>
      <c r="P96" s="3">
        <f>summary!R126</f>
        <v>10.960714818783655</v>
      </c>
      <c r="Q96" s="3">
        <f>summary!S126</f>
        <v>14.12625572731821</v>
      </c>
      <c r="R96" s="3">
        <f>summary!T126</f>
        <v>6.480574154915149</v>
      </c>
      <c r="T96" s="1"/>
      <c r="U96" s="27">
        <f t="shared" si="3"/>
        <v>10.460504253501044</v>
      </c>
      <c r="V96" s="27">
        <f t="shared" si="4"/>
        <v>2.203025035596498</v>
      </c>
      <c r="W96" s="27"/>
      <c r="Z96">
        <f t="shared" si="5"/>
        <v>8.1130129797566344</v>
      </c>
    </row>
    <row r="97" spans="1:26" x14ac:dyDescent="0.15">
      <c r="A97">
        <v>45.5</v>
      </c>
      <c r="C97" s="3">
        <f>summary!E127</f>
        <v>4.4198600908804941</v>
      </c>
      <c r="D97" s="3">
        <f>summary!F127</f>
        <v>5.6803047812751144</v>
      </c>
      <c r="E97" s="3">
        <f>summary!G127</f>
        <v>6.9674865852024706</v>
      </c>
      <c r="F97" s="3">
        <f>summary!H127</f>
        <v>3.0242284636759118</v>
      </c>
      <c r="G97" s="3">
        <f>summary!I127</f>
        <v>12.440735191395577</v>
      </c>
      <c r="H97" s="3">
        <f>summary!J127</f>
        <v>7.0540920369266527</v>
      </c>
      <c r="I97" s="3">
        <f>summary!K127</f>
        <v>8.7724611399655643</v>
      </c>
      <c r="J97" s="3">
        <f>summary!L127</f>
        <v>5.3519126371925774</v>
      </c>
      <c r="K97" s="3">
        <f>summary!M127</f>
        <v>10.55088796069373</v>
      </c>
      <c r="L97" s="3">
        <f>summary!N127</f>
        <v>8.0562944976601401</v>
      </c>
      <c r="M97" s="3">
        <f>summary!O127</f>
        <v>34.175192841716317</v>
      </c>
      <c r="N97" s="3">
        <f>summary!P127</f>
        <v>9.6698653500426417</v>
      </c>
      <c r="O97" s="3">
        <f>summary!Q127</f>
        <v>10.08760704164038</v>
      </c>
      <c r="P97" s="3">
        <f>summary!R127</f>
        <v>9.46961480391092</v>
      </c>
      <c r="Q97" s="3">
        <f>summary!S127</f>
        <v>13.305686407902623</v>
      </c>
      <c r="R97" s="3">
        <f>summary!T127</f>
        <v>6.122234973435468</v>
      </c>
      <c r="T97" s="1"/>
      <c r="U97" s="27">
        <f t="shared" si="3"/>
        <v>9.7116098937128914</v>
      </c>
      <c r="V97" s="27">
        <f t="shared" si="4"/>
        <v>2.1675924113893288</v>
      </c>
      <c r="W97" s="27"/>
      <c r="Z97">
        <f t="shared" si="5"/>
        <v>6.9674865852024706</v>
      </c>
    </row>
    <row r="98" spans="1:26" x14ac:dyDescent="0.15">
      <c r="A98">
        <v>46</v>
      </c>
      <c r="C98" s="3">
        <f>summary!E128</f>
        <v>4.5560168833201509</v>
      </c>
      <c r="D98" s="3">
        <f>summary!F128</f>
        <v>5.8660595364762891</v>
      </c>
      <c r="E98" s="3">
        <f>summary!G128</f>
        <v>6.2136810883623523</v>
      </c>
      <c r="F98" s="3">
        <f>summary!H128</f>
        <v>3.1396900781149282</v>
      </c>
      <c r="G98" s="3">
        <f>summary!I128</f>
        <v>11.017344514784105</v>
      </c>
      <c r="H98" s="3">
        <f>summary!J128</f>
        <v>6.7790147416699629</v>
      </c>
      <c r="I98" s="3">
        <f>summary!K128</f>
        <v>8.7008189713576538</v>
      </c>
      <c r="J98" s="3">
        <f>summary!L128</f>
        <v>5.376460493901086</v>
      </c>
      <c r="K98" s="3">
        <f>summary!M128</f>
        <v>9.8478705071686772</v>
      </c>
      <c r="L98" s="3">
        <f>summary!N128</f>
        <v>6.618631975271458</v>
      </c>
      <c r="M98" s="3">
        <f>summary!O128</f>
        <v>33.055580992167464</v>
      </c>
      <c r="N98" s="3">
        <f>summary!P128</f>
        <v>9.1584677455238594</v>
      </c>
      <c r="O98" s="3">
        <f>summary!Q128</f>
        <v>8.8749758115427557</v>
      </c>
      <c r="P98" s="3">
        <f>summary!R128</f>
        <v>8.9762047861271057</v>
      </c>
      <c r="Q98" s="3">
        <f>summary!S128</f>
        <v>12.292186181346374</v>
      </c>
      <c r="R98" s="3">
        <f>summary!T128</f>
        <v>5.2348893185443819</v>
      </c>
      <c r="T98" s="1"/>
      <c r="U98" s="27">
        <f t="shared" si="3"/>
        <v>9.1695856415123664</v>
      </c>
      <c r="V98" s="27">
        <f t="shared" si="4"/>
        <v>2.0857068895171644</v>
      </c>
      <c r="W98" s="27"/>
      <c r="Z98">
        <f t="shared" si="5"/>
        <v>6.2136810883623523</v>
      </c>
    </row>
    <row r="99" spans="1:26" x14ac:dyDescent="0.15">
      <c r="A99">
        <v>46.5</v>
      </c>
      <c r="C99" s="3">
        <f>summary!E129</f>
        <v>4.1285362509144861</v>
      </c>
      <c r="D99" s="3">
        <f>summary!F129</f>
        <v>5.3229338358572704</v>
      </c>
      <c r="E99" s="3">
        <f>summary!G129</f>
        <v>6.8078905849005498</v>
      </c>
      <c r="F99" s="3">
        <f>summary!H129</f>
        <v>2.4999462200897029</v>
      </c>
      <c r="G99" s="3">
        <f>summary!I129</f>
        <v>10.509523807229892</v>
      </c>
      <c r="H99" s="3">
        <f>summary!J129</f>
        <v>6.1040649311889901</v>
      </c>
      <c r="I99" s="3">
        <f>summary!K129</f>
        <v>8.6886505225771202</v>
      </c>
      <c r="J99" s="3">
        <f>summary!L129</f>
        <v>4.9372464605943733</v>
      </c>
      <c r="K99" s="3">
        <f>summary!M129</f>
        <v>9.1665716067592857</v>
      </c>
      <c r="L99" s="3">
        <f>summary!N129</f>
        <v>6.7728176306584356</v>
      </c>
      <c r="M99" s="3">
        <f>summary!O129</f>
        <v>32.052189370334219</v>
      </c>
      <c r="N99" s="3">
        <f>summary!P129</f>
        <v>8.535067489276619</v>
      </c>
      <c r="O99" s="3">
        <f>summary!Q129</f>
        <v>8.268897409173416</v>
      </c>
      <c r="P99" s="3">
        <f>summary!R129</f>
        <v>8.3153784061906943</v>
      </c>
      <c r="Q99" s="3">
        <f>summary!S129</f>
        <v>11.469644186256652</v>
      </c>
      <c r="R99" s="3">
        <f>summary!T129</f>
        <v>5.1488230082544915</v>
      </c>
      <c r="T99" s="1"/>
      <c r="U99" s="27">
        <f t="shared" si="3"/>
        <v>8.7534104707349503</v>
      </c>
      <c r="V99" s="27">
        <f t="shared" si="4"/>
        <v>2.0379850163524913</v>
      </c>
      <c r="W99" s="27"/>
      <c r="Z99">
        <f t="shared" si="5"/>
        <v>6.1040649311889901</v>
      </c>
    </row>
    <row r="100" spans="1:26" x14ac:dyDescent="0.15">
      <c r="A100">
        <v>47</v>
      </c>
      <c r="C100" s="3">
        <f>summary!E130</f>
        <v>3.8808240773994807</v>
      </c>
      <c r="D100" s="3">
        <f>summary!F130</f>
        <v>4.2435254283007025</v>
      </c>
      <c r="E100" s="3">
        <f>summary!G130</f>
        <v>6.3829593369720365</v>
      </c>
      <c r="F100" s="3">
        <f>summary!H130</f>
        <v>2.1222900049504405</v>
      </c>
      <c r="G100" s="3">
        <f>summary!I130</f>
        <v>9.3841838204244041</v>
      </c>
      <c r="H100" s="3">
        <f>summary!J130</f>
        <v>5.2897039962283223</v>
      </c>
      <c r="I100" s="3">
        <f>summary!K130</f>
        <v>7.7486263446174748</v>
      </c>
      <c r="J100" s="3">
        <f>summary!L130</f>
        <v>4.4184845355506912</v>
      </c>
      <c r="K100" s="3">
        <f>summary!M130</f>
        <v>8.5666428360271762</v>
      </c>
      <c r="L100" s="3">
        <f>summary!N130</f>
        <v>5.7623693227737913</v>
      </c>
      <c r="M100" s="3">
        <f>summary!O130</f>
        <v>30.578162439940648</v>
      </c>
      <c r="N100" s="3">
        <f>summary!P130</f>
        <v>7.8143552086599026</v>
      </c>
      <c r="O100" s="3">
        <f>summary!Q130</f>
        <v>7.7893568832045501</v>
      </c>
      <c r="P100" s="3">
        <f>summary!R130</f>
        <v>8.633451733799955</v>
      </c>
      <c r="Q100" s="3">
        <f>summary!S130</f>
        <v>12.799780765088242</v>
      </c>
      <c r="R100" s="3">
        <f>summary!T130</f>
        <v>4.5419186253168933</v>
      </c>
      <c r="T100" s="1"/>
      <c r="U100" s="27">
        <f t="shared" si="3"/>
        <v>7.9985757103884323</v>
      </c>
      <c r="V100" s="27">
        <f t="shared" si="4"/>
        <v>1.9702489434168065</v>
      </c>
      <c r="W100" s="27"/>
      <c r="Z100">
        <f t="shared" si="5"/>
        <v>5.2897039962283223</v>
      </c>
    </row>
    <row r="101" spans="1:26" x14ac:dyDescent="0.15">
      <c r="A101">
        <v>47.5</v>
      </c>
      <c r="C101" s="3">
        <f>summary!E131</f>
        <v>3.7399253654735722</v>
      </c>
      <c r="D101" s="3">
        <f>summary!F131</f>
        <v>5.6877943848022809</v>
      </c>
      <c r="E101" s="3">
        <f>summary!G131</f>
        <v>6.3311864824242807</v>
      </c>
      <c r="F101" s="3">
        <f>summary!H131</f>
        <v>1.7658955922306627</v>
      </c>
      <c r="G101" s="3">
        <f>summary!I131</f>
        <v>8.2838548031902306</v>
      </c>
      <c r="H101" s="3">
        <f>summary!J131</f>
        <v>4.5131311851582314</v>
      </c>
      <c r="I101" s="3">
        <f>summary!K131</f>
        <v>7.1412105326643678</v>
      </c>
      <c r="J101" s="3">
        <f>summary!L131</f>
        <v>4.091888893060144</v>
      </c>
      <c r="K101" s="3">
        <f>summary!M131</f>
        <v>8.0795024618002511</v>
      </c>
      <c r="L101" s="3">
        <f>summary!N131</f>
        <v>4.9364483958524028</v>
      </c>
      <c r="M101" s="3">
        <f>summary!O131</f>
        <v>29.46625360870993</v>
      </c>
      <c r="N101" s="3">
        <f>summary!P131</f>
        <v>7.4339620207740404</v>
      </c>
      <c r="O101" s="3">
        <f>summary!Q131</f>
        <v>7.6271139174639551</v>
      </c>
      <c r="P101" s="3">
        <f>summary!R131</f>
        <v>8.3358756078912677</v>
      </c>
      <c r="Q101" s="3">
        <f>summary!S131</f>
        <v>8.8269580874211933</v>
      </c>
      <c r="R101" s="3">
        <f>summary!T131</f>
        <v>4.0480412091057554</v>
      </c>
      <c r="T101" s="1"/>
      <c r="U101" s="27">
        <f t="shared" si="3"/>
        <v>7.6229359725849504</v>
      </c>
      <c r="V101" s="27">
        <f t="shared" si="4"/>
        <v>1.8983732204404382</v>
      </c>
      <c r="W101" s="27"/>
      <c r="Z101">
        <f t="shared" si="5"/>
        <v>5.6877943848022809</v>
      </c>
    </row>
    <row r="102" spans="1:26" x14ac:dyDescent="0.15">
      <c r="A102">
        <v>48</v>
      </c>
      <c r="C102" s="3">
        <f>summary!E132</f>
        <v>3.282035373975873</v>
      </c>
      <c r="D102" s="3">
        <f>summary!F132</f>
        <v>5.2411246648132606</v>
      </c>
      <c r="E102" s="3">
        <f>summary!G132</f>
        <v>5.9431793963561397</v>
      </c>
      <c r="F102" s="3">
        <f>summary!H132</f>
        <v>1.0431017001408498</v>
      </c>
      <c r="G102" s="3">
        <f>summary!I132</f>
        <v>7.606494157479041</v>
      </c>
      <c r="H102" s="3">
        <f>summary!J132</f>
        <v>4.0409867535579806</v>
      </c>
      <c r="I102" s="3">
        <f>summary!K132</f>
        <v>6.8424813785872063</v>
      </c>
      <c r="J102" s="3">
        <f>summary!L132</f>
        <v>3.6366833223627277</v>
      </c>
      <c r="K102" s="3">
        <f>summary!M132</f>
        <v>6.8581236720227077</v>
      </c>
      <c r="L102" s="3">
        <f>summary!N132</f>
        <v>4.0240464625559413</v>
      </c>
      <c r="M102" s="3">
        <f>summary!O132</f>
        <v>28.307531282397697</v>
      </c>
      <c r="N102" s="3">
        <f>summary!P132</f>
        <v>6.7386656083307601</v>
      </c>
      <c r="O102" s="3">
        <f>summary!Q132</f>
        <v>7.594600013879119</v>
      </c>
      <c r="P102" s="3">
        <f>summary!R132</f>
        <v>7.7047395145172999</v>
      </c>
      <c r="Q102" s="3">
        <f>summary!S132</f>
        <v>9.1419791203156127</v>
      </c>
      <c r="R102" s="3">
        <f>summary!T132</f>
        <v>3.8168671646982082</v>
      </c>
      <c r="T102" s="1"/>
      <c r="U102" s="27">
        <f t="shared" si="3"/>
        <v>7.0122349066507166</v>
      </c>
      <c r="V102" s="27">
        <f t="shared" si="4"/>
        <v>1.8558395930255844</v>
      </c>
      <c r="W102" s="27"/>
      <c r="Z102">
        <f t="shared" si="5"/>
        <v>5.2411246648132606</v>
      </c>
    </row>
    <row r="103" spans="1:26" x14ac:dyDescent="0.15">
      <c r="A103">
        <v>48.5</v>
      </c>
      <c r="C103" s="3">
        <f>summary!E133</f>
        <v>3.2897566840092525</v>
      </c>
      <c r="D103" s="3">
        <f>summary!F133</f>
        <v>4.3705812648419862</v>
      </c>
      <c r="E103" s="3">
        <f>summary!G133</f>
        <v>4.4626317067925445</v>
      </c>
      <c r="F103" s="3">
        <f>summary!H133</f>
        <v>0.53439109810224072</v>
      </c>
      <c r="G103" s="3">
        <f>summary!I133</f>
        <v>7.1361399759748716</v>
      </c>
      <c r="H103" s="3">
        <f>summary!J133</f>
        <v>3.6927037877630249</v>
      </c>
      <c r="I103" s="3">
        <f>summary!K133</f>
        <v>6.1917279493695485</v>
      </c>
      <c r="J103" s="3">
        <f>summary!L133</f>
        <v>3.1534907172757398</v>
      </c>
      <c r="K103" s="3">
        <f>summary!M133</f>
        <v>6.3466228540438552</v>
      </c>
      <c r="L103" s="3">
        <f>summary!N133</f>
        <v>3.6487640608587757</v>
      </c>
      <c r="M103" s="3">
        <f>summary!O133</f>
        <v>27.333277489390404</v>
      </c>
      <c r="N103" s="3">
        <f>summary!P133</f>
        <v>5.7910072700004029</v>
      </c>
      <c r="O103" s="3">
        <f>summary!Q133</f>
        <v>6.6928030566882359</v>
      </c>
      <c r="P103" s="3">
        <f>summary!R133</f>
        <v>7.4727643803199157</v>
      </c>
      <c r="Q103" s="3">
        <f>summary!S133</f>
        <v>9.0142852103648217</v>
      </c>
      <c r="R103" s="3">
        <f>summary!T133</f>
        <v>3.2490946990573026</v>
      </c>
      <c r="T103" s="1"/>
      <c r="U103" s="27">
        <f t="shared" si="3"/>
        <v>6.3572229165469913</v>
      </c>
      <c r="V103" s="27">
        <f t="shared" si="4"/>
        <v>1.8197853922252318</v>
      </c>
      <c r="W103" s="27"/>
      <c r="Z103">
        <f t="shared" si="5"/>
        <v>4.3705812648419862</v>
      </c>
    </row>
    <row r="104" spans="1:26" x14ac:dyDescent="0.15">
      <c r="A104">
        <v>49</v>
      </c>
      <c r="C104" s="3">
        <f>summary!E134</f>
        <v>3.1139092602046485</v>
      </c>
      <c r="D104" s="3">
        <f>summary!F134</f>
        <v>3.6908009224946694</v>
      </c>
      <c r="E104" s="3">
        <f>summary!G134</f>
        <v>3.7925550455139798</v>
      </c>
      <c r="F104" s="3">
        <f>summary!H134</f>
        <v>0.28506558856528014</v>
      </c>
      <c r="G104" s="3">
        <f>summary!I134</f>
        <v>6.5792644023706677</v>
      </c>
      <c r="H104" s="3">
        <f>summary!J134</f>
        <v>2.9945321371426878</v>
      </c>
      <c r="I104" s="3">
        <f>summary!K134</f>
        <v>5.8757701357971834</v>
      </c>
      <c r="J104" s="3">
        <f>summary!L134</f>
        <v>3.1936951490439189</v>
      </c>
      <c r="K104" s="3">
        <f>summary!M134</f>
        <v>5.1378594688790242</v>
      </c>
      <c r="L104" s="3">
        <f>summary!N134</f>
        <v>2.5080642304546186</v>
      </c>
      <c r="M104" s="3">
        <f>summary!O134</f>
        <v>26.93418644479771</v>
      </c>
      <c r="N104" s="3">
        <f>summary!P134</f>
        <v>5.4343196347258012</v>
      </c>
      <c r="O104" s="3">
        <f>summary!Q134</f>
        <v>5.6134218457860134</v>
      </c>
      <c r="P104" s="3">
        <f>summary!R134</f>
        <v>7.0890956593873149</v>
      </c>
      <c r="Q104" s="3">
        <f>summary!S134</f>
        <v>7.6915910373385392</v>
      </c>
      <c r="R104" s="3">
        <f>summary!T134</f>
        <v>2.7891003014789346</v>
      </c>
      <c r="T104" s="1"/>
      <c r="U104" s="27">
        <f t="shared" ref="U104:U116" si="6">AVERAGE(C104:O104)</f>
        <v>5.7810341742904763</v>
      </c>
      <c r="V104" s="27">
        <f t="shared" ref="V104:V116" si="7">STDEV(C104:O104)/SQRT(COUNT(C104:O104))</f>
        <v>1.8248245003918486</v>
      </c>
      <c r="W104" s="27"/>
      <c r="Z104">
        <f t="shared" si="5"/>
        <v>3.6908009224946694</v>
      </c>
    </row>
    <row r="105" spans="1:26" x14ac:dyDescent="0.15">
      <c r="A105">
        <v>49.5</v>
      </c>
      <c r="C105" s="3">
        <f>summary!E135</f>
        <v>2.8819021799006896</v>
      </c>
      <c r="D105" s="3">
        <f>summary!F135</f>
        <v>3.8218099474773117</v>
      </c>
      <c r="E105" s="3">
        <f>summary!G135</f>
        <v>3.6600123442181163</v>
      </c>
      <c r="F105" s="3">
        <f>summary!H135</f>
        <v>-7.0557692766348587E-2</v>
      </c>
      <c r="G105" s="3">
        <f>summary!I135</f>
        <v>5.8452596418622198</v>
      </c>
      <c r="H105" s="3">
        <f>summary!J135</f>
        <v>2.5912389299677776</v>
      </c>
      <c r="I105" s="3">
        <f>summary!K135</f>
        <v>5.7180246204517635</v>
      </c>
      <c r="J105" s="3">
        <f>summary!L135</f>
        <v>2.6175076527661902</v>
      </c>
      <c r="K105" s="3">
        <f>summary!M135</f>
        <v>5.8110853115804613</v>
      </c>
      <c r="L105" s="3">
        <f>summary!N135</f>
        <v>1.8772127491672139</v>
      </c>
      <c r="M105" s="3">
        <f>summary!O135</f>
        <v>26.177816429693312</v>
      </c>
      <c r="N105" s="3">
        <f>summary!P135</f>
        <v>4.4004577516239021</v>
      </c>
      <c r="O105" s="3">
        <f>summary!Q135</f>
        <v>4.1642006032733994</v>
      </c>
      <c r="P105" s="3">
        <f>summary!R135</f>
        <v>6.2641826839167791</v>
      </c>
      <c r="Q105" s="3">
        <f>summary!S135</f>
        <v>6.4130059501690884</v>
      </c>
      <c r="R105" s="3">
        <f>summary!T135</f>
        <v>2.4826781684128618</v>
      </c>
      <c r="T105" s="1"/>
      <c r="U105" s="27">
        <f t="shared" si="6"/>
        <v>5.3458438822473848</v>
      </c>
      <c r="V105" s="27">
        <f t="shared" si="7"/>
        <v>1.7983284462415221</v>
      </c>
      <c r="W105" s="27"/>
      <c r="Z105">
        <f t="shared" si="5"/>
        <v>3.6600123442181163</v>
      </c>
    </row>
    <row r="106" spans="1:26" x14ac:dyDescent="0.15">
      <c r="A106">
        <v>50</v>
      </c>
      <c r="C106" s="3">
        <f>summary!E136</f>
        <v>2.9426772028296635</v>
      </c>
      <c r="D106" s="3">
        <f>summary!F136</f>
        <v>3.3333620019234371</v>
      </c>
      <c r="E106" s="3">
        <f>summary!G136</f>
        <v>3.9922153784533223</v>
      </c>
      <c r="F106" s="3">
        <f>summary!H136</f>
        <v>-0.63532742430615774</v>
      </c>
      <c r="G106" s="3">
        <f>summary!I136</f>
        <v>5.9244568235670885</v>
      </c>
      <c r="H106" s="3">
        <f>summary!J136</f>
        <v>2.2296641291034569</v>
      </c>
      <c r="I106" s="3">
        <f>summary!K136</f>
        <v>5.5314301393735814</v>
      </c>
      <c r="J106" s="3">
        <f>summary!L136</f>
        <v>2.9662911008138741</v>
      </c>
      <c r="K106" s="3">
        <f>summary!M136</f>
        <v>4.4717321933386138</v>
      </c>
      <c r="L106" s="3">
        <f>summary!N136</f>
        <v>0.97996416327905245</v>
      </c>
      <c r="M106" s="3">
        <f>summary!O136</f>
        <v>25.067991987274059</v>
      </c>
      <c r="N106" s="3">
        <f>summary!P136</f>
        <v>3.6381447695741818</v>
      </c>
      <c r="O106" s="3">
        <f>summary!Q136</f>
        <v>3.2966999900196075</v>
      </c>
      <c r="P106" s="3">
        <f>summary!R136</f>
        <v>6.2079822552865656</v>
      </c>
      <c r="Q106" s="3">
        <f>summary!S136</f>
        <v>5.4405489895255981</v>
      </c>
      <c r="R106" s="3">
        <f>summary!T136</f>
        <v>2.246471643131037</v>
      </c>
      <c r="T106" s="1"/>
      <c r="U106" s="27">
        <f t="shared" si="6"/>
        <v>4.9030232657879829</v>
      </c>
      <c r="V106" s="27">
        <f t="shared" si="7"/>
        <v>1.7477609396430054</v>
      </c>
      <c r="W106" s="27"/>
      <c r="Z106">
        <f t="shared" si="5"/>
        <v>3.3333620019234371</v>
      </c>
    </row>
    <row r="107" spans="1:26" x14ac:dyDescent="0.15">
      <c r="A107">
        <v>50.5</v>
      </c>
      <c r="C107" s="3">
        <f>summary!E137</f>
        <v>2.8445956811362372</v>
      </c>
      <c r="D107" s="3">
        <f>summary!F137</f>
        <v>1.8144573481541471</v>
      </c>
      <c r="E107" s="3">
        <f>summary!G137</f>
        <v>3.8854216364216687</v>
      </c>
      <c r="F107" s="3">
        <f>summary!H137</f>
        <v>-0.97969943136459714</v>
      </c>
      <c r="G107" s="3">
        <f>summary!I137</f>
        <v>5.9704139861037406</v>
      </c>
      <c r="H107" s="3">
        <f>summary!J137</f>
        <v>1.7109407434597219</v>
      </c>
      <c r="I107" s="3">
        <f>summary!K137</f>
        <v>5.1260329738930288</v>
      </c>
      <c r="J107" s="3">
        <f>summary!L137</f>
        <v>3.2190771692609026</v>
      </c>
      <c r="K107" s="3">
        <f>summary!M137</f>
        <v>4.4721338197099181</v>
      </c>
      <c r="L107" s="3">
        <f>summary!N137</f>
        <v>0.59922523362866986</v>
      </c>
      <c r="M107" s="3">
        <f>summary!O137</f>
        <v>24.543663469788189</v>
      </c>
      <c r="N107" s="3">
        <f>summary!P137</f>
        <v>3.8898926357509143</v>
      </c>
      <c r="O107" s="3">
        <f>summary!Q137</f>
        <v>3.6344965699118359</v>
      </c>
      <c r="P107" s="3">
        <f>summary!R137</f>
        <v>5.988545635887216</v>
      </c>
      <c r="Q107" s="3">
        <f>summary!S137</f>
        <v>4.470736157824148</v>
      </c>
      <c r="R107" s="3">
        <f>summary!T137</f>
        <v>1.7811205741529783</v>
      </c>
      <c r="T107" s="1"/>
      <c r="U107" s="27">
        <f t="shared" si="6"/>
        <v>4.6715886027580291</v>
      </c>
      <c r="V107" s="27">
        <f t="shared" si="7"/>
        <v>1.7358120891341429</v>
      </c>
      <c r="W107" s="27"/>
      <c r="Z107">
        <f t="shared" si="5"/>
        <v>2.8445956811362372</v>
      </c>
    </row>
    <row r="108" spans="1:26" x14ac:dyDescent="0.15">
      <c r="A108">
        <v>51</v>
      </c>
      <c r="C108" s="3">
        <f>summary!E138</f>
        <v>2.4490584391182701</v>
      </c>
      <c r="D108" s="3">
        <f>summary!F138</f>
        <v>2.2580379399144181</v>
      </c>
      <c r="E108" s="3">
        <f>summary!G138</f>
        <v>3.763632038144876</v>
      </c>
      <c r="F108" s="3">
        <f>summary!H138</f>
        <v>-0.88692533010998353</v>
      </c>
      <c r="G108" s="3">
        <f>summary!I138</f>
        <v>4.4046824039153467</v>
      </c>
      <c r="H108" s="3">
        <f>summary!J138</f>
        <v>1.1141094294769827</v>
      </c>
      <c r="I108" s="3">
        <f>summary!K138</f>
        <v>4.6215443312309512</v>
      </c>
      <c r="J108" s="3">
        <f>summary!L138</f>
        <v>3.1560307185321914</v>
      </c>
      <c r="K108" s="3">
        <f>summary!M138</f>
        <v>3.9712978950495179</v>
      </c>
      <c r="L108" s="3">
        <f>summary!N138</f>
        <v>0.82963434059974572</v>
      </c>
      <c r="M108" s="3">
        <f>summary!O138</f>
        <v>23.559854156656453</v>
      </c>
      <c r="N108" s="3">
        <f>summary!P138</f>
        <v>3.350138533012919</v>
      </c>
      <c r="O108" s="3">
        <f>summary!Q138</f>
        <v>2.7219033958960033</v>
      </c>
      <c r="P108" s="3">
        <f>summary!R138</f>
        <v>5.6115944960720698</v>
      </c>
      <c r="Q108" s="3">
        <f>summary!S138</f>
        <v>4.8363751792584209</v>
      </c>
      <c r="R108" s="3">
        <f>summary!T138</f>
        <v>1.5005330026355643</v>
      </c>
      <c r="T108" s="1"/>
      <c r="U108" s="27">
        <f t="shared" si="6"/>
        <v>4.2548460224182829</v>
      </c>
      <c r="V108" s="27">
        <f t="shared" si="7"/>
        <v>1.6656791514504776</v>
      </c>
      <c r="W108" s="27"/>
      <c r="Z108">
        <f t="shared" si="5"/>
        <v>2.4490584391182701</v>
      </c>
    </row>
    <row r="109" spans="1:26" x14ac:dyDescent="0.15">
      <c r="A109">
        <v>51.5</v>
      </c>
      <c r="C109" s="3">
        <f>summary!E139</f>
        <v>2.1134041419375991</v>
      </c>
      <c r="D109" s="3">
        <f>summary!F139</f>
        <v>3.4830315454339429</v>
      </c>
      <c r="E109" s="3">
        <f>summary!G139</f>
        <v>3.8251844343679329</v>
      </c>
      <c r="F109" s="3">
        <f>summary!H139</f>
        <v>-1.1756058648127861</v>
      </c>
      <c r="G109" s="3">
        <f>summary!I139</f>
        <v>4.2105360332969193</v>
      </c>
      <c r="H109" s="3">
        <f>summary!J139</f>
        <v>0.2549688692421726</v>
      </c>
      <c r="I109" s="3">
        <f>summary!K139</f>
        <v>4.0910666366509449</v>
      </c>
      <c r="J109" s="3">
        <f>summary!L139</f>
        <v>2.9577446656012261</v>
      </c>
      <c r="K109" s="3">
        <f>summary!M139</f>
        <v>2.6632442612953104</v>
      </c>
      <c r="L109" s="3">
        <f>summary!N139</f>
        <v>-0.75164629763921731</v>
      </c>
      <c r="M109" s="3">
        <f>summary!O139</f>
        <v>22.387525660285696</v>
      </c>
      <c r="N109" s="3">
        <f>summary!P139</f>
        <v>3.1905430863961066</v>
      </c>
      <c r="O109" s="3">
        <f>summary!Q139</f>
        <v>2.6507541026408239</v>
      </c>
      <c r="P109" s="3">
        <f>summary!R139</f>
        <v>4.6280232107588368</v>
      </c>
      <c r="Q109" s="3">
        <f>summary!S139</f>
        <v>4.6990206398920265</v>
      </c>
      <c r="R109" s="3">
        <f>summary!T139</f>
        <v>1.5362192466129294</v>
      </c>
      <c r="T109" s="1"/>
      <c r="U109" s="27">
        <f t="shared" si="6"/>
        <v>3.8385193288228212</v>
      </c>
      <c r="V109" s="27">
        <f t="shared" si="7"/>
        <v>1.6219863277872482</v>
      </c>
      <c r="W109" s="27"/>
      <c r="Z109">
        <f t="shared" si="5"/>
        <v>3.4830315454339429</v>
      </c>
    </row>
    <row r="110" spans="1:26" x14ac:dyDescent="0.15">
      <c r="A110">
        <v>52</v>
      </c>
      <c r="C110" s="3">
        <f>summary!E140</f>
        <v>2.1735583733011468</v>
      </c>
      <c r="D110" s="3">
        <f>summary!F140</f>
        <v>2.6820765951862966</v>
      </c>
      <c r="E110" s="3">
        <f>summary!G140</f>
        <v>3.2243906398517033</v>
      </c>
      <c r="F110" s="3">
        <f>summary!H140</f>
        <v>-1.5305942520854623</v>
      </c>
      <c r="G110" s="3">
        <f>summary!I140</f>
        <v>3.6822562474696015</v>
      </c>
      <c r="H110" s="3">
        <f>summary!J140</f>
        <v>0.15386625942138091</v>
      </c>
      <c r="I110" s="3">
        <f>summary!K140</f>
        <v>4.1265560915081432</v>
      </c>
      <c r="J110" s="3">
        <f>summary!L140</f>
        <v>2.9056637948247661</v>
      </c>
      <c r="K110" s="3">
        <f>summary!M140</f>
        <v>3.2933544178865577</v>
      </c>
      <c r="L110" s="3">
        <f>summary!N140</f>
        <v>-1.4059771294001953</v>
      </c>
      <c r="M110" s="3">
        <f>summary!O140</f>
        <v>21.547807855473842</v>
      </c>
      <c r="N110" s="3">
        <f>summary!P140</f>
        <v>2.6947714015550854</v>
      </c>
      <c r="O110" s="3">
        <f>summary!Q140</f>
        <v>2.1494227543327442</v>
      </c>
      <c r="P110" s="3">
        <f>summary!R140</f>
        <v>4.6701854642996237</v>
      </c>
      <c r="Q110" s="3">
        <f>summary!S140</f>
        <v>3.6370297137985745</v>
      </c>
      <c r="R110" s="3">
        <f>summary!T140</f>
        <v>1.0228245666595541</v>
      </c>
      <c r="T110" s="1"/>
      <c r="U110" s="27">
        <f t="shared" si="6"/>
        <v>3.5151656191788936</v>
      </c>
      <c r="V110" s="27">
        <f t="shared" si="7"/>
        <v>1.58537196550812</v>
      </c>
      <c r="W110" s="27"/>
      <c r="Z110">
        <f t="shared" si="5"/>
        <v>2.6820765951862966</v>
      </c>
    </row>
    <row r="111" spans="1:26" x14ac:dyDescent="0.15">
      <c r="A111">
        <v>52.5</v>
      </c>
      <c r="B111" s="3"/>
      <c r="C111" s="3">
        <f>summary!E141</f>
        <v>2.3417640262668771</v>
      </c>
      <c r="D111" s="3">
        <f>summary!F141</f>
        <v>2.5629963103857909</v>
      </c>
      <c r="E111" s="3">
        <f>summary!G141</f>
        <v>2.8255958455867618</v>
      </c>
      <c r="F111" s="3">
        <f>summary!H141</f>
        <v>-1.661653418378807</v>
      </c>
      <c r="G111" s="3">
        <f>summary!I141</f>
        <v>3.7677858451352892</v>
      </c>
      <c r="H111" s="3">
        <f>summary!J141</f>
        <v>-0.55570087727846684</v>
      </c>
      <c r="I111" s="3">
        <f>summary!K141</f>
        <v>4.0102967876560038</v>
      </c>
      <c r="J111" s="3">
        <f>summary!L141</f>
        <v>2.465183973012715</v>
      </c>
      <c r="K111" s="3">
        <f>summary!M141</f>
        <v>3.216736499293491</v>
      </c>
      <c r="L111" s="3">
        <f>summary!N141</f>
        <v>-1.6728299270538354</v>
      </c>
      <c r="M111" s="3">
        <f>summary!O141</f>
        <v>20.725388747279265</v>
      </c>
      <c r="N111" s="3">
        <f>summary!P141</f>
        <v>2.4225513141536315</v>
      </c>
      <c r="O111" s="3">
        <f>summary!Q141</f>
        <v>1.5118168915982328</v>
      </c>
      <c r="P111" s="3">
        <f>summary!R141</f>
        <v>4.0988516528895316</v>
      </c>
      <c r="Q111" s="3">
        <f>summary!S141</f>
        <v>3.530468106845317</v>
      </c>
      <c r="R111" s="3">
        <f>summary!T141</f>
        <v>0.72753224563006691</v>
      </c>
      <c r="T111" s="39"/>
      <c r="U111" s="30">
        <f t="shared" si="6"/>
        <v>3.2276870782813036</v>
      </c>
      <c r="V111" s="30">
        <f t="shared" si="7"/>
        <v>1.550167124972561</v>
      </c>
      <c r="W111" s="27"/>
      <c r="Z111">
        <f t="shared" si="5"/>
        <v>2.5629963103857909</v>
      </c>
    </row>
    <row r="112" spans="1:26" x14ac:dyDescent="0.15">
      <c r="A112">
        <v>53</v>
      </c>
      <c r="C112" s="3">
        <f>summary!E142</f>
        <v>2.0605890152146289</v>
      </c>
      <c r="D112" s="3">
        <f>summary!F142</f>
        <v>2.3542169262002628</v>
      </c>
      <c r="E112" s="3">
        <f>summary!G142</f>
        <v>2.8516569221816428</v>
      </c>
      <c r="F112" s="3">
        <f>summary!H142</f>
        <v>-2.3550199930318683</v>
      </c>
      <c r="G112" s="3">
        <f>summary!I142</f>
        <v>2.9898589562870224</v>
      </c>
      <c r="H112" s="3">
        <f>summary!J142</f>
        <v>-0.52279208013481038</v>
      </c>
      <c r="I112" s="3">
        <f>summary!K142</f>
        <v>3.4137801634919507</v>
      </c>
      <c r="J112" s="3">
        <f>summary!L142</f>
        <v>2.4982820690958687</v>
      </c>
      <c r="K112" s="3">
        <f>summary!M142</f>
        <v>2.266444695470494</v>
      </c>
      <c r="L112" s="3">
        <f>summary!N142</f>
        <v>-2.7710225981924417</v>
      </c>
      <c r="M112" s="3">
        <f>summary!O142</f>
        <v>19.732956346056245</v>
      </c>
      <c r="N112" s="3">
        <f>summary!P142</f>
        <v>1.573898984911251</v>
      </c>
      <c r="O112" s="3">
        <f>summary!Q142</f>
        <v>1.0547525522948353</v>
      </c>
      <c r="P112" s="3">
        <f>summary!R142</f>
        <v>2.9030713706255225</v>
      </c>
      <c r="Q112" s="3">
        <f>summary!S142</f>
        <v>2.5518176401416017</v>
      </c>
      <c r="R112" s="3">
        <f>summary!T142</f>
        <v>0.24827807549612169</v>
      </c>
      <c r="U112" s="27">
        <f t="shared" si="6"/>
        <v>2.7036616892188525</v>
      </c>
      <c r="V112" s="27">
        <f t="shared" si="7"/>
        <v>1.5219371244063273</v>
      </c>
      <c r="W112" s="27"/>
      <c r="Z112">
        <f t="shared" si="5"/>
        <v>2.3542169262002628</v>
      </c>
    </row>
    <row r="113" spans="1:26" x14ac:dyDescent="0.15">
      <c r="A113">
        <v>53.5</v>
      </c>
      <c r="C113" s="3">
        <f>summary!E143</f>
        <v>1.6211633754450439</v>
      </c>
      <c r="D113" s="3">
        <f>summary!F143</f>
        <v>2.7492198059154873</v>
      </c>
      <c r="E113" s="3">
        <f>summary!G143</f>
        <v>1.8377666860567954</v>
      </c>
      <c r="F113" s="3">
        <f>summary!H143</f>
        <v>-2.0814528295488528</v>
      </c>
      <c r="G113" s="3">
        <f>summary!I143</f>
        <v>2.799916477314631</v>
      </c>
      <c r="H113" s="3">
        <f>summary!J143</f>
        <v>-1.039506252263692</v>
      </c>
      <c r="I113" s="3">
        <f>summary!K143</f>
        <v>2.8988457365576767</v>
      </c>
      <c r="J113" s="3">
        <f>summary!L143</f>
        <v>2.0087829856477835</v>
      </c>
      <c r="K113" s="3">
        <f>summary!M143</f>
        <v>1.915798518021268</v>
      </c>
      <c r="L113" s="3">
        <f>summary!N143</f>
        <v>-3.3989594204323073</v>
      </c>
      <c r="M113" s="3">
        <f>summary!O143</f>
        <v>19.167144471018815</v>
      </c>
      <c r="N113" s="3">
        <f>summary!P143</f>
        <v>1.1311408457441194</v>
      </c>
      <c r="O113" s="3">
        <f>summary!Q143</f>
        <v>0.42543066764042448</v>
      </c>
      <c r="P113" s="3">
        <f>summary!R143</f>
        <v>1.5516325419071169</v>
      </c>
      <c r="Q113" s="3">
        <f>summary!S143</f>
        <v>1.1017787083423942</v>
      </c>
      <c r="R113" s="3">
        <f>summary!T143</f>
        <v>0.30234072231308756</v>
      </c>
      <c r="U113" s="27">
        <f t="shared" si="6"/>
        <v>2.3104070051628609</v>
      </c>
      <c r="V113" s="27">
        <f t="shared" si="7"/>
        <v>1.5062353180047743</v>
      </c>
      <c r="W113" s="27"/>
      <c r="Z113">
        <f t="shared" si="5"/>
        <v>1.8377666860567954</v>
      </c>
    </row>
    <row r="114" spans="1:26" x14ac:dyDescent="0.15">
      <c r="A114">
        <v>54</v>
      </c>
      <c r="C114" s="3">
        <f>summary!E144</f>
        <v>1.6966960095835193</v>
      </c>
      <c r="D114" s="3">
        <f>summary!F144</f>
        <v>1.6870052551515784</v>
      </c>
      <c r="E114" s="3">
        <f>summary!G144</f>
        <v>0.7341715708105836</v>
      </c>
      <c r="F114" s="3">
        <f>summary!H144</f>
        <v>-2.5538932328107244</v>
      </c>
      <c r="G114" s="3">
        <f>summary!I144</f>
        <v>2.4806412120979648</v>
      </c>
      <c r="H114" s="3">
        <f>summary!J144</f>
        <v>-1.448379562974063</v>
      </c>
      <c r="I114" s="3">
        <f>summary!K144</f>
        <v>2.8078591234123942</v>
      </c>
      <c r="J114" s="3">
        <f>summary!L144</f>
        <v>2.2306484474116322</v>
      </c>
      <c r="K114" s="3">
        <f>summary!M144</f>
        <v>0.88190631879300341</v>
      </c>
      <c r="L114" s="3">
        <f>summary!N144</f>
        <v>-4.114773035722382</v>
      </c>
      <c r="M114" s="3">
        <f>summary!O144</f>
        <v>18.260606927365348</v>
      </c>
      <c r="N114" s="3">
        <f>summary!P144</f>
        <v>0.40688781073738706</v>
      </c>
      <c r="O114" s="3">
        <f>summary!Q144</f>
        <v>7.5150332670616438E-2</v>
      </c>
      <c r="P114" s="3">
        <f>summary!R144</f>
        <v>2.3483996037823078</v>
      </c>
      <c r="Q114" s="3">
        <f>summary!S144</f>
        <v>0.24785230148270898</v>
      </c>
      <c r="R114" s="3">
        <f>summary!T144</f>
        <v>-0.48368091163531868</v>
      </c>
      <c r="U114" s="27">
        <f t="shared" si="6"/>
        <v>1.7803482443482197</v>
      </c>
      <c r="V114" s="27">
        <f t="shared" si="7"/>
        <v>1.4850152385014239</v>
      </c>
      <c r="W114" s="27"/>
      <c r="Z114">
        <f t="shared" si="5"/>
        <v>1.6870052551515784</v>
      </c>
    </row>
    <row r="115" spans="1:26" x14ac:dyDescent="0.15">
      <c r="A115">
        <v>54.5</v>
      </c>
      <c r="C115" s="3">
        <f>summary!E145</f>
        <v>1.4015360319576402</v>
      </c>
      <c r="D115" s="3">
        <f>summary!F145</f>
        <v>0.50770526533275828</v>
      </c>
      <c r="E115" s="3">
        <f>summary!G145</f>
        <v>0.20536924633273945</v>
      </c>
      <c r="F115" s="3">
        <f>summary!H145</f>
        <v>-2.6220330331421149</v>
      </c>
      <c r="G115" s="3">
        <f>summary!I145</f>
        <v>1.9095538023158314</v>
      </c>
      <c r="H115" s="3">
        <f>summary!J145</f>
        <v>-1.9311563323977436</v>
      </c>
      <c r="I115" s="3">
        <f>summary!K145</f>
        <v>2.3671528400868711</v>
      </c>
      <c r="J115" s="3">
        <f>summary!L145</f>
        <v>2.1938625508526006</v>
      </c>
      <c r="K115" s="3">
        <f>summary!M145</f>
        <v>4.2146120458145617</v>
      </c>
      <c r="L115" s="3">
        <f>summary!N145</f>
        <v>-3.2221567325528255</v>
      </c>
      <c r="M115" s="3">
        <f>summary!O145</f>
        <v>17.111825982333841</v>
      </c>
      <c r="N115" s="3">
        <f>summary!P145</f>
        <v>8.1165882795373595E-2</v>
      </c>
      <c r="O115" s="3">
        <f>summary!Q145</f>
        <v>0.3638477498599807</v>
      </c>
      <c r="P115" s="3">
        <f>summary!R145</f>
        <v>1.215514144877021</v>
      </c>
      <c r="Q115" s="3">
        <f>summary!S145</f>
        <v>-0.77954177614716924</v>
      </c>
      <c r="R115" s="3">
        <f>summary!T145</f>
        <v>-0.67956003851929192</v>
      </c>
      <c r="U115" s="27">
        <f t="shared" si="6"/>
        <v>1.7370219461222705</v>
      </c>
      <c r="V115" s="27">
        <f t="shared" si="7"/>
        <v>1.4069564572110844</v>
      </c>
      <c r="W115" s="27"/>
      <c r="Z115">
        <f t="shared" si="5"/>
        <v>0.50770526533275828</v>
      </c>
    </row>
    <row r="116" spans="1:26" x14ac:dyDescent="0.15">
      <c r="A116" s="31">
        <v>55</v>
      </c>
      <c r="B116" s="31"/>
      <c r="C116" s="31">
        <f>summary!E146</f>
        <v>1.4925743078475127</v>
      </c>
      <c r="D116" s="31">
        <f>summary!F146</f>
        <v>0.48421780843462287</v>
      </c>
      <c r="E116" s="31">
        <f>summary!G146</f>
        <v>-0.45644039607138737</v>
      </c>
      <c r="F116" s="31">
        <f>summary!H146</f>
        <v>-3.4112207582654666</v>
      </c>
      <c r="G116" s="31">
        <f>summary!I146</f>
        <v>1.4173025589020818</v>
      </c>
      <c r="H116" s="31">
        <f>summary!J146</f>
        <v>-2.5867220208705373</v>
      </c>
      <c r="I116" s="31">
        <f>summary!K146</f>
        <v>2.3217383126972209</v>
      </c>
      <c r="J116" s="31">
        <f>summary!L146</f>
        <v>2.3614967788729824</v>
      </c>
      <c r="K116" s="31">
        <f>summary!M146</f>
        <v>0.71657817514323063</v>
      </c>
      <c r="L116" s="31">
        <f>summary!N146</f>
        <v>-4.1420561400723583</v>
      </c>
      <c r="M116" s="31">
        <f>summary!O146</f>
        <v>16.613901817993298</v>
      </c>
      <c r="N116" s="31">
        <f>summary!P146</f>
        <v>-0.29510761073852404</v>
      </c>
      <c r="O116" s="31">
        <f>summary!Q146</f>
        <v>8.9419334153182387E-2</v>
      </c>
      <c r="P116" s="31">
        <f>summary!R146</f>
        <v>1.02527351042902</v>
      </c>
      <c r="Q116" s="31">
        <f>summary!S146</f>
        <v>-1.2363478979488762</v>
      </c>
      <c r="R116" s="31">
        <f>summary!T146</f>
        <v>-0.64555833717010147</v>
      </c>
      <c r="S116" s="32"/>
      <c r="T116" s="31"/>
      <c r="U116" s="33">
        <f t="shared" si="6"/>
        <v>1.123514012925066</v>
      </c>
      <c r="V116" s="33">
        <f t="shared" si="7"/>
        <v>1.4127425267962106</v>
      </c>
      <c r="W116" s="27"/>
      <c r="X116" s="2" t="s">
        <v>30</v>
      </c>
      <c r="Y116" s="2"/>
      <c r="Z116">
        <f t="shared" si="5"/>
        <v>0.48421780843462287</v>
      </c>
    </row>
    <row r="117" spans="1:26" x14ac:dyDescent="0.15">
      <c r="F117"/>
      <c r="G117"/>
      <c r="U117" s="27"/>
      <c r="V117" s="27"/>
      <c r="W117" s="27"/>
    </row>
    <row r="118" spans="1:26" x14ac:dyDescent="0.15">
      <c r="F118"/>
      <c r="G118"/>
      <c r="U118" s="27"/>
      <c r="V118" s="27"/>
      <c r="W118" s="27"/>
    </row>
    <row r="119" spans="1:26" x14ac:dyDescent="0.15">
      <c r="F119"/>
      <c r="G119"/>
      <c r="U119" s="27"/>
      <c r="V119" s="27"/>
      <c r="W119" s="27"/>
    </row>
    <row r="120" spans="1:26" x14ac:dyDescent="0.15">
      <c r="F120"/>
      <c r="U120" s="27"/>
      <c r="V120" s="27"/>
      <c r="W120" s="27"/>
    </row>
    <row r="121" spans="1:26" x14ac:dyDescent="0.15">
      <c r="F121"/>
      <c r="U121" s="27"/>
      <c r="V121" s="27"/>
      <c r="W121" s="27"/>
    </row>
    <row r="122" spans="1:26" x14ac:dyDescent="0.15">
      <c r="F122"/>
      <c r="U122" s="27"/>
      <c r="V122" s="27"/>
      <c r="W122" s="27"/>
    </row>
    <row r="123" spans="1:26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U123" s="30"/>
      <c r="V123" s="30"/>
      <c r="W123" s="30"/>
    </row>
    <row r="124" spans="1:26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U124" s="30"/>
      <c r="V124" s="30"/>
      <c r="W124" s="30"/>
    </row>
    <row r="125" spans="1:26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U125" s="30"/>
      <c r="V125" s="30"/>
      <c r="W125" s="30"/>
    </row>
    <row r="126" spans="1:26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U126" s="30"/>
      <c r="V126" s="30"/>
      <c r="W126" s="30"/>
    </row>
    <row r="127" spans="1:26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U127" s="30"/>
      <c r="V127" s="30"/>
      <c r="W127" s="30"/>
    </row>
    <row r="128" spans="1:26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U128" s="30"/>
      <c r="V128" s="30"/>
      <c r="W128" s="30"/>
    </row>
    <row r="129" spans="3:23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U129" s="30"/>
      <c r="V129" s="30"/>
      <c r="W129" s="30"/>
    </row>
    <row r="130" spans="3:23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U130" s="30"/>
      <c r="V130" s="30"/>
      <c r="W130" s="30"/>
    </row>
    <row r="131" spans="3:23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U131" s="30"/>
      <c r="V131" s="30"/>
      <c r="W131" s="30"/>
    </row>
    <row r="132" spans="3:23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U132" s="30"/>
      <c r="V132" s="30"/>
      <c r="W132" s="30"/>
    </row>
    <row r="133" spans="3:23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U133" s="30"/>
      <c r="V133" s="30"/>
      <c r="W133" s="30"/>
    </row>
    <row r="134" spans="3:23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U134" s="30"/>
      <c r="V134" s="30"/>
      <c r="W134" s="30"/>
    </row>
    <row r="135" spans="3:23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U135" s="30"/>
      <c r="V135" s="30"/>
      <c r="W135" s="30"/>
    </row>
    <row r="136" spans="3:23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U136" s="30"/>
      <c r="V136" s="30"/>
      <c r="W136" s="30"/>
    </row>
    <row r="137" spans="3:23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U137" s="30"/>
      <c r="V137" s="30"/>
      <c r="W137" s="30"/>
    </row>
    <row r="138" spans="3:23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U138" s="30"/>
      <c r="V138" s="30"/>
      <c r="W138" s="30"/>
    </row>
    <row r="139" spans="3:23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U139" s="30"/>
      <c r="V139" s="30"/>
      <c r="W139" s="30"/>
    </row>
    <row r="140" spans="3:23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U140" s="30"/>
      <c r="V140" s="30"/>
      <c r="W140" s="30"/>
    </row>
    <row r="141" spans="3:23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U141" s="30"/>
      <c r="V141" s="30"/>
      <c r="W141" s="30"/>
    </row>
    <row r="142" spans="3:23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U142" s="30"/>
      <c r="V142" s="30"/>
      <c r="W142" s="30"/>
    </row>
    <row r="143" spans="3:23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U143" s="30"/>
      <c r="V143" s="30"/>
      <c r="W143" s="30"/>
    </row>
    <row r="144" spans="3:23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U144" s="30"/>
      <c r="V144" s="30"/>
      <c r="W144" s="30"/>
    </row>
    <row r="145" spans="3:23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U145" s="30"/>
      <c r="V145" s="30"/>
      <c r="W145" s="38"/>
    </row>
    <row r="146" spans="3:23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U146" s="30"/>
      <c r="V146" s="30"/>
      <c r="W146" s="38"/>
    </row>
    <row r="147" spans="3:23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U147" s="30"/>
      <c r="V147" s="30"/>
      <c r="W147" s="38"/>
    </row>
    <row r="148" spans="3:23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U148" s="30"/>
      <c r="V148" s="30"/>
    </row>
    <row r="149" spans="3:23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U149" s="30"/>
      <c r="V149" s="30"/>
    </row>
    <row r="150" spans="3:23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U150" s="30"/>
      <c r="V150" s="30"/>
    </row>
    <row r="151" spans="3:23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U151" s="30"/>
      <c r="V151" s="30"/>
    </row>
    <row r="152" spans="3:23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U152" s="30"/>
      <c r="V152" s="30"/>
    </row>
    <row r="153" spans="3:23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</row>
    <row r="154" spans="3:23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</row>
    <row r="155" spans="3:23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</row>
    <row r="156" spans="3:23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</row>
    <row r="157" spans="3:23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</row>
    <row r="158" spans="3:23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</row>
    <row r="159" spans="3:23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</row>
    <row r="160" spans="3:23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</row>
    <row r="161" spans="3:22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</row>
    <row r="162" spans="3:22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11" zoomScale="75" zoomScaleNormal="75" zoomScalePageLayoutView="75" workbookViewId="0">
      <selection activeCell="O49" sqref="O49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1233.39526367188</v>
      </c>
      <c r="E2">
        <v>711.88104248046898</v>
      </c>
      <c r="F2">
        <v>571.21423339843795</v>
      </c>
      <c r="G2">
        <v>522.63311767578102</v>
      </c>
      <c r="I2" s="7">
        <f t="shared" ref="I2:J65" si="0">D2-F2</f>
        <v>662.18103027344205</v>
      </c>
      <c r="J2" s="7">
        <f t="shared" si="0"/>
        <v>189.24792480468795</v>
      </c>
      <c r="K2" s="7">
        <f t="shared" ref="K2:K65" si="1">I2-0.7*J2</f>
        <v>529.70748291016048</v>
      </c>
      <c r="L2" s="8">
        <f t="shared" ref="L2:L65" si="2">K2/J2</f>
        <v>2.7990134288491753</v>
      </c>
      <c r="M2" s="8"/>
      <c r="N2" s="18">
        <f>LINEST(V64:V104,U64:U104)</f>
        <v>-1.572101810884103E-2</v>
      </c>
      <c r="O2" s="9">
        <f>AVERAGE(M38:M45)</f>
        <v>2.7774311269178646</v>
      </c>
    </row>
    <row r="3" spans="1:16" x14ac:dyDescent="0.15">
      <c r="A3" s="6">
        <v>1</v>
      </c>
      <c r="B3" s="6">
        <v>1</v>
      </c>
      <c r="C3" s="6" t="s">
        <v>7</v>
      </c>
      <c r="D3">
        <v>1222.23327636719</v>
      </c>
      <c r="E3">
        <v>705.53973388671898</v>
      </c>
      <c r="F3">
        <v>570.796875</v>
      </c>
      <c r="G3">
        <v>522.38812255859398</v>
      </c>
      <c r="I3" s="7">
        <f t="shared" si="0"/>
        <v>651.43640136719</v>
      </c>
      <c r="J3" s="7">
        <f t="shared" si="0"/>
        <v>183.151611328125</v>
      </c>
      <c r="K3" s="7">
        <f t="shared" si="1"/>
        <v>523.23027343750255</v>
      </c>
      <c r="L3" s="8">
        <f t="shared" si="2"/>
        <v>2.8568150159493282</v>
      </c>
      <c r="M3" s="8"/>
      <c r="N3" s="18"/>
    </row>
    <row r="4" spans="1:16" ht="15" x14ac:dyDescent="0.15">
      <c r="A4" s="6">
        <v>1.5</v>
      </c>
      <c r="B4" s="6">
        <v>2</v>
      </c>
      <c r="D4">
        <v>1209.79663085938</v>
      </c>
      <c r="E4">
        <v>701.98199462890602</v>
      </c>
      <c r="F4">
        <v>568.35363769531295</v>
      </c>
      <c r="G4">
        <v>520.66473388671898</v>
      </c>
      <c r="I4" s="7">
        <f t="shared" si="0"/>
        <v>641.44299316406705</v>
      </c>
      <c r="J4" s="7">
        <f t="shared" si="0"/>
        <v>181.31726074218705</v>
      </c>
      <c r="K4" s="7">
        <f t="shared" si="1"/>
        <v>514.52091064453612</v>
      </c>
      <c r="L4" s="8">
        <f t="shared" si="2"/>
        <v>2.8376830122981374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1199.13317871094</v>
      </c>
      <c r="E5">
        <v>698.25555419921898</v>
      </c>
      <c r="F5">
        <v>566.79235839843795</v>
      </c>
      <c r="G5">
        <v>520.19512939453102</v>
      </c>
      <c r="I5" s="7">
        <f t="shared" si="0"/>
        <v>632.34082031250205</v>
      </c>
      <c r="J5" s="7">
        <f t="shared" si="0"/>
        <v>178.06042480468795</v>
      </c>
      <c r="K5" s="7">
        <f t="shared" si="1"/>
        <v>507.69852294922049</v>
      </c>
      <c r="L5" s="8">
        <f t="shared" si="2"/>
        <v>2.8512709857123393</v>
      </c>
      <c r="M5" s="8"/>
      <c r="N5" s="18">
        <f>RSQ(V64:V104,U64:U104)</f>
        <v>0.98960085995922387</v>
      </c>
    </row>
    <row r="6" spans="1:16" x14ac:dyDescent="0.15">
      <c r="A6" s="6">
        <v>2.5</v>
      </c>
      <c r="B6" s="6">
        <v>4</v>
      </c>
      <c r="C6" s="6" t="s">
        <v>5</v>
      </c>
      <c r="D6">
        <v>1196.00317382813</v>
      </c>
      <c r="E6">
        <v>697.552001953125</v>
      </c>
      <c r="F6">
        <v>566.39697265625</v>
      </c>
      <c r="G6">
        <v>520.20355224609398</v>
      </c>
      <c r="I6" s="7">
        <f t="shared" si="0"/>
        <v>629.60620117188</v>
      </c>
      <c r="J6" s="7">
        <f t="shared" si="0"/>
        <v>177.34844970703102</v>
      </c>
      <c r="K6" s="7">
        <f t="shared" si="1"/>
        <v>505.46228637695828</v>
      </c>
      <c r="L6" s="8">
        <f t="shared" si="2"/>
        <v>2.8501082880169046</v>
      </c>
      <c r="M6" s="8">
        <f t="shared" ref="M6:M22" si="3">L6+ABS($N$2)*A6</f>
        <v>2.8894108332890074</v>
      </c>
      <c r="P6" s="6">
        <f t="shared" ref="P6:P69" si="4">(M6-$O$2)/$O$2*100</f>
        <v>4.0317725716355541</v>
      </c>
    </row>
    <row r="7" spans="1:16" x14ac:dyDescent="0.15">
      <c r="A7" s="6">
        <v>3</v>
      </c>
      <c r="B7" s="6">
        <v>5</v>
      </c>
      <c r="C7" s="6" t="s">
        <v>8</v>
      </c>
      <c r="D7">
        <v>1198.89587402344</v>
      </c>
      <c r="E7">
        <v>698.71173095703102</v>
      </c>
      <c r="F7">
        <v>565.74377441406295</v>
      </c>
      <c r="G7">
        <v>519.572021484375</v>
      </c>
      <c r="I7" s="7">
        <f t="shared" si="0"/>
        <v>633.15209960937705</v>
      </c>
      <c r="J7" s="7">
        <f t="shared" si="0"/>
        <v>179.13970947265602</v>
      </c>
      <c r="K7" s="7">
        <f t="shared" si="1"/>
        <v>507.75430297851784</v>
      </c>
      <c r="L7" s="8">
        <f t="shared" si="2"/>
        <v>2.8344039658946847</v>
      </c>
      <c r="M7" s="8">
        <f t="shared" si="3"/>
        <v>2.8815670202212078</v>
      </c>
      <c r="P7" s="6">
        <f t="shared" si="4"/>
        <v>3.7493600577200819</v>
      </c>
    </row>
    <row r="8" spans="1:16" x14ac:dyDescent="0.15">
      <c r="A8" s="6">
        <v>3.5</v>
      </c>
      <c r="B8" s="6">
        <v>6</v>
      </c>
      <c r="D8">
        <v>1205.47888183594</v>
      </c>
      <c r="E8">
        <v>700.92913818359398</v>
      </c>
      <c r="F8">
        <v>564.88220214843795</v>
      </c>
      <c r="G8">
        <v>518.8095703125</v>
      </c>
      <c r="I8" s="7">
        <f t="shared" si="0"/>
        <v>640.59667968750205</v>
      </c>
      <c r="J8" s="7">
        <f t="shared" si="0"/>
        <v>182.11956787109398</v>
      </c>
      <c r="K8" s="7">
        <f t="shared" si="1"/>
        <v>513.11298217773628</v>
      </c>
      <c r="L8" s="8">
        <f t="shared" si="2"/>
        <v>2.8174511293642137</v>
      </c>
      <c r="M8" s="8">
        <f t="shared" si="3"/>
        <v>2.8724746927451572</v>
      </c>
      <c r="P8" s="6">
        <f t="shared" si="4"/>
        <v>3.421995415337737</v>
      </c>
    </row>
    <row r="9" spans="1:16" x14ac:dyDescent="0.15">
      <c r="A9" s="6">
        <v>4</v>
      </c>
      <c r="B9" s="6">
        <v>7</v>
      </c>
      <c r="D9">
        <v>1207.8759765625</v>
      </c>
      <c r="E9">
        <v>702.51281738281295</v>
      </c>
      <c r="F9">
        <v>564.50421142578102</v>
      </c>
      <c r="G9">
        <v>518.90374755859398</v>
      </c>
      <c r="I9" s="7">
        <f t="shared" si="0"/>
        <v>643.37176513671898</v>
      </c>
      <c r="J9" s="7">
        <f t="shared" si="0"/>
        <v>183.60906982421898</v>
      </c>
      <c r="K9" s="7">
        <f t="shared" si="1"/>
        <v>514.84541625976567</v>
      </c>
      <c r="L9" s="8">
        <f t="shared" si="2"/>
        <v>2.8040304150152333</v>
      </c>
      <c r="M9" s="8">
        <f t="shared" si="3"/>
        <v>2.8669144874505976</v>
      </c>
      <c r="P9" s="6">
        <f t="shared" si="4"/>
        <v>3.2218030418645633</v>
      </c>
    </row>
    <row r="10" spans="1:16" x14ac:dyDescent="0.15">
      <c r="A10" s="6">
        <v>4.5</v>
      </c>
      <c r="B10" s="6">
        <v>8</v>
      </c>
      <c r="D10">
        <v>1210.72875976563</v>
      </c>
      <c r="E10">
        <v>703.42181396484398</v>
      </c>
      <c r="F10">
        <v>565.38470458984398</v>
      </c>
      <c r="G10">
        <v>519.339111328125</v>
      </c>
      <c r="I10" s="7">
        <f t="shared" si="0"/>
        <v>645.34405517578602</v>
      </c>
      <c r="J10" s="7">
        <f t="shared" si="0"/>
        <v>184.08270263671898</v>
      </c>
      <c r="K10" s="7">
        <f t="shared" si="1"/>
        <v>516.48616333008272</v>
      </c>
      <c r="L10" s="8">
        <f t="shared" si="2"/>
        <v>2.8057289247287445</v>
      </c>
      <c r="M10" s="8">
        <f t="shared" si="3"/>
        <v>2.8764735062185292</v>
      </c>
      <c r="P10" s="6">
        <f t="shared" si="4"/>
        <v>3.5659706676713365</v>
      </c>
    </row>
    <row r="11" spans="1:16" x14ac:dyDescent="0.15">
      <c r="A11" s="6">
        <v>5</v>
      </c>
      <c r="B11" s="6">
        <v>9</v>
      </c>
      <c r="D11">
        <v>1214.26904296875</v>
      </c>
      <c r="E11">
        <v>704.74005126953102</v>
      </c>
      <c r="F11">
        <v>564.60260009765602</v>
      </c>
      <c r="G11">
        <v>518.88616943359398</v>
      </c>
      <c r="I11" s="7">
        <f t="shared" si="0"/>
        <v>649.66644287109398</v>
      </c>
      <c r="J11" s="7">
        <f t="shared" si="0"/>
        <v>185.85388183593705</v>
      </c>
      <c r="K11" s="7">
        <f t="shared" si="1"/>
        <v>519.56872558593807</v>
      </c>
      <c r="L11" s="8">
        <f t="shared" si="2"/>
        <v>2.7955763982620958</v>
      </c>
      <c r="M11" s="8">
        <f t="shared" si="3"/>
        <v>2.8741814888063009</v>
      </c>
      <c r="P11" s="6">
        <f t="shared" si="4"/>
        <v>3.4834477424396404</v>
      </c>
    </row>
    <row r="12" spans="1:16" x14ac:dyDescent="0.15">
      <c r="A12" s="6">
        <v>5.5</v>
      </c>
      <c r="B12" s="6">
        <v>10</v>
      </c>
      <c r="D12">
        <v>1223.99829101563</v>
      </c>
      <c r="E12">
        <v>703.95257568359398</v>
      </c>
      <c r="F12">
        <v>564.03204345703102</v>
      </c>
      <c r="G12">
        <v>518.46148681640602</v>
      </c>
      <c r="I12" s="7">
        <f t="shared" si="0"/>
        <v>659.96624755859898</v>
      </c>
      <c r="J12" s="7">
        <f t="shared" si="0"/>
        <v>185.49108886718795</v>
      </c>
      <c r="K12" s="7">
        <f t="shared" si="1"/>
        <v>530.12248535156743</v>
      </c>
      <c r="L12" s="8">
        <f t="shared" si="2"/>
        <v>2.8579404465684943</v>
      </c>
      <c r="M12" s="8">
        <f t="shared" si="3"/>
        <v>2.9444060461671202</v>
      </c>
      <c r="P12" s="6">
        <f t="shared" si="4"/>
        <v>6.0118473373108925</v>
      </c>
    </row>
    <row r="13" spans="1:16" x14ac:dyDescent="0.15">
      <c r="A13" s="6">
        <v>6</v>
      </c>
      <c r="B13" s="6">
        <v>11</v>
      </c>
      <c r="D13">
        <v>1222.31604003906</v>
      </c>
      <c r="E13">
        <v>699.54705810546898</v>
      </c>
      <c r="F13">
        <v>563.96551513671898</v>
      </c>
      <c r="G13">
        <v>518.39678955078102</v>
      </c>
      <c r="I13" s="7">
        <f t="shared" si="0"/>
        <v>658.35052490234102</v>
      </c>
      <c r="J13" s="7">
        <f t="shared" si="0"/>
        <v>181.15026855468795</v>
      </c>
      <c r="K13" s="7">
        <f t="shared" si="1"/>
        <v>531.54533691405948</v>
      </c>
      <c r="L13" s="8">
        <f t="shared" si="2"/>
        <v>2.9342784924085819</v>
      </c>
      <c r="M13" s="8">
        <f t="shared" si="3"/>
        <v>3.0286046010616281</v>
      </c>
      <c r="P13" s="6">
        <f t="shared" si="4"/>
        <v>9.0433736307439041</v>
      </c>
    </row>
    <row r="14" spans="1:16" x14ac:dyDescent="0.15">
      <c r="A14" s="6">
        <v>6.5</v>
      </c>
      <c r="B14" s="6">
        <v>12</v>
      </c>
      <c r="D14">
        <v>1215.82482910156</v>
      </c>
      <c r="E14">
        <v>693.307373046875</v>
      </c>
      <c r="F14">
        <v>564.61444091796898</v>
      </c>
      <c r="G14">
        <v>519.105712890625</v>
      </c>
      <c r="I14" s="7">
        <f t="shared" si="0"/>
        <v>651.21038818359102</v>
      </c>
      <c r="J14" s="7">
        <f t="shared" si="0"/>
        <v>174.20166015625</v>
      </c>
      <c r="K14" s="7">
        <f t="shared" si="1"/>
        <v>529.26922607421602</v>
      </c>
      <c r="L14" s="8">
        <f t="shared" si="2"/>
        <v>3.0382559247683893</v>
      </c>
      <c r="M14" s="8">
        <f t="shared" si="3"/>
        <v>3.140442542475856</v>
      </c>
      <c r="P14" s="6">
        <f t="shared" si="4"/>
        <v>13.070042026958475</v>
      </c>
    </row>
    <row r="15" spans="1:16" x14ac:dyDescent="0.15">
      <c r="A15" s="6">
        <v>7</v>
      </c>
      <c r="B15" s="6">
        <v>13</v>
      </c>
      <c r="D15">
        <v>1216.39294433594</v>
      </c>
      <c r="E15">
        <v>691.90368652343795</v>
      </c>
      <c r="F15">
        <v>564.313232421875</v>
      </c>
      <c r="G15">
        <v>518.73480224609398</v>
      </c>
      <c r="I15" s="7">
        <f t="shared" si="0"/>
        <v>652.079711914065</v>
      </c>
      <c r="J15" s="7">
        <f t="shared" si="0"/>
        <v>173.16888427734398</v>
      </c>
      <c r="K15" s="7">
        <f t="shared" si="1"/>
        <v>530.86149291992422</v>
      </c>
      <c r="L15" s="8">
        <f t="shared" si="2"/>
        <v>3.0655709028517304</v>
      </c>
      <c r="M15" s="8">
        <f t="shared" si="3"/>
        <v>3.1756180296136174</v>
      </c>
      <c r="P15" s="6">
        <f t="shared" si="4"/>
        <v>14.336517612864217</v>
      </c>
    </row>
    <row r="16" spans="1:16" x14ac:dyDescent="0.15">
      <c r="A16" s="6">
        <v>7.5</v>
      </c>
      <c r="B16" s="6">
        <v>14</v>
      </c>
      <c r="D16">
        <v>1228.46032714844</v>
      </c>
      <c r="E16">
        <v>696.69183349609398</v>
      </c>
      <c r="F16">
        <v>563.25549316406295</v>
      </c>
      <c r="G16">
        <v>517.27404785156295</v>
      </c>
      <c r="I16" s="7">
        <f t="shared" si="0"/>
        <v>665.20483398437705</v>
      </c>
      <c r="J16" s="7">
        <f t="shared" si="0"/>
        <v>179.41778564453102</v>
      </c>
      <c r="K16" s="7">
        <f t="shared" si="1"/>
        <v>539.61238403320533</v>
      </c>
      <c r="L16" s="8">
        <f t="shared" si="2"/>
        <v>3.007574650945168</v>
      </c>
      <c r="M16" s="8">
        <f t="shared" si="3"/>
        <v>3.1254822867614758</v>
      </c>
      <c r="P16" s="6">
        <f t="shared" si="4"/>
        <v>12.531405602480087</v>
      </c>
    </row>
    <row r="17" spans="1:16" x14ac:dyDescent="0.15">
      <c r="A17" s="6">
        <v>8</v>
      </c>
      <c r="B17" s="6">
        <v>15</v>
      </c>
      <c r="D17">
        <v>1245.72045898438</v>
      </c>
      <c r="E17">
        <v>703.53216552734398</v>
      </c>
      <c r="F17">
        <v>564.23327636718795</v>
      </c>
      <c r="G17">
        <v>518.19866943359398</v>
      </c>
      <c r="I17" s="7">
        <f t="shared" si="0"/>
        <v>681.48718261719205</v>
      </c>
      <c r="J17" s="7">
        <f t="shared" si="0"/>
        <v>185.33349609375</v>
      </c>
      <c r="K17" s="7">
        <f t="shared" si="1"/>
        <v>551.753735351567</v>
      </c>
      <c r="L17" s="8">
        <f t="shared" si="2"/>
        <v>2.9770858856105815</v>
      </c>
      <c r="M17" s="8">
        <f t="shared" si="3"/>
        <v>3.1028540304813097</v>
      </c>
      <c r="P17" s="6">
        <f t="shared" si="4"/>
        <v>11.716686704111694</v>
      </c>
    </row>
    <row r="18" spans="1:16" x14ac:dyDescent="0.15">
      <c r="A18" s="6">
        <v>8.5</v>
      </c>
      <c r="B18" s="6">
        <v>16</v>
      </c>
      <c r="D18">
        <v>1247.54443359375</v>
      </c>
      <c r="E18">
        <v>705.75280761718795</v>
      </c>
      <c r="F18">
        <v>565.10925292968795</v>
      </c>
      <c r="G18">
        <v>518.58270263671898</v>
      </c>
      <c r="I18" s="7">
        <f t="shared" si="0"/>
        <v>682.43518066406205</v>
      </c>
      <c r="J18" s="7">
        <f t="shared" si="0"/>
        <v>187.17010498046898</v>
      </c>
      <c r="K18" s="7">
        <f t="shared" si="1"/>
        <v>551.41610717773381</v>
      </c>
      <c r="L18" s="8">
        <f t="shared" si="2"/>
        <v>2.9460693374899458</v>
      </c>
      <c r="M18" s="8">
        <f t="shared" si="3"/>
        <v>3.0796979914150944</v>
      </c>
      <c r="P18" s="6">
        <f t="shared" si="4"/>
        <v>10.882965254035208</v>
      </c>
    </row>
    <row r="19" spans="1:16" x14ac:dyDescent="0.15">
      <c r="A19" s="6">
        <v>9</v>
      </c>
      <c r="B19" s="6">
        <v>17</v>
      </c>
      <c r="D19">
        <v>1250.72912597656</v>
      </c>
      <c r="E19">
        <v>708.8056640625</v>
      </c>
      <c r="F19">
        <v>564.77893066406295</v>
      </c>
      <c r="G19">
        <v>518.546630859375</v>
      </c>
      <c r="I19" s="7">
        <f t="shared" si="0"/>
        <v>685.95019531249704</v>
      </c>
      <c r="J19" s="7">
        <f t="shared" si="0"/>
        <v>190.259033203125</v>
      </c>
      <c r="K19" s="7">
        <f t="shared" si="1"/>
        <v>552.7688720703095</v>
      </c>
      <c r="L19" s="8">
        <f t="shared" si="2"/>
        <v>2.905348895997808</v>
      </c>
      <c r="M19" s="8">
        <f t="shared" si="3"/>
        <v>3.0468380589773774</v>
      </c>
      <c r="P19" s="6">
        <f t="shared" si="4"/>
        <v>9.6998600414792477</v>
      </c>
    </row>
    <row r="20" spans="1:16" x14ac:dyDescent="0.15">
      <c r="A20" s="6">
        <v>9.5</v>
      </c>
      <c r="B20" s="6">
        <v>18</v>
      </c>
      <c r="D20">
        <v>1250.83581542969</v>
      </c>
      <c r="E20">
        <v>711.131103515625</v>
      </c>
      <c r="F20">
        <v>564.13690185546898</v>
      </c>
      <c r="G20">
        <v>517.621826171875</v>
      </c>
      <c r="I20" s="7">
        <f t="shared" si="0"/>
        <v>686.69891357422102</v>
      </c>
      <c r="J20" s="7">
        <f t="shared" si="0"/>
        <v>193.50927734375</v>
      </c>
      <c r="K20" s="7">
        <f t="shared" si="1"/>
        <v>551.24241943359607</v>
      </c>
      <c r="L20" s="8">
        <f t="shared" si="2"/>
        <v>2.8486614543775528</v>
      </c>
      <c r="M20" s="8">
        <f t="shared" si="3"/>
        <v>2.9980111264115425</v>
      </c>
      <c r="P20" s="6">
        <f t="shared" si="4"/>
        <v>7.9418710820907776</v>
      </c>
    </row>
    <row r="21" spans="1:16" x14ac:dyDescent="0.15">
      <c r="A21" s="6">
        <v>10</v>
      </c>
      <c r="B21" s="6">
        <v>19</v>
      </c>
      <c r="D21">
        <v>1247.78540039063</v>
      </c>
      <c r="E21">
        <v>712.015869140625</v>
      </c>
      <c r="F21">
        <v>564.585693359375</v>
      </c>
      <c r="G21">
        <v>518.46643066406295</v>
      </c>
      <c r="I21" s="7">
        <f t="shared" si="0"/>
        <v>683.199707031255</v>
      </c>
      <c r="J21" s="7">
        <f t="shared" si="0"/>
        <v>193.54943847656205</v>
      </c>
      <c r="K21" s="7">
        <f t="shared" si="1"/>
        <v>547.71510009766155</v>
      </c>
      <c r="L21" s="8">
        <f t="shared" si="2"/>
        <v>2.8298459784164516</v>
      </c>
      <c r="M21" s="8">
        <f t="shared" si="3"/>
        <v>2.9870561595048617</v>
      </c>
      <c r="P21" s="6">
        <f t="shared" si="4"/>
        <v>7.5474430510764616</v>
      </c>
    </row>
    <row r="22" spans="1:16" x14ac:dyDescent="0.15">
      <c r="A22" s="6">
        <v>10.5</v>
      </c>
      <c r="B22" s="6">
        <v>20</v>
      </c>
      <c r="D22">
        <v>1247.7509765625</v>
      </c>
      <c r="E22">
        <v>713.32342529296898</v>
      </c>
      <c r="F22">
        <v>563.82696533203102</v>
      </c>
      <c r="G22">
        <v>517.32135009765602</v>
      </c>
      <c r="I22" s="7">
        <f t="shared" si="0"/>
        <v>683.92401123046898</v>
      </c>
      <c r="J22" s="7">
        <f t="shared" si="0"/>
        <v>196.00207519531295</v>
      </c>
      <c r="K22" s="7">
        <f t="shared" si="1"/>
        <v>546.72255859374991</v>
      </c>
      <c r="L22" s="8">
        <f t="shared" si="2"/>
        <v>2.7893712760385294</v>
      </c>
      <c r="M22" s="8">
        <f t="shared" si="3"/>
        <v>2.9544419661813603</v>
      </c>
      <c r="P22" s="6">
        <f t="shared" si="4"/>
        <v>6.373185550776407</v>
      </c>
    </row>
    <row r="23" spans="1:16" x14ac:dyDescent="0.15">
      <c r="A23" s="6">
        <v>11</v>
      </c>
      <c r="B23" s="6">
        <v>21</v>
      </c>
      <c r="D23">
        <v>1254.49230957031</v>
      </c>
      <c r="E23">
        <v>717.06707763671898</v>
      </c>
      <c r="F23">
        <v>565.32489013671898</v>
      </c>
      <c r="G23">
        <v>518.44250488281295</v>
      </c>
      <c r="I23" s="7">
        <f t="shared" si="0"/>
        <v>689.16741943359102</v>
      </c>
      <c r="J23" s="7">
        <f t="shared" si="0"/>
        <v>198.62457275390602</v>
      </c>
      <c r="K23" s="7">
        <f t="shared" si="1"/>
        <v>550.13021850585687</v>
      </c>
      <c r="L23" s="8">
        <f t="shared" si="2"/>
        <v>2.7696986877221028</v>
      </c>
      <c r="M23" s="8">
        <f>L23+ABS($N$2)*A23</f>
        <v>2.9426298869193541</v>
      </c>
      <c r="P23" s="6">
        <f t="shared" si="4"/>
        <v>5.9478976238309729</v>
      </c>
    </row>
    <row r="24" spans="1:16" x14ac:dyDescent="0.15">
      <c r="A24" s="6">
        <v>11.5</v>
      </c>
      <c r="B24" s="6">
        <v>22</v>
      </c>
      <c r="D24">
        <v>1256.88989257813</v>
      </c>
      <c r="E24">
        <v>718.36541748046898</v>
      </c>
      <c r="F24">
        <v>565.22247314453102</v>
      </c>
      <c r="G24">
        <v>517.985595703125</v>
      </c>
      <c r="I24" s="7">
        <f t="shared" si="0"/>
        <v>691.66741943359898</v>
      </c>
      <c r="J24" s="7">
        <f t="shared" si="0"/>
        <v>200.37982177734398</v>
      </c>
      <c r="K24" s="7">
        <f t="shared" si="1"/>
        <v>551.40154418945826</v>
      </c>
      <c r="L24" s="8">
        <f t="shared" si="2"/>
        <v>2.7517817876999562</v>
      </c>
      <c r="M24" s="8">
        <f t="shared" ref="M24:M87" si="5">L24+ABS($N$2)*A24</f>
        <v>2.9325734959516279</v>
      </c>
      <c r="P24" s="6">
        <f t="shared" si="4"/>
        <v>5.5858223640607729</v>
      </c>
    </row>
    <row r="25" spans="1:16" x14ac:dyDescent="0.15">
      <c r="A25" s="6">
        <v>12</v>
      </c>
      <c r="B25" s="6">
        <v>23</v>
      </c>
      <c r="D25">
        <v>1252.90637207031</v>
      </c>
      <c r="E25">
        <v>717.168701171875</v>
      </c>
      <c r="F25">
        <v>565.81414794921898</v>
      </c>
      <c r="G25">
        <v>518.69445800781295</v>
      </c>
      <c r="I25" s="7">
        <f t="shared" si="0"/>
        <v>687.09222412109102</v>
      </c>
      <c r="J25" s="7">
        <f t="shared" si="0"/>
        <v>198.47424316406205</v>
      </c>
      <c r="K25" s="7">
        <f t="shared" si="1"/>
        <v>548.16025390624759</v>
      </c>
      <c r="L25" s="8">
        <f t="shared" si="2"/>
        <v>2.7618709872249236</v>
      </c>
      <c r="M25" s="8">
        <f t="shared" si="5"/>
        <v>2.9505232045310161</v>
      </c>
      <c r="P25" s="6">
        <f t="shared" si="4"/>
        <v>6.2320925237571236</v>
      </c>
    </row>
    <row r="26" spans="1:16" x14ac:dyDescent="0.15">
      <c r="A26" s="6">
        <v>12.5</v>
      </c>
      <c r="B26" s="6">
        <v>24</v>
      </c>
      <c r="D26">
        <v>1254.08837890625</v>
      </c>
      <c r="E26">
        <v>718.54168701171898</v>
      </c>
      <c r="F26">
        <v>565.203125</v>
      </c>
      <c r="G26">
        <v>517.68206787109398</v>
      </c>
      <c r="I26" s="7">
        <f t="shared" si="0"/>
        <v>688.88525390625</v>
      </c>
      <c r="J26" s="7">
        <f t="shared" si="0"/>
        <v>200.859619140625</v>
      </c>
      <c r="K26" s="7">
        <f t="shared" si="1"/>
        <v>548.28352050781245</v>
      </c>
      <c r="L26" s="8">
        <f t="shared" si="2"/>
        <v>2.7296851545055976</v>
      </c>
      <c r="M26" s="8">
        <f t="shared" si="5"/>
        <v>2.9261978808661104</v>
      </c>
      <c r="P26" s="6">
        <f t="shared" si="4"/>
        <v>5.3562715743498321</v>
      </c>
    </row>
    <row r="27" spans="1:16" x14ac:dyDescent="0.15">
      <c r="A27" s="6">
        <v>13</v>
      </c>
      <c r="B27" s="6">
        <v>25</v>
      </c>
      <c r="D27">
        <v>1250.50024414063</v>
      </c>
      <c r="E27">
        <v>717.875244140625</v>
      </c>
      <c r="F27">
        <v>563.67053222656295</v>
      </c>
      <c r="G27">
        <v>517.37487792968795</v>
      </c>
      <c r="I27" s="7">
        <f t="shared" si="0"/>
        <v>686.82971191406705</v>
      </c>
      <c r="J27" s="7">
        <f t="shared" si="0"/>
        <v>200.50036621093705</v>
      </c>
      <c r="K27" s="7">
        <f t="shared" si="1"/>
        <v>546.47945556641116</v>
      </c>
      <c r="L27" s="8">
        <f t="shared" si="2"/>
        <v>2.7255783412958245</v>
      </c>
      <c r="M27" s="8">
        <f t="shared" si="5"/>
        <v>2.9299515767107578</v>
      </c>
      <c r="P27" s="6">
        <f t="shared" si="4"/>
        <v>5.4914214906976362</v>
      </c>
    </row>
    <row r="28" spans="1:16" x14ac:dyDescent="0.15">
      <c r="A28" s="6">
        <v>13.5</v>
      </c>
      <c r="B28" s="6">
        <v>26</v>
      </c>
      <c r="D28">
        <v>1259.46801757813</v>
      </c>
      <c r="E28">
        <v>721.359619140625</v>
      </c>
      <c r="F28">
        <v>563.36175537109398</v>
      </c>
      <c r="G28">
        <v>516.69134521484398</v>
      </c>
      <c r="I28" s="7">
        <f t="shared" si="0"/>
        <v>696.10626220703602</v>
      </c>
      <c r="J28" s="7">
        <f t="shared" si="0"/>
        <v>204.66827392578102</v>
      </c>
      <c r="K28" s="7">
        <f t="shared" si="1"/>
        <v>552.83847045898938</v>
      </c>
      <c r="L28" s="8">
        <f t="shared" si="2"/>
        <v>2.7011439528701233</v>
      </c>
      <c r="M28" s="8">
        <f t="shared" si="5"/>
        <v>2.9133776973394774</v>
      </c>
      <c r="P28" s="6">
        <f t="shared" si="4"/>
        <v>4.8946873643082425</v>
      </c>
    </row>
    <row r="29" spans="1:16" x14ac:dyDescent="0.15">
      <c r="A29" s="6">
        <v>14</v>
      </c>
      <c r="B29" s="6">
        <v>27</v>
      </c>
      <c r="D29">
        <v>1258.3251953125</v>
      </c>
      <c r="E29">
        <v>722.52618408203102</v>
      </c>
      <c r="F29">
        <v>564.34613037109398</v>
      </c>
      <c r="G29">
        <v>516.78277587890602</v>
      </c>
      <c r="I29" s="7">
        <f t="shared" si="0"/>
        <v>693.97906494140602</v>
      </c>
      <c r="J29" s="7">
        <f t="shared" si="0"/>
        <v>205.743408203125</v>
      </c>
      <c r="K29" s="7">
        <f t="shared" si="1"/>
        <v>549.95867919921852</v>
      </c>
      <c r="L29" s="8">
        <f t="shared" si="2"/>
        <v>2.6730318312616799</v>
      </c>
      <c r="M29" s="8">
        <f t="shared" si="5"/>
        <v>2.8931260847854543</v>
      </c>
      <c r="P29" s="6">
        <f t="shared" si="4"/>
        <v>4.1655383187116932</v>
      </c>
    </row>
    <row r="30" spans="1:16" x14ac:dyDescent="0.15">
      <c r="A30" s="6">
        <v>14.5</v>
      </c>
      <c r="B30" s="6">
        <v>28</v>
      </c>
      <c r="D30">
        <v>1232.20495605469</v>
      </c>
      <c r="E30">
        <v>714.846923828125</v>
      </c>
      <c r="F30">
        <v>563.96466064453102</v>
      </c>
      <c r="G30">
        <v>516.87579345703102</v>
      </c>
      <c r="I30" s="7">
        <f t="shared" si="0"/>
        <v>668.24029541015898</v>
      </c>
      <c r="J30" s="7">
        <f t="shared" si="0"/>
        <v>197.97113037109398</v>
      </c>
      <c r="K30" s="7">
        <f t="shared" si="1"/>
        <v>529.66050415039319</v>
      </c>
      <c r="L30" s="8">
        <f t="shared" si="2"/>
        <v>2.6754431474809097</v>
      </c>
      <c r="M30" s="8">
        <f t="shared" si="5"/>
        <v>2.9033979100591045</v>
      </c>
      <c r="P30" s="6">
        <f t="shared" si="4"/>
        <v>4.5353701814750718</v>
      </c>
    </row>
    <row r="31" spans="1:16" x14ac:dyDescent="0.15">
      <c r="A31" s="6">
        <v>15</v>
      </c>
      <c r="B31" s="6">
        <v>29</v>
      </c>
      <c r="D31">
        <v>1227.37170410156</v>
      </c>
      <c r="E31">
        <v>715.28509521484398</v>
      </c>
      <c r="F31">
        <v>562.01849365234398</v>
      </c>
      <c r="G31">
        <v>515.33428955078102</v>
      </c>
      <c r="I31" s="7">
        <f t="shared" si="0"/>
        <v>665.35321044921602</v>
      </c>
      <c r="J31" s="7">
        <f t="shared" si="0"/>
        <v>199.95080566406295</v>
      </c>
      <c r="K31" s="7">
        <f t="shared" si="1"/>
        <v>525.387646484372</v>
      </c>
      <c r="L31" s="8">
        <f t="shared" si="2"/>
        <v>2.6275845438056149</v>
      </c>
      <c r="M31" s="8">
        <f t="shared" si="5"/>
        <v>2.8633998154382305</v>
      </c>
      <c r="P31" s="6">
        <f t="shared" si="4"/>
        <v>3.0952590574501824</v>
      </c>
    </row>
    <row r="32" spans="1:16" x14ac:dyDescent="0.15">
      <c r="A32" s="6">
        <v>15.5</v>
      </c>
      <c r="B32" s="6">
        <v>30</v>
      </c>
      <c r="D32">
        <v>1231.27917480469</v>
      </c>
      <c r="E32">
        <v>717.59930419921898</v>
      </c>
      <c r="F32">
        <v>563.07604980468795</v>
      </c>
      <c r="G32">
        <v>516.88873291015602</v>
      </c>
      <c r="I32" s="7">
        <f t="shared" si="0"/>
        <v>668.20312500000205</v>
      </c>
      <c r="J32" s="7">
        <f t="shared" si="0"/>
        <v>200.71057128906295</v>
      </c>
      <c r="K32" s="7">
        <f t="shared" si="1"/>
        <v>527.70572509765793</v>
      </c>
      <c r="L32" s="8">
        <f t="shared" si="2"/>
        <v>2.6291874997339191</v>
      </c>
      <c r="M32" s="8">
        <f t="shared" si="5"/>
        <v>2.8728632804209551</v>
      </c>
      <c r="P32" s="6">
        <f t="shared" si="4"/>
        <v>3.4359863176514542</v>
      </c>
    </row>
    <row r="33" spans="1:16" x14ac:dyDescent="0.15">
      <c r="A33" s="6">
        <v>16</v>
      </c>
      <c r="B33" s="6">
        <v>31</v>
      </c>
      <c r="D33">
        <v>1229.11352539063</v>
      </c>
      <c r="E33">
        <v>718.71063232421898</v>
      </c>
      <c r="F33">
        <v>563.38482666015602</v>
      </c>
      <c r="G33">
        <v>516.739501953125</v>
      </c>
      <c r="I33" s="7">
        <f t="shared" si="0"/>
        <v>665.72869873047398</v>
      </c>
      <c r="J33" s="7">
        <f t="shared" si="0"/>
        <v>201.97113037109398</v>
      </c>
      <c r="K33" s="7">
        <f t="shared" si="1"/>
        <v>524.34890747070824</v>
      </c>
      <c r="L33" s="8">
        <f t="shared" si="2"/>
        <v>2.5961577107940612</v>
      </c>
      <c r="M33" s="8">
        <f t="shared" si="5"/>
        <v>2.8476940005355176</v>
      </c>
      <c r="P33" s="6">
        <f t="shared" si="4"/>
        <v>2.5297791522781754</v>
      </c>
    </row>
    <row r="34" spans="1:16" x14ac:dyDescent="0.15">
      <c r="A34" s="6">
        <v>16.5</v>
      </c>
      <c r="B34" s="6">
        <v>32</v>
      </c>
      <c r="D34">
        <v>1230.26232910156</v>
      </c>
      <c r="E34">
        <v>721.537841796875</v>
      </c>
      <c r="F34">
        <v>563.20294189453102</v>
      </c>
      <c r="G34">
        <v>516.53485107421898</v>
      </c>
      <c r="I34" s="7">
        <f t="shared" si="0"/>
        <v>667.05938720702898</v>
      </c>
      <c r="J34" s="7">
        <f t="shared" si="0"/>
        <v>205.00299072265602</v>
      </c>
      <c r="K34" s="7">
        <f t="shared" si="1"/>
        <v>523.55729370116978</v>
      </c>
      <c r="L34" s="8">
        <f t="shared" si="2"/>
        <v>2.5539007594746694</v>
      </c>
      <c r="M34" s="8">
        <f t="shared" si="5"/>
        <v>2.8132975582705466</v>
      </c>
      <c r="P34" s="6">
        <f t="shared" si="4"/>
        <v>1.2913526821629311</v>
      </c>
    </row>
    <row r="35" spans="1:16" x14ac:dyDescent="0.15">
      <c r="A35" s="6">
        <v>17</v>
      </c>
      <c r="B35" s="6">
        <v>33</v>
      </c>
      <c r="D35">
        <v>1224.87963867188</v>
      </c>
      <c r="E35">
        <v>719.72399902343795</v>
      </c>
      <c r="F35">
        <v>563.12463378906295</v>
      </c>
      <c r="G35">
        <v>516.56732177734398</v>
      </c>
      <c r="I35" s="7">
        <f t="shared" si="0"/>
        <v>661.75500488281705</v>
      </c>
      <c r="J35" s="7">
        <f t="shared" si="0"/>
        <v>203.15667724609398</v>
      </c>
      <c r="K35" s="7">
        <f t="shared" si="1"/>
        <v>519.54533081055126</v>
      </c>
      <c r="L35" s="8">
        <f t="shared" si="2"/>
        <v>2.5573628091052094</v>
      </c>
      <c r="M35" s="8">
        <f t="shared" si="5"/>
        <v>2.824620116955507</v>
      </c>
      <c r="P35" s="6">
        <f t="shared" si="4"/>
        <v>1.6990156688424634</v>
      </c>
    </row>
    <row r="36" spans="1:16" x14ac:dyDescent="0.15">
      <c r="A36" s="6">
        <v>17.5</v>
      </c>
      <c r="B36" s="6">
        <v>34</v>
      </c>
      <c r="D36">
        <v>1226.31689453125</v>
      </c>
      <c r="E36">
        <v>721.99859619140602</v>
      </c>
      <c r="F36">
        <v>562.51672363281295</v>
      </c>
      <c r="G36">
        <v>516.10296630859398</v>
      </c>
      <c r="I36" s="7">
        <f t="shared" si="0"/>
        <v>663.80017089843705</v>
      </c>
      <c r="J36" s="7">
        <f t="shared" si="0"/>
        <v>205.89562988281205</v>
      </c>
      <c r="K36" s="7">
        <f t="shared" si="1"/>
        <v>519.67322998046859</v>
      </c>
      <c r="L36" s="8">
        <f t="shared" si="2"/>
        <v>2.523964351629254</v>
      </c>
      <c r="M36" s="8">
        <f t="shared" si="5"/>
        <v>2.799082168533972</v>
      </c>
      <c r="P36" s="6">
        <f t="shared" si="4"/>
        <v>0.77953477968447882</v>
      </c>
    </row>
    <row r="37" spans="1:16" x14ac:dyDescent="0.15">
      <c r="A37" s="6">
        <v>18</v>
      </c>
      <c r="B37" s="6">
        <v>35</v>
      </c>
      <c r="D37">
        <v>1222.98388671875</v>
      </c>
      <c r="E37">
        <v>721.77722167968795</v>
      </c>
      <c r="F37">
        <v>562.772705078125</v>
      </c>
      <c r="G37">
        <v>516.76544189453102</v>
      </c>
      <c r="I37" s="7">
        <f t="shared" si="0"/>
        <v>660.211181640625</v>
      </c>
      <c r="J37" s="7">
        <f t="shared" si="0"/>
        <v>205.01177978515693</v>
      </c>
      <c r="K37" s="7">
        <f t="shared" si="1"/>
        <v>516.70293579101519</v>
      </c>
      <c r="L37" s="8">
        <f t="shared" si="2"/>
        <v>2.5203573001146395</v>
      </c>
      <c r="M37" s="8">
        <f t="shared" si="5"/>
        <v>2.8033356260737783</v>
      </c>
      <c r="P37" s="6">
        <f t="shared" si="4"/>
        <v>0.93267836256519709</v>
      </c>
    </row>
    <row r="38" spans="1:16" x14ac:dyDescent="0.15">
      <c r="A38" s="6">
        <v>18.5</v>
      </c>
      <c r="B38" s="6">
        <v>36</v>
      </c>
      <c r="D38">
        <v>1225.91772460938</v>
      </c>
      <c r="E38">
        <v>723.313720703125</v>
      </c>
      <c r="F38">
        <v>562.67425537109398</v>
      </c>
      <c r="G38">
        <v>516.20025634765602</v>
      </c>
      <c r="I38" s="7">
        <f t="shared" si="0"/>
        <v>663.24346923828602</v>
      </c>
      <c r="J38" s="7">
        <f t="shared" si="0"/>
        <v>207.11346435546898</v>
      </c>
      <c r="K38" s="7">
        <f t="shared" si="1"/>
        <v>518.26404418945776</v>
      </c>
      <c r="L38" s="8">
        <f t="shared" si="2"/>
        <v>2.5023194209139432</v>
      </c>
      <c r="M38" s="8">
        <f t="shared" si="5"/>
        <v>2.7931582559275023</v>
      </c>
      <c r="P38" s="6">
        <f t="shared" si="4"/>
        <v>0.56624730878890217</v>
      </c>
    </row>
    <row r="39" spans="1:16" x14ac:dyDescent="0.15">
      <c r="A39" s="6">
        <v>19</v>
      </c>
      <c r="B39" s="6">
        <v>37</v>
      </c>
      <c r="D39">
        <v>1232.13073730469</v>
      </c>
      <c r="E39">
        <v>725.72564697265602</v>
      </c>
      <c r="F39">
        <v>562.90545654296898</v>
      </c>
      <c r="G39">
        <v>516.40863037109398</v>
      </c>
      <c r="I39" s="7">
        <f t="shared" si="0"/>
        <v>669.22528076172102</v>
      </c>
      <c r="J39" s="7">
        <f t="shared" si="0"/>
        <v>209.31701660156205</v>
      </c>
      <c r="K39" s="7">
        <f t="shared" si="1"/>
        <v>522.70336914062761</v>
      </c>
      <c r="L39" s="8">
        <f t="shared" si="2"/>
        <v>2.4971852629430553</v>
      </c>
      <c r="M39" s="8">
        <f t="shared" si="5"/>
        <v>2.7958846070110348</v>
      </c>
      <c r="P39" s="6">
        <f t="shared" si="4"/>
        <v>0.66440819771643156</v>
      </c>
    </row>
    <row r="40" spans="1:16" x14ac:dyDescent="0.15">
      <c r="A40" s="6">
        <v>19.5</v>
      </c>
      <c r="B40" s="6">
        <v>38</v>
      </c>
      <c r="D40">
        <v>1229.41687011719</v>
      </c>
      <c r="E40">
        <v>725.96844482421898</v>
      </c>
      <c r="F40">
        <v>563.64593505859398</v>
      </c>
      <c r="G40">
        <v>516.65020751953102</v>
      </c>
      <c r="I40" s="7">
        <f t="shared" si="0"/>
        <v>665.77093505859602</v>
      </c>
      <c r="J40" s="7">
        <f t="shared" si="0"/>
        <v>209.31823730468795</v>
      </c>
      <c r="K40" s="7">
        <f t="shared" si="1"/>
        <v>519.24816894531443</v>
      </c>
      <c r="L40" s="8">
        <f t="shared" si="2"/>
        <v>2.4806637760353678</v>
      </c>
      <c r="M40" s="8">
        <f t="shared" si="5"/>
        <v>2.7872236291577677</v>
      </c>
      <c r="P40" s="6">
        <f t="shared" si="4"/>
        <v>0.3525740798753787</v>
      </c>
    </row>
    <row r="41" spans="1:16" x14ac:dyDescent="0.15">
      <c r="A41" s="6">
        <v>20</v>
      </c>
      <c r="B41" s="6">
        <v>39</v>
      </c>
      <c r="D41">
        <v>1222.13208007813</v>
      </c>
      <c r="E41">
        <v>723.98083496093795</v>
      </c>
      <c r="F41">
        <v>562.56060791015602</v>
      </c>
      <c r="G41">
        <v>515.82110595703102</v>
      </c>
      <c r="I41" s="7">
        <f t="shared" si="0"/>
        <v>659.57147216797398</v>
      </c>
      <c r="J41" s="7">
        <f t="shared" si="0"/>
        <v>208.15972900390693</v>
      </c>
      <c r="K41" s="7">
        <f t="shared" si="1"/>
        <v>513.8596618652391</v>
      </c>
      <c r="L41" s="8">
        <f t="shared" si="2"/>
        <v>2.4685834494701639</v>
      </c>
      <c r="M41" s="8">
        <f t="shared" si="5"/>
        <v>2.7830038116469846</v>
      </c>
      <c r="P41" s="6">
        <f t="shared" si="4"/>
        <v>0.20064168918939243</v>
      </c>
    </row>
    <row r="42" spans="1:16" x14ac:dyDescent="0.15">
      <c r="A42" s="6">
        <v>20.5</v>
      </c>
      <c r="B42" s="6">
        <v>40</v>
      </c>
      <c r="D42">
        <v>1218.07153320313</v>
      </c>
      <c r="E42">
        <v>723.91632080078102</v>
      </c>
      <c r="F42">
        <v>561.723388671875</v>
      </c>
      <c r="G42">
        <v>515.75030517578102</v>
      </c>
      <c r="I42" s="7">
        <f t="shared" si="0"/>
        <v>656.348144531255</v>
      </c>
      <c r="J42" s="7">
        <f t="shared" si="0"/>
        <v>208.166015625</v>
      </c>
      <c r="K42" s="7">
        <f t="shared" si="1"/>
        <v>510.63193359375498</v>
      </c>
      <c r="L42" s="8">
        <f t="shared" si="2"/>
        <v>2.4530033495651433</v>
      </c>
      <c r="M42" s="8">
        <f t="shared" si="5"/>
        <v>2.7752842207963844</v>
      </c>
      <c r="P42" s="6">
        <f t="shared" si="4"/>
        <v>-7.7298266757120676E-2</v>
      </c>
    </row>
    <row r="43" spans="1:16" x14ac:dyDescent="0.15">
      <c r="A43" s="6">
        <v>21</v>
      </c>
      <c r="B43" s="6">
        <v>41</v>
      </c>
      <c r="D43">
        <v>1213.32043457031</v>
      </c>
      <c r="E43">
        <v>723.19641113281295</v>
      </c>
      <c r="F43">
        <v>562.72454833984398</v>
      </c>
      <c r="G43">
        <v>516.46032714843795</v>
      </c>
      <c r="I43" s="7">
        <f t="shared" si="0"/>
        <v>650.59588623046602</v>
      </c>
      <c r="J43" s="7">
        <f t="shared" si="0"/>
        <v>206.736083984375</v>
      </c>
      <c r="K43" s="7">
        <f t="shared" si="1"/>
        <v>505.88062744140353</v>
      </c>
      <c r="L43" s="8">
        <f t="shared" si="2"/>
        <v>2.4469875683610112</v>
      </c>
      <c r="M43" s="8">
        <f t="shared" si="5"/>
        <v>2.7771289486466726</v>
      </c>
      <c r="P43" s="6">
        <f t="shared" si="4"/>
        <v>-1.0879775496985392E-2</v>
      </c>
    </row>
    <row r="44" spans="1:16" x14ac:dyDescent="0.15">
      <c r="A44" s="6">
        <v>21.5</v>
      </c>
      <c r="B44" s="6">
        <v>42</v>
      </c>
      <c r="D44">
        <v>1217.73608398438</v>
      </c>
      <c r="E44">
        <v>725.74188232421898</v>
      </c>
      <c r="F44">
        <v>563.48937988281295</v>
      </c>
      <c r="G44">
        <v>516.22857666015602</v>
      </c>
      <c r="I44" s="7">
        <f t="shared" si="0"/>
        <v>654.24670410156705</v>
      </c>
      <c r="J44" s="7">
        <f t="shared" si="0"/>
        <v>209.51330566406295</v>
      </c>
      <c r="K44" s="7">
        <f t="shared" si="1"/>
        <v>507.587390136723</v>
      </c>
      <c r="L44" s="8">
        <f t="shared" si="2"/>
        <v>2.4226976350160636</v>
      </c>
      <c r="M44" s="8">
        <f t="shared" si="5"/>
        <v>2.7606995243561459</v>
      </c>
      <c r="P44" s="6">
        <f t="shared" si="4"/>
        <v>-0.60241286992005361</v>
      </c>
    </row>
    <row r="45" spans="1:16" x14ac:dyDescent="0.15">
      <c r="A45" s="6">
        <v>22</v>
      </c>
      <c r="B45" s="6">
        <v>43</v>
      </c>
      <c r="D45">
        <v>1221.91064453125</v>
      </c>
      <c r="E45">
        <v>728.19732666015602</v>
      </c>
      <c r="F45">
        <v>562.01184082031295</v>
      </c>
      <c r="G45">
        <v>515.40936279296898</v>
      </c>
      <c r="I45" s="7">
        <f t="shared" si="0"/>
        <v>659.89880371093705</v>
      </c>
      <c r="J45" s="7">
        <f t="shared" si="0"/>
        <v>212.78796386718705</v>
      </c>
      <c r="K45" s="7">
        <f t="shared" si="1"/>
        <v>510.94722900390616</v>
      </c>
      <c r="L45" s="8">
        <f t="shared" si="2"/>
        <v>2.4012036194059223</v>
      </c>
      <c r="M45" s="8">
        <f t="shared" si="5"/>
        <v>2.7470660178004249</v>
      </c>
      <c r="P45" s="6">
        <f t="shared" si="4"/>
        <v>-1.0932803633959451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1232.71557617188</v>
      </c>
      <c r="E46">
        <v>732.79302978515602</v>
      </c>
      <c r="F46">
        <v>562.68804931640602</v>
      </c>
      <c r="G46">
        <v>515.67138671875</v>
      </c>
      <c r="I46" s="7">
        <f t="shared" si="0"/>
        <v>670.02752685547398</v>
      </c>
      <c r="J46" s="7">
        <f t="shared" si="0"/>
        <v>217.12164306640602</v>
      </c>
      <c r="K46" s="7">
        <f t="shared" si="1"/>
        <v>518.04237670898976</v>
      </c>
      <c r="L46" s="8">
        <f t="shared" si="2"/>
        <v>2.3859545708695102</v>
      </c>
      <c r="M46" s="8">
        <f t="shared" si="5"/>
        <v>2.7396774783184332</v>
      </c>
      <c r="P46" s="6">
        <f t="shared" si="4"/>
        <v>-1.3593009826071518</v>
      </c>
    </row>
    <row r="47" spans="1:16" x14ac:dyDescent="0.15">
      <c r="A47" s="6">
        <v>23</v>
      </c>
      <c r="B47" s="6">
        <v>45</v>
      </c>
      <c r="D47">
        <v>1230.95141601563</v>
      </c>
      <c r="E47">
        <v>732.69342041015602</v>
      </c>
      <c r="F47">
        <v>562.61444091796898</v>
      </c>
      <c r="G47">
        <v>515.60406494140602</v>
      </c>
      <c r="I47" s="7">
        <f t="shared" si="0"/>
        <v>668.33697509766102</v>
      </c>
      <c r="J47" s="7">
        <f t="shared" si="0"/>
        <v>217.08935546875</v>
      </c>
      <c r="K47" s="7">
        <f t="shared" si="1"/>
        <v>516.374426269536</v>
      </c>
      <c r="L47" s="8">
        <f t="shared" si="2"/>
        <v>2.3786261889927998</v>
      </c>
      <c r="M47" s="8">
        <f t="shared" si="5"/>
        <v>2.7402096054961436</v>
      </c>
      <c r="P47" s="6">
        <f t="shared" si="4"/>
        <v>-1.3401420132792303</v>
      </c>
    </row>
    <row r="48" spans="1:16" x14ac:dyDescent="0.15">
      <c r="A48" s="6">
        <v>23.5</v>
      </c>
      <c r="B48" s="6">
        <v>46</v>
      </c>
      <c r="D48">
        <v>1236.85778808594</v>
      </c>
      <c r="E48">
        <v>735.35382080078102</v>
      </c>
      <c r="F48">
        <v>560.79461669921898</v>
      </c>
      <c r="G48">
        <v>514.40191650390602</v>
      </c>
      <c r="I48" s="7">
        <f t="shared" si="0"/>
        <v>676.06317138672102</v>
      </c>
      <c r="J48" s="7">
        <f t="shared" si="0"/>
        <v>220.951904296875</v>
      </c>
      <c r="K48" s="7">
        <f t="shared" si="1"/>
        <v>521.39683837890857</v>
      </c>
      <c r="L48" s="8">
        <f t="shared" si="2"/>
        <v>2.3597752643867249</v>
      </c>
      <c r="M48" s="8">
        <f t="shared" si="5"/>
        <v>2.7292191899444891</v>
      </c>
      <c r="P48" s="6">
        <f t="shared" si="4"/>
        <v>-1.7358463547888832</v>
      </c>
    </row>
    <row r="49" spans="1:22" x14ac:dyDescent="0.15">
      <c r="A49" s="6">
        <v>24</v>
      </c>
      <c r="B49" s="6">
        <v>47</v>
      </c>
      <c r="D49">
        <v>1223.06030273438</v>
      </c>
      <c r="E49">
        <v>732.353759765625</v>
      </c>
      <c r="F49">
        <v>560.30993652343795</v>
      </c>
      <c r="G49">
        <v>513.857421875</v>
      </c>
      <c r="I49" s="7">
        <f t="shared" si="0"/>
        <v>662.75036621094205</v>
      </c>
      <c r="J49" s="7">
        <f t="shared" si="0"/>
        <v>218.496337890625</v>
      </c>
      <c r="K49" s="7">
        <f t="shared" si="1"/>
        <v>509.80292968750456</v>
      </c>
      <c r="L49" s="8">
        <f t="shared" si="2"/>
        <v>2.3332332917300516</v>
      </c>
      <c r="M49" s="8">
        <f t="shared" si="5"/>
        <v>2.7105377263422361</v>
      </c>
      <c r="P49" s="6">
        <f t="shared" si="4"/>
        <v>-2.4084629831977371</v>
      </c>
    </row>
    <row r="50" spans="1:22" x14ac:dyDescent="0.15">
      <c r="A50" s="6">
        <v>24.5</v>
      </c>
      <c r="B50" s="6">
        <v>48</v>
      </c>
      <c r="D50">
        <v>1189.4072265625</v>
      </c>
      <c r="E50">
        <v>721.875</v>
      </c>
      <c r="F50">
        <v>560.28326416015602</v>
      </c>
      <c r="G50">
        <v>514.989013671875</v>
      </c>
      <c r="I50" s="7">
        <f t="shared" si="0"/>
        <v>629.12396240234398</v>
      </c>
      <c r="J50" s="7">
        <f t="shared" si="0"/>
        <v>206.885986328125</v>
      </c>
      <c r="K50" s="7">
        <f t="shared" si="1"/>
        <v>484.30377197265648</v>
      </c>
      <c r="L50" s="8">
        <f t="shared" si="2"/>
        <v>2.340921106200696</v>
      </c>
      <c r="M50" s="8">
        <f t="shared" si="5"/>
        <v>2.7260860498673014</v>
      </c>
      <c r="P50" s="6">
        <f t="shared" si="4"/>
        <v>-1.8486534752543526</v>
      </c>
    </row>
    <row r="51" spans="1:22" x14ac:dyDescent="0.15">
      <c r="A51" s="6">
        <v>25</v>
      </c>
      <c r="B51" s="6">
        <v>49</v>
      </c>
      <c r="D51">
        <v>1177.96813964844</v>
      </c>
      <c r="E51">
        <v>718.23455810546898</v>
      </c>
      <c r="F51">
        <v>560.51104736328102</v>
      </c>
      <c r="G51">
        <v>514.74377441406295</v>
      </c>
      <c r="I51" s="7">
        <f t="shared" si="0"/>
        <v>617.45709228515898</v>
      </c>
      <c r="J51" s="7">
        <f t="shared" si="0"/>
        <v>203.49078369140602</v>
      </c>
      <c r="K51" s="7">
        <f t="shared" si="1"/>
        <v>475.01354370117474</v>
      </c>
      <c r="L51" s="8">
        <f t="shared" si="2"/>
        <v>2.3343246071602595</v>
      </c>
      <c r="M51" s="8">
        <f t="shared" si="5"/>
        <v>2.7273500598812852</v>
      </c>
      <c r="P51" s="6">
        <f t="shared" si="4"/>
        <v>-1.8031434353569287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1173.55456542969</v>
      </c>
      <c r="E52">
        <v>716.93713378906295</v>
      </c>
      <c r="F52">
        <v>559.75860595703102</v>
      </c>
      <c r="G52">
        <v>513.968505859375</v>
      </c>
      <c r="I52" s="7">
        <f t="shared" si="0"/>
        <v>613.79595947265898</v>
      </c>
      <c r="J52" s="7">
        <f t="shared" si="0"/>
        <v>202.96862792968795</v>
      </c>
      <c r="K52" s="7">
        <f t="shared" si="1"/>
        <v>471.71791992187741</v>
      </c>
      <c r="L52" s="8">
        <f t="shared" si="2"/>
        <v>2.3240927661258524</v>
      </c>
      <c r="M52" s="8">
        <f t="shared" si="5"/>
        <v>2.7249787279012985</v>
      </c>
      <c r="P52" s="6">
        <f t="shared" si="4"/>
        <v>-1.8885220414006441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1181.71606445313</v>
      </c>
      <c r="E53">
        <v>715.93841552734398</v>
      </c>
      <c r="F53">
        <v>560.39422607421898</v>
      </c>
      <c r="G53">
        <v>514.29852294921898</v>
      </c>
      <c r="I53" s="7">
        <f t="shared" si="0"/>
        <v>621.32183837891102</v>
      </c>
      <c r="J53" s="7">
        <f t="shared" si="0"/>
        <v>201.639892578125</v>
      </c>
      <c r="K53" s="7">
        <f t="shared" si="1"/>
        <v>480.17391357422355</v>
      </c>
      <c r="L53" s="8">
        <f t="shared" si="2"/>
        <v>2.3813438275274872</v>
      </c>
      <c r="M53" s="8">
        <f t="shared" si="5"/>
        <v>2.7900902983573541</v>
      </c>
      <c r="P53" s="6">
        <f t="shared" si="4"/>
        <v>0.45578705145201726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1192.66833496094</v>
      </c>
      <c r="E54">
        <v>715.54479980468795</v>
      </c>
      <c r="F54">
        <v>560.43768310546898</v>
      </c>
      <c r="G54">
        <v>514.13006591796898</v>
      </c>
      <c r="I54" s="7">
        <f t="shared" si="0"/>
        <v>632.23065185547102</v>
      </c>
      <c r="J54" s="7">
        <f t="shared" si="0"/>
        <v>201.41473388671898</v>
      </c>
      <c r="K54" s="7">
        <f t="shared" si="1"/>
        <v>491.24033813476774</v>
      </c>
      <c r="L54" s="8">
        <f t="shared" si="2"/>
        <v>2.4389493690717505</v>
      </c>
      <c r="M54" s="8">
        <f t="shared" si="5"/>
        <v>2.8555563489560378</v>
      </c>
      <c r="P54" s="6">
        <f t="shared" si="4"/>
        <v>2.812859022173821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1195.34777832031</v>
      </c>
      <c r="E55">
        <v>712.25006103515602</v>
      </c>
      <c r="F55">
        <v>560.34167480468795</v>
      </c>
      <c r="G55">
        <v>514.16809082031295</v>
      </c>
      <c r="I55" s="7">
        <f t="shared" si="0"/>
        <v>635.00610351562204</v>
      </c>
      <c r="J55" s="7">
        <f t="shared" si="0"/>
        <v>198.08197021484307</v>
      </c>
      <c r="K55" s="7">
        <f t="shared" si="1"/>
        <v>496.34872436523187</v>
      </c>
      <c r="L55" s="8">
        <f t="shared" si="2"/>
        <v>2.5057743712205793</v>
      </c>
      <c r="M55" s="8">
        <f t="shared" si="5"/>
        <v>2.930241860159287</v>
      </c>
      <c r="P55" s="6">
        <f t="shared" si="4"/>
        <v>5.5018729991334663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1198.46838378906</v>
      </c>
      <c r="E56">
        <v>708.32867431640602</v>
      </c>
      <c r="F56">
        <v>560.499755859375</v>
      </c>
      <c r="G56">
        <v>513.993896484375</v>
      </c>
      <c r="I56" s="7">
        <f t="shared" si="0"/>
        <v>637.968627929685</v>
      </c>
      <c r="J56" s="7">
        <f t="shared" si="0"/>
        <v>194.33477783203102</v>
      </c>
      <c r="K56" s="7">
        <f t="shared" si="1"/>
        <v>501.93428344726328</v>
      </c>
      <c r="L56" s="8">
        <f t="shared" si="2"/>
        <v>2.5828330319810235</v>
      </c>
      <c r="M56" s="8">
        <f t="shared" si="5"/>
        <v>3.015161029974152</v>
      </c>
      <c r="P56" s="6">
        <f t="shared" si="4"/>
        <v>8.5593446675344929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1199.54418945313</v>
      </c>
      <c r="E57">
        <v>705.419677734375</v>
      </c>
      <c r="F57">
        <v>560.47857666015602</v>
      </c>
      <c r="G57">
        <v>513.30364990234398</v>
      </c>
      <c r="I57" s="7">
        <f t="shared" si="0"/>
        <v>639.06561279297398</v>
      </c>
      <c r="J57" s="7">
        <f t="shared" si="0"/>
        <v>192.11602783203102</v>
      </c>
      <c r="K57" s="7">
        <f t="shared" si="1"/>
        <v>504.58439331055229</v>
      </c>
      <c r="L57" s="8">
        <f t="shared" si="2"/>
        <v>2.6264565169529503</v>
      </c>
      <c r="M57" s="8">
        <f t="shared" si="5"/>
        <v>3.0666450240004992</v>
      </c>
      <c r="P57" s="6">
        <f t="shared" si="4"/>
        <v>10.41299977809269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1201.30334472656</v>
      </c>
      <c r="E58">
        <v>700.708251953125</v>
      </c>
      <c r="F58">
        <v>562.23132324218795</v>
      </c>
      <c r="G58">
        <v>514.326904296875</v>
      </c>
      <c r="I58" s="7">
        <f t="shared" si="0"/>
        <v>639.07202148437204</v>
      </c>
      <c r="J58" s="7">
        <f t="shared" si="0"/>
        <v>186.38134765625</v>
      </c>
      <c r="K58" s="7">
        <f t="shared" si="1"/>
        <v>508.60507812499702</v>
      </c>
      <c r="L58" s="8">
        <f t="shared" si="2"/>
        <v>2.7288410805089582</v>
      </c>
      <c r="M58" s="8">
        <f t="shared" si="5"/>
        <v>3.1768900966109275</v>
      </c>
      <c r="P58" s="6">
        <f t="shared" si="4"/>
        <v>14.382317740362668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1206.28991699219</v>
      </c>
      <c r="E59">
        <v>698.067626953125</v>
      </c>
      <c r="F59">
        <v>560.85357666015602</v>
      </c>
      <c r="G59">
        <v>513.33526611328102</v>
      </c>
      <c r="I59" s="7">
        <f t="shared" si="0"/>
        <v>645.43634033203398</v>
      </c>
      <c r="J59" s="7">
        <f t="shared" si="0"/>
        <v>184.73236083984398</v>
      </c>
      <c r="K59" s="7">
        <f t="shared" si="1"/>
        <v>516.12368774414324</v>
      </c>
      <c r="L59" s="8">
        <f t="shared" si="2"/>
        <v>2.7938997011552464</v>
      </c>
      <c r="M59" s="8">
        <f t="shared" si="5"/>
        <v>3.2498092263116365</v>
      </c>
      <c r="P59" s="6">
        <f t="shared" si="4"/>
        <v>17.007734046603463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1209.75903320313</v>
      </c>
      <c r="E60">
        <v>695.18109130859398</v>
      </c>
      <c r="F60">
        <v>562.00628662109398</v>
      </c>
      <c r="G60">
        <v>513.75329589843795</v>
      </c>
      <c r="I60" s="7">
        <f t="shared" si="0"/>
        <v>647.75274658203602</v>
      </c>
      <c r="J60" s="7">
        <f t="shared" si="0"/>
        <v>181.42779541015602</v>
      </c>
      <c r="K60" s="7">
        <f t="shared" si="1"/>
        <v>520.75328979492679</v>
      </c>
      <c r="L60" s="8">
        <f t="shared" si="2"/>
        <v>2.8703060003438474</v>
      </c>
      <c r="M60" s="8">
        <f t="shared" si="5"/>
        <v>3.3340760345546578</v>
      </c>
      <c r="P60" s="6">
        <f t="shared" si="4"/>
        <v>20.041717767255889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1211.37915039063</v>
      </c>
      <c r="E61">
        <v>691.57849121093795</v>
      </c>
      <c r="F61">
        <v>561.76171875</v>
      </c>
      <c r="G61">
        <v>513.51446533203102</v>
      </c>
      <c r="I61" s="7">
        <f t="shared" si="0"/>
        <v>649.61743164063</v>
      </c>
      <c r="J61" s="7">
        <f t="shared" si="0"/>
        <v>178.06402587890693</v>
      </c>
      <c r="K61" s="7">
        <f t="shared" si="1"/>
        <v>524.97261352539522</v>
      </c>
      <c r="L61" s="8">
        <f t="shared" si="2"/>
        <v>2.9482238814616304</v>
      </c>
      <c r="M61" s="8">
        <f t="shared" si="5"/>
        <v>3.4198544247268612</v>
      </c>
      <c r="P61" s="6">
        <f t="shared" si="4"/>
        <v>23.130125229132084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1210.154296875</v>
      </c>
      <c r="E62">
        <v>687.99987792968795</v>
      </c>
      <c r="F62">
        <v>560.90545654296898</v>
      </c>
      <c r="G62">
        <v>512.75231933593795</v>
      </c>
      <c r="I62" s="7">
        <f t="shared" si="0"/>
        <v>649.24884033203102</v>
      </c>
      <c r="J62" s="7">
        <f t="shared" si="0"/>
        <v>175.24755859375</v>
      </c>
      <c r="K62" s="7">
        <f t="shared" si="1"/>
        <v>526.57554931640607</v>
      </c>
      <c r="L62" s="8">
        <f t="shared" si="2"/>
        <v>3.0047525542828635</v>
      </c>
      <c r="M62" s="8">
        <f t="shared" si="5"/>
        <v>3.4842436066025151</v>
      </c>
      <c r="P62" s="6">
        <f t="shared" si="4"/>
        <v>25.448425087285798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1203.2412109375</v>
      </c>
      <c r="E63">
        <v>682.75006103515602</v>
      </c>
      <c r="F63">
        <v>560.70959472656295</v>
      </c>
      <c r="G63">
        <v>512.99645996093795</v>
      </c>
      <c r="I63" s="7">
        <f t="shared" si="0"/>
        <v>642.53161621093705</v>
      </c>
      <c r="J63" s="7">
        <f t="shared" si="0"/>
        <v>169.75360107421807</v>
      </c>
      <c r="K63" s="7">
        <f t="shared" si="1"/>
        <v>523.7040954589844</v>
      </c>
      <c r="L63" s="8">
        <f t="shared" si="2"/>
        <v>3.0850838635818714</v>
      </c>
      <c r="M63" s="8">
        <f t="shared" si="5"/>
        <v>3.5724354249559434</v>
      </c>
      <c r="P63" s="6">
        <f t="shared" si="4"/>
        <v>28.623726807595073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1203.36999511719</v>
      </c>
      <c r="E64">
        <v>681.35626220703102</v>
      </c>
      <c r="F64">
        <v>560.25891113281295</v>
      </c>
      <c r="G64">
        <v>512.293701171875</v>
      </c>
      <c r="I64" s="7">
        <f t="shared" si="0"/>
        <v>643.11108398437705</v>
      </c>
      <c r="J64" s="7">
        <f t="shared" si="0"/>
        <v>169.06256103515602</v>
      </c>
      <c r="K64" s="7">
        <f t="shared" si="1"/>
        <v>524.76729125976783</v>
      </c>
      <c r="L64" s="8">
        <f t="shared" si="2"/>
        <v>3.1039828572728418</v>
      </c>
      <c r="M64" s="8">
        <f t="shared" si="5"/>
        <v>3.5991949277013342</v>
      </c>
      <c r="P64" s="6">
        <f t="shared" si="4"/>
        <v>29.58718914104584</v>
      </c>
      <c r="R64" s="29"/>
      <c r="S64" s="29"/>
      <c r="T64" s="29"/>
      <c r="U64" s="18">
        <v>12.5</v>
      </c>
      <c r="V64" s="20">
        <f t="shared" ref="V64:V83" si="6">L26</f>
        <v>2.7296851545055976</v>
      </c>
    </row>
    <row r="65" spans="1:22" x14ac:dyDescent="0.15">
      <c r="A65" s="6">
        <v>32</v>
      </c>
      <c r="B65" s="6">
        <v>63</v>
      </c>
      <c r="D65">
        <v>1200.32788085938</v>
      </c>
      <c r="E65">
        <v>678.78234863281295</v>
      </c>
      <c r="F65">
        <v>560.22747802734398</v>
      </c>
      <c r="G65">
        <v>512.47601318359398</v>
      </c>
      <c r="I65" s="7">
        <f t="shared" si="0"/>
        <v>640.10040283203602</v>
      </c>
      <c r="J65" s="7">
        <f t="shared" si="0"/>
        <v>166.30633544921898</v>
      </c>
      <c r="K65" s="7">
        <f t="shared" si="1"/>
        <v>523.68596801758281</v>
      </c>
      <c r="L65" s="8">
        <f t="shared" si="2"/>
        <v>3.1489237412575202</v>
      </c>
      <c r="M65" s="8">
        <f t="shared" si="5"/>
        <v>3.6519963207404329</v>
      </c>
      <c r="P65" s="6">
        <f t="shared" si="4"/>
        <v>31.488276535342198</v>
      </c>
      <c r="U65" s="18">
        <v>13</v>
      </c>
      <c r="V65" s="20">
        <f t="shared" si="6"/>
        <v>2.7255783412958245</v>
      </c>
    </row>
    <row r="66" spans="1:22" x14ac:dyDescent="0.15">
      <c r="A66" s="6">
        <v>32.5</v>
      </c>
      <c r="B66" s="6">
        <v>64</v>
      </c>
      <c r="D66">
        <v>1207.244140625</v>
      </c>
      <c r="E66">
        <v>679.22589111328102</v>
      </c>
      <c r="F66">
        <v>560.73522949218795</v>
      </c>
      <c r="G66">
        <v>512.45349121093795</v>
      </c>
      <c r="I66" s="7">
        <f t="shared" ref="I66:J129" si="7">D66-F66</f>
        <v>646.50891113281205</v>
      </c>
      <c r="J66" s="7">
        <f t="shared" si="7"/>
        <v>166.77239990234307</v>
      </c>
      <c r="K66" s="7">
        <f t="shared" ref="K66:K129" si="8">I66-0.7*J66</f>
        <v>529.76823120117194</v>
      </c>
      <c r="L66" s="8">
        <f t="shared" ref="L66:L129" si="9">K66/J66</f>
        <v>3.1765941577346632</v>
      </c>
      <c r="M66" s="8">
        <f t="shared" si="5"/>
        <v>3.6875272462719968</v>
      </c>
      <c r="P66" s="6">
        <f t="shared" si="4"/>
        <v>32.767549500464924</v>
      </c>
      <c r="U66" s="18">
        <v>13.5</v>
      </c>
      <c r="V66" s="20">
        <f t="shared" si="6"/>
        <v>2.7011439528701233</v>
      </c>
    </row>
    <row r="67" spans="1:22" x14ac:dyDescent="0.15">
      <c r="A67" s="6">
        <v>33</v>
      </c>
      <c r="B67" s="6">
        <v>65</v>
      </c>
      <c r="D67">
        <v>1224.82238769531</v>
      </c>
      <c r="E67">
        <v>682.55718994140602</v>
      </c>
      <c r="F67">
        <v>561.11663818359398</v>
      </c>
      <c r="G67">
        <v>512.791748046875</v>
      </c>
      <c r="I67" s="7">
        <f t="shared" si="7"/>
        <v>663.70574951171602</v>
      </c>
      <c r="J67" s="7">
        <f t="shared" si="7"/>
        <v>169.76544189453102</v>
      </c>
      <c r="K67" s="7">
        <f t="shared" si="8"/>
        <v>544.86994018554435</v>
      </c>
      <c r="L67" s="8">
        <f t="shared" si="9"/>
        <v>3.2095456772883839</v>
      </c>
      <c r="M67" s="8">
        <f t="shared" si="5"/>
        <v>3.7283392748801378</v>
      </c>
      <c r="P67" s="6">
        <f t="shared" si="4"/>
        <v>34.2369659051637</v>
      </c>
      <c r="U67" s="18">
        <v>14</v>
      </c>
      <c r="V67" s="20">
        <f t="shared" si="6"/>
        <v>2.6730318312616799</v>
      </c>
    </row>
    <row r="68" spans="1:22" x14ac:dyDescent="0.15">
      <c r="A68" s="6">
        <v>33.5</v>
      </c>
      <c r="B68" s="6">
        <v>66</v>
      </c>
      <c r="D68">
        <v>1228.20593261719</v>
      </c>
      <c r="E68">
        <v>681.92547607421898</v>
      </c>
      <c r="F68">
        <v>561.40734863281295</v>
      </c>
      <c r="G68">
        <v>512.69659423828102</v>
      </c>
      <c r="I68" s="7">
        <f t="shared" si="7"/>
        <v>666.79858398437705</v>
      </c>
      <c r="J68" s="7">
        <f t="shared" si="7"/>
        <v>169.22888183593795</v>
      </c>
      <c r="K68" s="7">
        <f t="shared" si="8"/>
        <v>548.3383666992205</v>
      </c>
      <c r="L68" s="8">
        <f t="shared" si="9"/>
        <v>3.2402173952246356</v>
      </c>
      <c r="M68" s="8">
        <f t="shared" si="5"/>
        <v>3.7668715018708099</v>
      </c>
      <c r="P68" s="6">
        <f t="shared" si="4"/>
        <v>35.624299208129578</v>
      </c>
      <c r="U68" s="18">
        <v>14.5</v>
      </c>
      <c r="V68" s="20">
        <f t="shared" si="6"/>
        <v>2.6754431474809097</v>
      </c>
    </row>
    <row r="69" spans="1:22" x14ac:dyDescent="0.15">
      <c r="A69" s="6">
        <v>34</v>
      </c>
      <c r="B69" s="6">
        <v>67</v>
      </c>
      <c r="D69">
        <v>1229.71801757813</v>
      </c>
      <c r="E69">
        <v>681.51550292968795</v>
      </c>
      <c r="F69">
        <v>560.70959472656295</v>
      </c>
      <c r="G69">
        <v>512.02691650390602</v>
      </c>
      <c r="I69" s="7">
        <f t="shared" si="7"/>
        <v>669.00842285156705</v>
      </c>
      <c r="J69" s="7">
        <f t="shared" si="7"/>
        <v>169.48858642578193</v>
      </c>
      <c r="K69" s="7">
        <f t="shared" si="8"/>
        <v>550.36641235351976</v>
      </c>
      <c r="L69" s="8">
        <f t="shared" si="9"/>
        <v>3.2472181399336999</v>
      </c>
      <c r="M69" s="8">
        <f t="shared" si="5"/>
        <v>3.781732755634295</v>
      </c>
      <c r="P69" s="6">
        <f t="shared" si="4"/>
        <v>36.159371117544545</v>
      </c>
      <c r="U69" s="18">
        <v>15</v>
      </c>
      <c r="V69" s="20">
        <f t="shared" si="6"/>
        <v>2.6275845438056149</v>
      </c>
    </row>
    <row r="70" spans="1:22" x14ac:dyDescent="0.15">
      <c r="A70" s="6">
        <v>34.5</v>
      </c>
      <c r="B70" s="6">
        <v>68</v>
      </c>
      <c r="D70">
        <v>1244.48986816406</v>
      </c>
      <c r="E70">
        <v>682.52423095703102</v>
      </c>
      <c r="F70">
        <v>562.54364013671898</v>
      </c>
      <c r="G70">
        <v>513.17279052734398</v>
      </c>
      <c r="I70" s="7">
        <f t="shared" si="7"/>
        <v>681.94622802734102</v>
      </c>
      <c r="J70" s="7">
        <f t="shared" si="7"/>
        <v>169.35144042968705</v>
      </c>
      <c r="K70" s="7">
        <f t="shared" si="8"/>
        <v>563.40021972656007</v>
      </c>
      <c r="L70" s="8">
        <f t="shared" si="9"/>
        <v>3.326810910477481</v>
      </c>
      <c r="M70" s="8">
        <f t="shared" si="5"/>
        <v>3.8691860352324965</v>
      </c>
      <c r="P70" s="6">
        <f t="shared" ref="P70:P133" si="10">(M70-$O$2)/$O$2*100</f>
        <v>39.308082124295915</v>
      </c>
      <c r="U70" s="18">
        <v>15.5</v>
      </c>
      <c r="V70" s="20">
        <f t="shared" si="6"/>
        <v>2.6291874997339191</v>
      </c>
    </row>
    <row r="71" spans="1:22" x14ac:dyDescent="0.15">
      <c r="A71" s="6">
        <v>35</v>
      </c>
      <c r="B71" s="6">
        <v>69</v>
      </c>
      <c r="D71">
        <v>1251.68225097656</v>
      </c>
      <c r="E71">
        <v>682.96124267578102</v>
      </c>
      <c r="F71">
        <v>561.97106933593795</v>
      </c>
      <c r="G71">
        <v>512.37371826171898</v>
      </c>
      <c r="I71" s="7">
        <f t="shared" si="7"/>
        <v>689.71118164062204</v>
      </c>
      <c r="J71" s="7">
        <f t="shared" si="7"/>
        <v>170.58752441406205</v>
      </c>
      <c r="K71" s="7">
        <f t="shared" si="8"/>
        <v>570.29991455077857</v>
      </c>
      <c r="L71" s="8">
        <f t="shared" si="9"/>
        <v>3.343151361798923</v>
      </c>
      <c r="M71" s="8">
        <f t="shared" si="5"/>
        <v>3.8933869956083589</v>
      </c>
      <c r="P71" s="6">
        <f t="shared" si="10"/>
        <v>40.179425436514009</v>
      </c>
      <c r="U71" s="18">
        <v>16</v>
      </c>
      <c r="V71" s="20">
        <f t="shared" si="6"/>
        <v>2.5961577107940612</v>
      </c>
    </row>
    <row r="72" spans="1:22" x14ac:dyDescent="0.15">
      <c r="A72" s="6">
        <v>35.5</v>
      </c>
      <c r="B72" s="6">
        <v>70</v>
      </c>
      <c r="D72">
        <v>1214.68078613281</v>
      </c>
      <c r="E72">
        <v>672.19549560546898</v>
      </c>
      <c r="F72">
        <v>561.84289550781295</v>
      </c>
      <c r="G72">
        <v>512.92279052734398</v>
      </c>
      <c r="I72" s="7">
        <f t="shared" si="7"/>
        <v>652.83789062499704</v>
      </c>
      <c r="J72" s="7">
        <f t="shared" si="7"/>
        <v>159.272705078125</v>
      </c>
      <c r="K72" s="7">
        <f t="shared" si="8"/>
        <v>541.3469970703095</v>
      </c>
      <c r="L72" s="8">
        <f t="shared" si="9"/>
        <v>3.3988686059219808</v>
      </c>
      <c r="M72" s="8">
        <f t="shared" si="5"/>
        <v>3.9569647487858375</v>
      </c>
      <c r="P72" s="6">
        <f t="shared" si="10"/>
        <v>42.468510215657794</v>
      </c>
      <c r="U72" s="18">
        <v>16.5</v>
      </c>
      <c r="V72" s="20">
        <f t="shared" si="6"/>
        <v>2.5539007594746694</v>
      </c>
    </row>
    <row r="73" spans="1:22" x14ac:dyDescent="0.15">
      <c r="A73" s="6">
        <v>36</v>
      </c>
      <c r="B73" s="6">
        <v>71</v>
      </c>
      <c r="D73">
        <v>1200.88293457031</v>
      </c>
      <c r="E73">
        <v>668.41168212890602</v>
      </c>
      <c r="F73">
        <v>560.83209228515602</v>
      </c>
      <c r="G73">
        <v>512.4140625</v>
      </c>
      <c r="I73" s="7">
        <f t="shared" si="7"/>
        <v>640.05084228515398</v>
      </c>
      <c r="J73" s="7">
        <f t="shared" si="7"/>
        <v>155.99761962890602</v>
      </c>
      <c r="K73" s="7">
        <f t="shared" si="8"/>
        <v>530.85250854491983</v>
      </c>
      <c r="L73" s="8">
        <f t="shared" si="9"/>
        <v>3.4029526207370027</v>
      </c>
      <c r="M73" s="8">
        <f t="shared" si="5"/>
        <v>3.9689092726552797</v>
      </c>
      <c r="P73" s="6">
        <f t="shared" si="10"/>
        <v>42.898566743565191</v>
      </c>
      <c r="U73" s="18">
        <v>17</v>
      </c>
      <c r="V73" s="20">
        <f t="shared" si="6"/>
        <v>2.5573628091052094</v>
      </c>
    </row>
    <row r="74" spans="1:22" x14ac:dyDescent="0.15">
      <c r="A74" s="6">
        <v>36.5</v>
      </c>
      <c r="B74" s="6">
        <v>72</v>
      </c>
      <c r="D74">
        <v>1198.08239746094</v>
      </c>
      <c r="E74">
        <v>668.10412597656295</v>
      </c>
      <c r="F74">
        <v>559.06793212890602</v>
      </c>
      <c r="G74">
        <v>511.02307128906301</v>
      </c>
      <c r="I74" s="7">
        <f t="shared" si="7"/>
        <v>639.01446533203398</v>
      </c>
      <c r="J74" s="7">
        <f t="shared" si="7"/>
        <v>157.08105468749994</v>
      </c>
      <c r="K74" s="7">
        <f t="shared" si="8"/>
        <v>529.05772705078402</v>
      </c>
      <c r="L74" s="8">
        <f t="shared" si="9"/>
        <v>3.3680556073633552</v>
      </c>
      <c r="M74" s="8">
        <f t="shared" si="5"/>
        <v>3.9418727683360526</v>
      </c>
      <c r="P74" s="6">
        <f t="shared" si="10"/>
        <v>41.925131108845072</v>
      </c>
      <c r="U74" s="18">
        <v>17.5</v>
      </c>
      <c r="V74" s="20">
        <f t="shared" si="6"/>
        <v>2.523964351629254</v>
      </c>
    </row>
    <row r="75" spans="1:22" x14ac:dyDescent="0.15">
      <c r="A75" s="6">
        <v>37</v>
      </c>
      <c r="B75" s="6">
        <v>73</v>
      </c>
      <c r="D75">
        <v>1196.50939941406</v>
      </c>
      <c r="E75">
        <v>667.99822998046898</v>
      </c>
      <c r="F75">
        <v>560.72125244140602</v>
      </c>
      <c r="G75">
        <v>511.64620971679699</v>
      </c>
      <c r="I75" s="7">
        <f t="shared" si="7"/>
        <v>635.78814697265398</v>
      </c>
      <c r="J75" s="7">
        <f t="shared" si="7"/>
        <v>156.35202026367199</v>
      </c>
      <c r="K75" s="7">
        <f t="shared" si="8"/>
        <v>526.34173278808362</v>
      </c>
      <c r="L75" s="8">
        <f t="shared" si="9"/>
        <v>3.3663890744773308</v>
      </c>
      <c r="M75" s="8">
        <f t="shared" si="5"/>
        <v>3.9480667445044491</v>
      </c>
      <c r="P75" s="6">
        <f t="shared" si="10"/>
        <v>42.148142081407691</v>
      </c>
      <c r="U75" s="18">
        <v>18</v>
      </c>
      <c r="V75" s="20">
        <f t="shared" si="6"/>
        <v>2.5203573001146395</v>
      </c>
    </row>
    <row r="76" spans="1:22" x14ac:dyDescent="0.15">
      <c r="A76" s="6">
        <v>37.5</v>
      </c>
      <c r="B76" s="6">
        <v>74</v>
      </c>
      <c r="D76">
        <v>1194.89794921875</v>
      </c>
      <c r="E76">
        <v>668.42388916015602</v>
      </c>
      <c r="F76">
        <v>559.711181640625</v>
      </c>
      <c r="G76">
        <v>510.76882934570301</v>
      </c>
      <c r="I76" s="7">
        <f t="shared" si="7"/>
        <v>635.186767578125</v>
      </c>
      <c r="J76" s="7">
        <f t="shared" si="7"/>
        <v>157.65505981445301</v>
      </c>
      <c r="K76" s="7">
        <f t="shared" si="8"/>
        <v>524.82822570800795</v>
      </c>
      <c r="L76" s="8">
        <f t="shared" si="9"/>
        <v>3.328965314057712</v>
      </c>
      <c r="M76" s="8">
        <f t="shared" si="5"/>
        <v>3.9185034931392506</v>
      </c>
      <c r="P76" s="6">
        <f t="shared" si="10"/>
        <v>41.083732199964295</v>
      </c>
      <c r="U76" s="18">
        <v>18.5</v>
      </c>
      <c r="V76" s="20">
        <f t="shared" si="6"/>
        <v>2.5023194209139432</v>
      </c>
    </row>
    <row r="77" spans="1:22" x14ac:dyDescent="0.15">
      <c r="A77" s="6">
        <v>38</v>
      </c>
      <c r="B77" s="6">
        <v>75</v>
      </c>
      <c r="D77">
        <v>1189.21997070313</v>
      </c>
      <c r="E77">
        <v>667.56353759765602</v>
      </c>
      <c r="F77">
        <v>559.63482666015602</v>
      </c>
      <c r="G77">
        <v>511.24880981445301</v>
      </c>
      <c r="I77" s="7">
        <f t="shared" si="7"/>
        <v>629.58514404297398</v>
      </c>
      <c r="J77" s="7">
        <f t="shared" si="7"/>
        <v>156.31472778320301</v>
      </c>
      <c r="K77" s="7">
        <f t="shared" si="8"/>
        <v>520.16483459473193</v>
      </c>
      <c r="L77" s="8">
        <f t="shared" si="9"/>
        <v>3.3276764254495723</v>
      </c>
      <c r="M77" s="8">
        <f t="shared" si="5"/>
        <v>3.9250751135855313</v>
      </c>
      <c r="P77" s="6">
        <f t="shared" si="10"/>
        <v>41.320340063345348</v>
      </c>
      <c r="U77" s="18">
        <v>19</v>
      </c>
      <c r="V77" s="20">
        <f t="shared" si="6"/>
        <v>2.4971852629430553</v>
      </c>
    </row>
    <row r="78" spans="1:22" x14ac:dyDescent="0.15">
      <c r="A78" s="6">
        <v>38.5</v>
      </c>
      <c r="B78" s="6">
        <v>76</v>
      </c>
      <c r="D78">
        <v>1188.2822265625</v>
      </c>
      <c r="E78">
        <v>668.66912841796898</v>
      </c>
      <c r="F78">
        <v>559.57781982421898</v>
      </c>
      <c r="G78">
        <v>510.73678588867199</v>
      </c>
      <c r="I78" s="7">
        <f t="shared" si="7"/>
        <v>628.70440673828102</v>
      </c>
      <c r="J78" s="7">
        <f t="shared" si="7"/>
        <v>157.93234252929699</v>
      </c>
      <c r="K78" s="7">
        <f t="shared" si="8"/>
        <v>518.15176696777314</v>
      </c>
      <c r="L78" s="8">
        <f t="shared" si="9"/>
        <v>3.2808464603863787</v>
      </c>
      <c r="M78" s="8">
        <f t="shared" si="5"/>
        <v>3.8861056575767585</v>
      </c>
      <c r="P78" s="6">
        <f t="shared" si="10"/>
        <v>39.917264551189717</v>
      </c>
      <c r="U78" s="18">
        <v>19.5</v>
      </c>
      <c r="V78" s="20">
        <f t="shared" si="6"/>
        <v>2.4806637760353678</v>
      </c>
    </row>
    <row r="79" spans="1:22" x14ac:dyDescent="0.15">
      <c r="A79" s="6">
        <v>39</v>
      </c>
      <c r="B79" s="6">
        <v>77</v>
      </c>
      <c r="D79">
        <v>1191.58435058594</v>
      </c>
      <c r="E79">
        <v>668.64099121093795</v>
      </c>
      <c r="F79">
        <v>560.4619140625</v>
      </c>
      <c r="G79">
        <v>511.73834228515602</v>
      </c>
      <c r="I79" s="7">
        <f t="shared" si="7"/>
        <v>631.12243652344</v>
      </c>
      <c r="J79" s="7">
        <f t="shared" si="7"/>
        <v>156.90264892578193</v>
      </c>
      <c r="K79" s="7">
        <f t="shared" si="8"/>
        <v>521.29058227539269</v>
      </c>
      <c r="L79" s="8">
        <f t="shared" si="9"/>
        <v>3.3223822914677079</v>
      </c>
      <c r="M79" s="8">
        <f t="shared" si="5"/>
        <v>3.9355019977125081</v>
      </c>
      <c r="P79" s="6">
        <f t="shared" si="10"/>
        <v>41.695754741532085</v>
      </c>
      <c r="U79" s="18">
        <v>20</v>
      </c>
      <c r="V79" s="20">
        <f t="shared" si="6"/>
        <v>2.4685834494701639</v>
      </c>
    </row>
    <row r="80" spans="1:22" x14ac:dyDescent="0.15">
      <c r="A80" s="6">
        <v>39.5</v>
      </c>
      <c r="B80" s="6">
        <v>78</v>
      </c>
      <c r="D80">
        <v>1198.01000976563</v>
      </c>
      <c r="E80">
        <v>671.16003417968795</v>
      </c>
      <c r="F80">
        <v>560.0966796875</v>
      </c>
      <c r="G80">
        <v>511.04983520507801</v>
      </c>
      <c r="I80" s="7">
        <f t="shared" si="7"/>
        <v>637.91333007813</v>
      </c>
      <c r="J80" s="7">
        <f t="shared" si="7"/>
        <v>160.11019897460994</v>
      </c>
      <c r="K80" s="7">
        <f t="shared" si="8"/>
        <v>525.83619079590301</v>
      </c>
      <c r="L80" s="8">
        <f t="shared" si="9"/>
        <v>3.2842142109840822</v>
      </c>
      <c r="M80" s="8">
        <f t="shared" si="5"/>
        <v>3.9051944262833027</v>
      </c>
      <c r="P80" s="6">
        <f t="shared" si="10"/>
        <v>40.604545993438371</v>
      </c>
      <c r="U80" s="18">
        <v>20.5</v>
      </c>
      <c r="V80" s="20">
        <f t="shared" si="6"/>
        <v>2.4530033495651433</v>
      </c>
    </row>
    <row r="81" spans="1:22" x14ac:dyDescent="0.15">
      <c r="A81" s="6">
        <v>40</v>
      </c>
      <c r="B81" s="6">
        <v>79</v>
      </c>
      <c r="D81">
        <v>1201.49340820313</v>
      </c>
      <c r="E81">
        <v>671.75939941406295</v>
      </c>
      <c r="F81">
        <v>560.26379394531295</v>
      </c>
      <c r="G81">
        <v>511.34539794921898</v>
      </c>
      <c r="I81" s="7">
        <f t="shared" si="7"/>
        <v>641.22961425781705</v>
      </c>
      <c r="J81" s="7">
        <f t="shared" si="7"/>
        <v>160.41400146484398</v>
      </c>
      <c r="K81" s="7">
        <f t="shared" si="8"/>
        <v>528.93981323242633</v>
      </c>
      <c r="L81" s="8">
        <f t="shared" si="9"/>
        <v>3.2973419302700191</v>
      </c>
      <c r="M81" s="8">
        <f t="shared" si="5"/>
        <v>3.92618265462366</v>
      </c>
      <c r="P81" s="6">
        <f t="shared" si="10"/>
        <v>41.360216517072494</v>
      </c>
      <c r="U81" s="18">
        <v>21</v>
      </c>
      <c r="V81" s="20">
        <f t="shared" si="6"/>
        <v>2.4469875683610112</v>
      </c>
    </row>
    <row r="82" spans="1:22" x14ac:dyDescent="0.15">
      <c r="A82" s="6">
        <v>40.5</v>
      </c>
      <c r="B82" s="6">
        <v>80</v>
      </c>
      <c r="D82">
        <v>1201.30578613281</v>
      </c>
      <c r="E82">
        <v>671.80804443359398</v>
      </c>
      <c r="F82">
        <v>559.419189453125</v>
      </c>
      <c r="G82">
        <v>510.31463623046898</v>
      </c>
      <c r="I82" s="7">
        <f t="shared" si="7"/>
        <v>641.886596679685</v>
      </c>
      <c r="J82" s="7">
        <f t="shared" si="7"/>
        <v>161.493408203125</v>
      </c>
      <c r="K82" s="7">
        <f t="shared" si="8"/>
        <v>528.84121093749752</v>
      </c>
      <c r="L82" s="8">
        <f t="shared" si="9"/>
        <v>3.2746922417559339</v>
      </c>
      <c r="M82" s="8">
        <f t="shared" si="5"/>
        <v>3.9113934751639956</v>
      </c>
      <c r="P82" s="6">
        <f t="shared" si="10"/>
        <v>40.827739606436154</v>
      </c>
      <c r="U82" s="18">
        <v>21.5</v>
      </c>
      <c r="V82" s="20">
        <f t="shared" si="6"/>
        <v>2.4226976350160636</v>
      </c>
    </row>
    <row r="83" spans="1:22" x14ac:dyDescent="0.15">
      <c r="A83" s="6">
        <v>41</v>
      </c>
      <c r="B83" s="6">
        <v>81</v>
      </c>
      <c r="D83">
        <v>1201.00830078125</v>
      </c>
      <c r="E83">
        <v>671.55651855468795</v>
      </c>
      <c r="F83">
        <v>560.07818603515602</v>
      </c>
      <c r="G83">
        <v>510.79006958007801</v>
      </c>
      <c r="I83" s="7">
        <f t="shared" si="7"/>
        <v>640.93011474609398</v>
      </c>
      <c r="J83" s="7">
        <f t="shared" si="7"/>
        <v>160.76644897460994</v>
      </c>
      <c r="K83" s="7">
        <f t="shared" si="8"/>
        <v>528.39360046386707</v>
      </c>
      <c r="L83" s="8">
        <f t="shared" si="9"/>
        <v>3.2867156290011543</v>
      </c>
      <c r="M83" s="8">
        <f t="shared" si="5"/>
        <v>3.9312773714636364</v>
      </c>
      <c r="P83" s="6">
        <f t="shared" si="10"/>
        <v>41.543649214668491</v>
      </c>
      <c r="U83" s="18">
        <v>22</v>
      </c>
      <c r="V83" s="20">
        <f t="shared" si="6"/>
        <v>2.4012036194059223</v>
      </c>
    </row>
    <row r="84" spans="1:22" x14ac:dyDescent="0.15">
      <c r="A84" s="6">
        <v>41.5</v>
      </c>
      <c r="B84" s="6">
        <v>82</v>
      </c>
      <c r="D84">
        <v>1194.10278320313</v>
      </c>
      <c r="E84">
        <v>670.18670654296898</v>
      </c>
      <c r="F84">
        <v>559.14044189453102</v>
      </c>
      <c r="G84">
        <v>509.84872436523398</v>
      </c>
      <c r="I84" s="7">
        <f t="shared" si="7"/>
        <v>634.96234130859898</v>
      </c>
      <c r="J84" s="7">
        <f t="shared" si="7"/>
        <v>160.337982177735</v>
      </c>
      <c r="K84" s="7">
        <f t="shared" si="8"/>
        <v>522.72575378418446</v>
      </c>
      <c r="L84" s="8">
        <f t="shared" si="9"/>
        <v>3.2601492589868184</v>
      </c>
      <c r="M84" s="8">
        <f t="shared" si="5"/>
        <v>3.9125715105037209</v>
      </c>
      <c r="P84" s="6">
        <f t="shared" si="10"/>
        <v>40.870154171762657</v>
      </c>
      <c r="U84" s="18">
        <v>65</v>
      </c>
      <c r="V84" s="20">
        <f t="shared" ref="V84:V104" si="11">L131</f>
        <v>1.8594388010673577</v>
      </c>
    </row>
    <row r="85" spans="1:22" x14ac:dyDescent="0.15">
      <c r="A85" s="6">
        <v>42</v>
      </c>
      <c r="B85" s="6">
        <v>83</v>
      </c>
      <c r="D85">
        <v>1190.6640625</v>
      </c>
      <c r="E85">
        <v>669.056640625</v>
      </c>
      <c r="F85">
        <v>560.38610839843795</v>
      </c>
      <c r="G85">
        <v>511.09927368164102</v>
      </c>
      <c r="I85" s="7">
        <f t="shared" si="7"/>
        <v>630.27795410156205</v>
      </c>
      <c r="J85" s="7">
        <f t="shared" si="7"/>
        <v>157.95736694335898</v>
      </c>
      <c r="K85" s="7">
        <f t="shared" si="8"/>
        <v>519.70779724121076</v>
      </c>
      <c r="L85" s="8">
        <f t="shared" si="9"/>
        <v>3.290177642854542</v>
      </c>
      <c r="M85" s="8">
        <f t="shared" si="5"/>
        <v>3.9504604034258652</v>
      </c>
      <c r="P85" s="6">
        <f t="shared" si="10"/>
        <v>42.234324557661296</v>
      </c>
      <c r="U85" s="18">
        <v>65.5</v>
      </c>
      <c r="V85" s="20">
        <f t="shared" si="11"/>
        <v>1.8388607128620382</v>
      </c>
    </row>
    <row r="86" spans="1:22" x14ac:dyDescent="0.15">
      <c r="A86" s="6">
        <v>42.5</v>
      </c>
      <c r="B86" s="6">
        <v>84</v>
      </c>
      <c r="D86">
        <v>1187.27270507813</v>
      </c>
      <c r="E86">
        <v>668.86328125</v>
      </c>
      <c r="F86">
        <v>559.38952636718795</v>
      </c>
      <c r="G86">
        <v>509.98376464843801</v>
      </c>
      <c r="I86" s="7">
        <f t="shared" si="7"/>
        <v>627.88317871094205</v>
      </c>
      <c r="J86" s="7">
        <f t="shared" si="7"/>
        <v>158.87951660156199</v>
      </c>
      <c r="K86" s="7">
        <f t="shared" si="8"/>
        <v>516.66751708984862</v>
      </c>
      <c r="L86" s="8">
        <f t="shared" si="9"/>
        <v>3.2519454246927708</v>
      </c>
      <c r="M86" s="8">
        <f t="shared" si="5"/>
        <v>3.9200886943185145</v>
      </c>
      <c r="P86" s="6">
        <f t="shared" si="10"/>
        <v>41.140806564973772</v>
      </c>
      <c r="U86" s="18">
        <v>66</v>
      </c>
      <c r="V86" s="20">
        <f t="shared" si="11"/>
        <v>1.8312146578758908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1189.57141113281</v>
      </c>
      <c r="E87">
        <v>669.22113037109398</v>
      </c>
      <c r="F87">
        <v>560.441650390625</v>
      </c>
      <c r="G87">
        <v>510.40621948242199</v>
      </c>
      <c r="I87" s="7">
        <f t="shared" si="7"/>
        <v>629.129760742185</v>
      </c>
      <c r="J87" s="7">
        <f t="shared" si="7"/>
        <v>158.81491088867199</v>
      </c>
      <c r="K87" s="7">
        <f t="shared" si="8"/>
        <v>517.95932312011462</v>
      </c>
      <c r="L87" s="8">
        <f t="shared" si="9"/>
        <v>3.2614023470579538</v>
      </c>
      <c r="M87" s="8">
        <f t="shared" si="5"/>
        <v>3.9374061257381179</v>
      </c>
      <c r="P87" s="6">
        <f t="shared" si="10"/>
        <v>41.764311905998035</v>
      </c>
      <c r="U87" s="18">
        <v>66.5</v>
      </c>
      <c r="V87" s="20">
        <f t="shared" si="11"/>
        <v>1.8184701077368381</v>
      </c>
    </row>
    <row r="88" spans="1:22" x14ac:dyDescent="0.15">
      <c r="A88" s="6">
        <v>43.5</v>
      </c>
      <c r="B88" s="6">
        <v>86</v>
      </c>
      <c r="D88">
        <v>1183.64538574219</v>
      </c>
      <c r="E88">
        <v>669.02032470703102</v>
      </c>
      <c r="F88">
        <v>558.79748535156295</v>
      </c>
      <c r="G88">
        <v>510.00753784179699</v>
      </c>
      <c r="I88" s="7">
        <f t="shared" si="7"/>
        <v>624.84790039062705</v>
      </c>
      <c r="J88" s="7">
        <f t="shared" si="7"/>
        <v>159.01278686523403</v>
      </c>
      <c r="K88" s="7">
        <f t="shared" si="8"/>
        <v>513.53894958496323</v>
      </c>
      <c r="L88" s="8">
        <f t="shared" si="9"/>
        <v>3.2295449926312907</v>
      </c>
      <c r="M88" s="8">
        <f t="shared" ref="M88:M151" si="12">L88+ABS($N$2)*A88</f>
        <v>3.9134092803658755</v>
      </c>
      <c r="P88" s="6">
        <f t="shared" si="10"/>
        <v>40.90031765103079</v>
      </c>
      <c r="U88" s="18">
        <v>67</v>
      </c>
      <c r="V88" s="20">
        <f t="shared" si="11"/>
        <v>1.8041657618174021</v>
      </c>
    </row>
    <row r="89" spans="1:22" x14ac:dyDescent="0.15">
      <c r="A89" s="6">
        <v>44</v>
      </c>
      <c r="B89" s="6">
        <v>87</v>
      </c>
      <c r="D89">
        <v>1189.89709472656</v>
      </c>
      <c r="E89">
        <v>673.0302734375</v>
      </c>
      <c r="F89">
        <v>561.330322265625</v>
      </c>
      <c r="G89">
        <v>511.28329467773398</v>
      </c>
      <c r="I89" s="7">
        <f t="shared" si="7"/>
        <v>628.566772460935</v>
      </c>
      <c r="J89" s="7">
        <f t="shared" si="7"/>
        <v>161.74697875976602</v>
      </c>
      <c r="K89" s="7">
        <f t="shared" si="8"/>
        <v>515.34388732909883</v>
      </c>
      <c r="L89" s="8">
        <f t="shared" si="9"/>
        <v>3.1861113652979633</v>
      </c>
      <c r="M89" s="8">
        <f t="shared" si="12"/>
        <v>3.8778361620869686</v>
      </c>
      <c r="P89" s="6">
        <f t="shared" si="10"/>
        <v>39.619525557425121</v>
      </c>
      <c r="U89" s="18">
        <v>67.5</v>
      </c>
      <c r="V89" s="20">
        <f t="shared" si="11"/>
        <v>1.7979932371672025</v>
      </c>
    </row>
    <row r="90" spans="1:22" x14ac:dyDescent="0.15">
      <c r="A90" s="6">
        <v>44.5</v>
      </c>
      <c r="B90" s="6">
        <v>88</v>
      </c>
      <c r="D90">
        <v>1191.50500488281</v>
      </c>
      <c r="E90">
        <v>675.285400390625</v>
      </c>
      <c r="F90">
        <v>559.405517578125</v>
      </c>
      <c r="G90">
        <v>509.91326904296898</v>
      </c>
      <c r="I90" s="7">
        <f t="shared" si="7"/>
        <v>632.099487304685</v>
      </c>
      <c r="J90" s="7">
        <f t="shared" si="7"/>
        <v>165.37213134765602</v>
      </c>
      <c r="K90" s="7">
        <f t="shared" si="8"/>
        <v>516.33899536132583</v>
      </c>
      <c r="L90" s="8">
        <f t="shared" si="9"/>
        <v>3.1222854247179321</v>
      </c>
      <c r="M90" s="8">
        <f t="shared" si="12"/>
        <v>3.8218707305613577</v>
      </c>
      <c r="P90" s="6">
        <f t="shared" si="10"/>
        <v>37.604518561096242</v>
      </c>
      <c r="U90" s="18">
        <v>68</v>
      </c>
      <c r="V90" s="20">
        <f t="shared" si="11"/>
        <v>1.7874085813995135</v>
      </c>
    </row>
    <row r="91" spans="1:22" x14ac:dyDescent="0.15">
      <c r="A91" s="6">
        <v>45</v>
      </c>
      <c r="B91" s="6">
        <v>89</v>
      </c>
      <c r="D91">
        <v>1189.916015625</v>
      </c>
      <c r="E91">
        <v>676.6474609375</v>
      </c>
      <c r="F91">
        <v>559.83679199218795</v>
      </c>
      <c r="G91">
        <v>510.43255615234398</v>
      </c>
      <c r="I91" s="7">
        <f t="shared" si="7"/>
        <v>630.07922363281205</v>
      </c>
      <c r="J91" s="7">
        <f t="shared" si="7"/>
        <v>166.21490478515602</v>
      </c>
      <c r="K91" s="7">
        <f t="shared" si="8"/>
        <v>513.7287902832029</v>
      </c>
      <c r="L91" s="8">
        <f t="shared" si="9"/>
        <v>3.0907504411065423</v>
      </c>
      <c r="M91" s="8">
        <f t="shared" si="12"/>
        <v>3.7981962560043887</v>
      </c>
      <c r="P91" s="6">
        <f t="shared" si="10"/>
        <v>36.75213110394116</v>
      </c>
      <c r="U91" s="18">
        <v>68.5</v>
      </c>
      <c r="V91" s="20">
        <f t="shared" si="11"/>
        <v>1.7685622978667337</v>
      </c>
    </row>
    <row r="92" spans="1:22" x14ac:dyDescent="0.15">
      <c r="A92" s="6">
        <v>45.5</v>
      </c>
      <c r="B92" s="6">
        <v>90</v>
      </c>
      <c r="D92">
        <v>1187.84619140625</v>
      </c>
      <c r="E92">
        <v>677.7783203125</v>
      </c>
      <c r="F92">
        <v>559.93878173828102</v>
      </c>
      <c r="G92">
        <v>510.63180541992199</v>
      </c>
      <c r="I92" s="7">
        <f t="shared" si="7"/>
        <v>627.90740966796898</v>
      </c>
      <c r="J92" s="7">
        <f t="shared" si="7"/>
        <v>167.14651489257801</v>
      </c>
      <c r="K92" s="7">
        <f t="shared" si="8"/>
        <v>510.90484924316439</v>
      </c>
      <c r="L92" s="8">
        <f t="shared" si="9"/>
        <v>3.0566287880516896</v>
      </c>
      <c r="M92" s="8">
        <f t="shared" si="12"/>
        <v>3.7719351120039564</v>
      </c>
      <c r="P92" s="6">
        <f t="shared" si="10"/>
        <v>35.806611924512417</v>
      </c>
      <c r="U92" s="18">
        <v>69</v>
      </c>
      <c r="V92" s="20">
        <f t="shared" si="11"/>
        <v>1.75137922188358</v>
      </c>
    </row>
    <row r="93" spans="1:22" x14ac:dyDescent="0.15">
      <c r="A93" s="6">
        <v>46</v>
      </c>
      <c r="B93" s="6">
        <v>91</v>
      </c>
      <c r="D93">
        <v>1185.64831542969</v>
      </c>
      <c r="E93">
        <v>678.99908447265602</v>
      </c>
      <c r="F93">
        <v>559.153564453125</v>
      </c>
      <c r="G93">
        <v>509.74548339843801</v>
      </c>
      <c r="I93" s="7">
        <f t="shared" si="7"/>
        <v>626.494750976565</v>
      </c>
      <c r="J93" s="7">
        <f t="shared" si="7"/>
        <v>169.25360107421801</v>
      </c>
      <c r="K93" s="7">
        <f t="shared" si="8"/>
        <v>508.01723022461238</v>
      </c>
      <c r="L93" s="8">
        <f t="shared" si="9"/>
        <v>3.0015150460630133</v>
      </c>
      <c r="M93" s="8">
        <f t="shared" si="12"/>
        <v>3.7246818790697009</v>
      </c>
      <c r="P93" s="6">
        <f t="shared" si="10"/>
        <v>34.105283222738535</v>
      </c>
      <c r="U93" s="18">
        <v>69.5</v>
      </c>
      <c r="V93" s="20">
        <f t="shared" si="11"/>
        <v>1.745189455175209</v>
      </c>
    </row>
    <row r="94" spans="1:22" x14ac:dyDescent="0.15">
      <c r="A94" s="6">
        <v>46.5</v>
      </c>
      <c r="B94" s="6">
        <v>92</v>
      </c>
      <c r="D94">
        <v>1184.81787109375</v>
      </c>
      <c r="E94">
        <v>679.953857421875</v>
      </c>
      <c r="F94">
        <v>560.23626708984398</v>
      </c>
      <c r="G94">
        <v>510.34524536132801</v>
      </c>
      <c r="I94" s="7">
        <f t="shared" si="7"/>
        <v>624.58160400390602</v>
      </c>
      <c r="J94" s="7">
        <f t="shared" si="7"/>
        <v>169.60861206054699</v>
      </c>
      <c r="K94" s="7">
        <f t="shared" si="8"/>
        <v>505.85557556152315</v>
      </c>
      <c r="L94" s="8">
        <f t="shared" si="9"/>
        <v>2.9824875601301573</v>
      </c>
      <c r="M94" s="8">
        <f t="shared" si="12"/>
        <v>3.7135149021912652</v>
      </c>
      <c r="P94" s="6">
        <f t="shared" si="10"/>
        <v>33.703221880147197</v>
      </c>
      <c r="U94" s="18">
        <v>70</v>
      </c>
      <c r="V94" s="20">
        <f t="shared" si="11"/>
        <v>1.7420007422834938</v>
      </c>
    </row>
    <row r="95" spans="1:22" x14ac:dyDescent="0.15">
      <c r="A95" s="6">
        <v>47</v>
      </c>
      <c r="B95" s="6">
        <v>93</v>
      </c>
      <c r="D95">
        <v>1186.43029785156</v>
      </c>
      <c r="E95">
        <v>682.82238769531295</v>
      </c>
      <c r="F95">
        <v>560.29425048828102</v>
      </c>
      <c r="G95">
        <v>509.71868896484398</v>
      </c>
      <c r="I95" s="7">
        <f t="shared" si="7"/>
        <v>626.13604736327898</v>
      </c>
      <c r="J95" s="7">
        <f t="shared" si="7"/>
        <v>173.10369873046898</v>
      </c>
      <c r="K95" s="7">
        <f t="shared" si="8"/>
        <v>504.96345825195067</v>
      </c>
      <c r="L95" s="8">
        <f t="shared" si="9"/>
        <v>2.9171153589167598</v>
      </c>
      <c r="M95" s="8">
        <f t="shared" si="12"/>
        <v>3.6560032100322881</v>
      </c>
      <c r="P95" s="6">
        <f t="shared" si="10"/>
        <v>31.632542553427101</v>
      </c>
      <c r="U95" s="18">
        <v>70.5</v>
      </c>
      <c r="V95" s="20">
        <f t="shared" si="11"/>
        <v>1.7263307909509937</v>
      </c>
    </row>
    <row r="96" spans="1:22" x14ac:dyDescent="0.15">
      <c r="A96" s="6">
        <v>47.5</v>
      </c>
      <c r="B96" s="6">
        <v>94</v>
      </c>
      <c r="D96">
        <v>1179.64599609375</v>
      </c>
      <c r="E96">
        <v>682.61859130859398</v>
      </c>
      <c r="F96">
        <v>559.90270996093795</v>
      </c>
      <c r="G96">
        <v>510.15042114257801</v>
      </c>
      <c r="I96" s="7">
        <f t="shared" si="7"/>
        <v>619.74328613281205</v>
      </c>
      <c r="J96" s="7">
        <f t="shared" si="7"/>
        <v>172.46817016601597</v>
      </c>
      <c r="K96" s="7">
        <f t="shared" si="8"/>
        <v>499.01556701660087</v>
      </c>
      <c r="L96" s="8">
        <f t="shared" si="9"/>
        <v>2.8933777550736113</v>
      </c>
      <c r="M96" s="8">
        <f t="shared" si="12"/>
        <v>3.64012611524356</v>
      </c>
      <c r="P96" s="6">
        <f t="shared" si="10"/>
        <v>31.060895802771327</v>
      </c>
      <c r="U96" s="18">
        <v>71</v>
      </c>
      <c r="V96" s="20">
        <f t="shared" si="11"/>
        <v>1.7062655373979545</v>
      </c>
    </row>
    <row r="97" spans="1:22" x14ac:dyDescent="0.15">
      <c r="A97" s="6">
        <v>48</v>
      </c>
      <c r="B97" s="6">
        <v>95</v>
      </c>
      <c r="D97">
        <v>1181.34130859375</v>
      </c>
      <c r="E97">
        <v>684.79815673828102</v>
      </c>
      <c r="F97">
        <v>559.40264892578102</v>
      </c>
      <c r="G97">
        <v>509.47671508789102</v>
      </c>
      <c r="I97" s="7">
        <f t="shared" si="7"/>
        <v>621.93865966796898</v>
      </c>
      <c r="J97" s="7">
        <f t="shared" si="7"/>
        <v>175.32144165039</v>
      </c>
      <c r="K97" s="7">
        <f t="shared" si="8"/>
        <v>499.21365051269601</v>
      </c>
      <c r="L97" s="8">
        <f t="shared" si="9"/>
        <v>2.8474192649418333</v>
      </c>
      <c r="M97" s="8">
        <f t="shared" si="12"/>
        <v>3.6020281341662028</v>
      </c>
      <c r="P97" s="6">
        <f t="shared" si="10"/>
        <v>29.689197303819352</v>
      </c>
      <c r="U97" s="18">
        <v>71.5</v>
      </c>
      <c r="V97" s="20">
        <f t="shared" si="11"/>
        <v>1.7005028952350771</v>
      </c>
    </row>
    <row r="98" spans="1:22" x14ac:dyDescent="0.15">
      <c r="A98" s="6">
        <v>48.5</v>
      </c>
      <c r="B98" s="6">
        <v>96</v>
      </c>
      <c r="D98">
        <v>1178.74755859375</v>
      </c>
      <c r="E98">
        <v>686.74353027343795</v>
      </c>
      <c r="F98">
        <v>559.55505371093795</v>
      </c>
      <c r="G98">
        <v>510.13372802734398</v>
      </c>
      <c r="I98" s="7">
        <f t="shared" si="7"/>
        <v>619.19250488281205</v>
      </c>
      <c r="J98" s="7">
        <f t="shared" si="7"/>
        <v>176.60980224609398</v>
      </c>
      <c r="K98" s="7">
        <f t="shared" si="8"/>
        <v>495.56564331054625</v>
      </c>
      <c r="L98" s="8">
        <f t="shared" si="9"/>
        <v>2.8059917230415592</v>
      </c>
      <c r="M98" s="8">
        <f t="shared" si="12"/>
        <v>3.5684611013203491</v>
      </c>
      <c r="P98" s="6">
        <f t="shared" si="10"/>
        <v>28.480633299458123</v>
      </c>
      <c r="U98" s="18">
        <v>72</v>
      </c>
      <c r="V98" s="20">
        <f t="shared" si="11"/>
        <v>1.6844445210878716</v>
      </c>
    </row>
    <row r="99" spans="1:22" x14ac:dyDescent="0.15">
      <c r="A99" s="6">
        <v>49</v>
      </c>
      <c r="B99" s="6">
        <v>97</v>
      </c>
      <c r="D99">
        <v>1180.94372558594</v>
      </c>
      <c r="E99">
        <v>691.20965576171898</v>
      </c>
      <c r="F99">
        <v>559.03375244140602</v>
      </c>
      <c r="G99">
        <v>509.21109008789102</v>
      </c>
      <c r="I99" s="7">
        <f t="shared" si="7"/>
        <v>621.90997314453398</v>
      </c>
      <c r="J99" s="7">
        <f t="shared" si="7"/>
        <v>181.99856567382795</v>
      </c>
      <c r="K99" s="7">
        <f t="shared" si="8"/>
        <v>494.51097717285444</v>
      </c>
      <c r="L99" s="8">
        <f t="shared" si="9"/>
        <v>2.7171146945141387</v>
      </c>
      <c r="M99" s="8">
        <f t="shared" si="12"/>
        <v>3.487444581847349</v>
      </c>
      <c r="P99" s="6">
        <f t="shared" si="10"/>
        <v>25.56367457858051</v>
      </c>
      <c r="U99" s="18">
        <v>72.5</v>
      </c>
      <c r="V99" s="20">
        <f t="shared" si="11"/>
        <v>1.6791125374454257</v>
      </c>
    </row>
    <row r="100" spans="1:22" x14ac:dyDescent="0.15">
      <c r="A100" s="6">
        <v>49.5</v>
      </c>
      <c r="B100" s="6">
        <v>98</v>
      </c>
      <c r="D100">
        <v>1185.08422851563</v>
      </c>
      <c r="E100">
        <v>694.41778564453102</v>
      </c>
      <c r="F100">
        <v>560.32946777343795</v>
      </c>
      <c r="G100">
        <v>509.82052612304699</v>
      </c>
      <c r="I100" s="7">
        <f t="shared" si="7"/>
        <v>624.75476074219205</v>
      </c>
      <c r="J100" s="7">
        <f t="shared" si="7"/>
        <v>184.59725952148403</v>
      </c>
      <c r="K100" s="7">
        <f t="shared" si="8"/>
        <v>495.53667907715322</v>
      </c>
      <c r="L100" s="8">
        <f t="shared" si="9"/>
        <v>2.6844205616144645</v>
      </c>
      <c r="M100" s="8">
        <f t="shared" si="12"/>
        <v>3.4626109580020956</v>
      </c>
      <c r="P100" s="6">
        <f t="shared" si="10"/>
        <v>24.669552538808766</v>
      </c>
      <c r="U100" s="18">
        <v>73</v>
      </c>
      <c r="V100" s="20">
        <f t="shared" si="11"/>
        <v>1.668038171680249</v>
      </c>
    </row>
    <row r="101" spans="1:22" x14ac:dyDescent="0.15">
      <c r="A101" s="6">
        <v>50</v>
      </c>
      <c r="B101" s="6">
        <v>99</v>
      </c>
      <c r="D101">
        <v>1184.09191894531</v>
      </c>
      <c r="E101">
        <v>697.03131103515602</v>
      </c>
      <c r="F101">
        <v>558.81170654296898</v>
      </c>
      <c r="G101">
        <v>509.12463378906301</v>
      </c>
      <c r="I101" s="7">
        <f t="shared" si="7"/>
        <v>625.28021240234102</v>
      </c>
      <c r="J101" s="7">
        <f t="shared" si="7"/>
        <v>187.90667724609301</v>
      </c>
      <c r="K101" s="7">
        <f t="shared" si="8"/>
        <v>493.74553833007593</v>
      </c>
      <c r="L101" s="8">
        <f t="shared" si="9"/>
        <v>2.6276103945121618</v>
      </c>
      <c r="M101" s="8">
        <f t="shared" si="12"/>
        <v>3.4136612999542133</v>
      </c>
      <c r="P101" s="6">
        <f t="shared" si="10"/>
        <v>22.907144910641865</v>
      </c>
      <c r="U101" s="18">
        <v>73.5</v>
      </c>
      <c r="V101" s="20">
        <f t="shared" si="11"/>
        <v>1.6670555824935638</v>
      </c>
    </row>
    <row r="102" spans="1:22" x14ac:dyDescent="0.15">
      <c r="A102" s="6">
        <v>50.5</v>
      </c>
      <c r="B102" s="6">
        <v>100</v>
      </c>
      <c r="D102">
        <v>1196.27038574219</v>
      </c>
      <c r="E102">
        <v>704.09564208984398</v>
      </c>
      <c r="F102">
        <v>560.1142578125</v>
      </c>
      <c r="G102">
        <v>510.04187011718801</v>
      </c>
      <c r="I102" s="7">
        <f t="shared" si="7"/>
        <v>636.15612792969</v>
      </c>
      <c r="J102" s="7">
        <f t="shared" si="7"/>
        <v>194.05377197265597</v>
      </c>
      <c r="K102" s="7">
        <f t="shared" si="8"/>
        <v>500.31848754883083</v>
      </c>
      <c r="L102" s="8">
        <f t="shared" si="9"/>
        <v>2.5782466502085333</v>
      </c>
      <c r="M102" s="8">
        <f t="shared" si="12"/>
        <v>3.3721580647050051</v>
      </c>
      <c r="P102" s="6">
        <f t="shared" si="10"/>
        <v>21.412841961165505</v>
      </c>
      <c r="U102" s="18">
        <v>74</v>
      </c>
      <c r="V102" s="20">
        <f t="shared" si="11"/>
        <v>1.6544281298650778</v>
      </c>
    </row>
    <row r="103" spans="1:22" x14ac:dyDescent="0.15">
      <c r="A103" s="6">
        <v>51</v>
      </c>
      <c r="B103" s="6">
        <v>101</v>
      </c>
      <c r="D103">
        <v>1193.89343261719</v>
      </c>
      <c r="E103">
        <v>705.367919921875</v>
      </c>
      <c r="F103">
        <v>559.86138916015602</v>
      </c>
      <c r="G103">
        <v>509.76699829101602</v>
      </c>
      <c r="I103" s="7">
        <f t="shared" si="7"/>
        <v>634.03204345703398</v>
      </c>
      <c r="J103" s="7">
        <f t="shared" si="7"/>
        <v>195.60092163085898</v>
      </c>
      <c r="K103" s="7">
        <f t="shared" si="8"/>
        <v>497.11139831543267</v>
      </c>
      <c r="L103" s="8">
        <f t="shared" si="9"/>
        <v>2.5414573416662569</v>
      </c>
      <c r="M103" s="8">
        <f t="shared" si="12"/>
        <v>3.3432292652171496</v>
      </c>
      <c r="P103" s="6">
        <f t="shared" si="10"/>
        <v>20.371275197997626</v>
      </c>
      <c r="U103" s="18">
        <v>74.5</v>
      </c>
      <c r="V103" s="20">
        <f t="shared" si="11"/>
        <v>1.6407664015491392</v>
      </c>
    </row>
    <row r="104" spans="1:22" x14ac:dyDescent="0.15">
      <c r="A104" s="6">
        <v>51.5</v>
      </c>
      <c r="B104" s="6">
        <v>102</v>
      </c>
      <c r="D104">
        <v>1195.37756347656</v>
      </c>
      <c r="E104">
        <v>709.00091552734398</v>
      </c>
      <c r="F104">
        <v>559.17663574218795</v>
      </c>
      <c r="G104">
        <v>509.29910278320301</v>
      </c>
      <c r="I104" s="7">
        <f t="shared" si="7"/>
        <v>636.20092773437204</v>
      </c>
      <c r="J104" s="7">
        <f t="shared" si="7"/>
        <v>199.70181274414097</v>
      </c>
      <c r="K104" s="7">
        <f t="shared" si="8"/>
        <v>496.40965881347336</v>
      </c>
      <c r="L104" s="8">
        <f t="shared" si="9"/>
        <v>2.4857543954770009</v>
      </c>
      <c r="M104" s="8">
        <f t="shared" si="12"/>
        <v>3.295386828082314</v>
      </c>
      <c r="P104" s="6">
        <f t="shared" si="10"/>
        <v>18.64873249761655</v>
      </c>
      <c r="U104" s="18">
        <v>75</v>
      </c>
      <c r="V104" s="20">
        <f t="shared" si="11"/>
        <v>1.6330762956054092</v>
      </c>
    </row>
    <row r="105" spans="1:22" x14ac:dyDescent="0.15">
      <c r="A105" s="6">
        <v>52</v>
      </c>
      <c r="B105" s="6">
        <v>103</v>
      </c>
      <c r="D105">
        <v>1186.84875488281</v>
      </c>
      <c r="E105">
        <v>708.45983886718795</v>
      </c>
      <c r="F105">
        <v>559.672119140625</v>
      </c>
      <c r="G105">
        <v>509.60546875</v>
      </c>
      <c r="I105" s="7">
        <f t="shared" si="7"/>
        <v>627.176635742185</v>
      </c>
      <c r="J105" s="7">
        <f t="shared" si="7"/>
        <v>198.85437011718795</v>
      </c>
      <c r="K105" s="7">
        <f t="shared" si="8"/>
        <v>487.97857666015341</v>
      </c>
      <c r="L105" s="8">
        <f t="shared" si="9"/>
        <v>2.4539494725339961</v>
      </c>
      <c r="M105" s="8">
        <f t="shared" si="12"/>
        <v>3.2714424141937295</v>
      </c>
      <c r="P105" s="6">
        <f t="shared" si="10"/>
        <v>17.786626011643815</v>
      </c>
      <c r="U105" s="18"/>
      <c r="V105" s="20"/>
    </row>
    <row r="106" spans="1:22" x14ac:dyDescent="0.15">
      <c r="A106" s="6">
        <v>52.5</v>
      </c>
      <c r="B106" s="6">
        <v>104</v>
      </c>
      <c r="D106">
        <v>1188.22241210938</v>
      </c>
      <c r="E106">
        <v>711.54779052734398</v>
      </c>
      <c r="F106">
        <v>558.39312744140602</v>
      </c>
      <c r="G106">
        <v>508.52114868164102</v>
      </c>
      <c r="I106" s="7">
        <f t="shared" si="7"/>
        <v>629.82928466797398</v>
      </c>
      <c r="J106" s="7">
        <f t="shared" si="7"/>
        <v>203.02664184570295</v>
      </c>
      <c r="K106" s="7">
        <f t="shared" si="8"/>
        <v>487.71063537598195</v>
      </c>
      <c r="L106" s="8">
        <f t="shared" si="9"/>
        <v>2.4022001789628886</v>
      </c>
      <c r="M106" s="8">
        <f t="shared" si="12"/>
        <v>3.2275536296770428</v>
      </c>
      <c r="P106" s="6">
        <f t="shared" si="10"/>
        <v>16.206432569893547</v>
      </c>
    </row>
    <row r="107" spans="1:22" x14ac:dyDescent="0.15">
      <c r="A107" s="6">
        <v>53</v>
      </c>
      <c r="B107" s="6">
        <v>105</v>
      </c>
      <c r="D107">
        <v>1190.08276367188</v>
      </c>
      <c r="E107">
        <v>713.96478271484398</v>
      </c>
      <c r="F107">
        <v>559.81500244140602</v>
      </c>
      <c r="G107">
        <v>509.67041015625</v>
      </c>
      <c r="I107" s="7">
        <f t="shared" si="7"/>
        <v>630.26776123047398</v>
      </c>
      <c r="J107" s="7">
        <f t="shared" si="7"/>
        <v>204.29437255859398</v>
      </c>
      <c r="K107" s="7">
        <f t="shared" si="8"/>
        <v>487.2617004394582</v>
      </c>
      <c r="L107" s="8">
        <f t="shared" si="9"/>
        <v>2.3850960471253604</v>
      </c>
      <c r="M107" s="8">
        <f t="shared" si="12"/>
        <v>3.218310006893935</v>
      </c>
      <c r="P107" s="6">
        <f t="shared" si="10"/>
        <v>15.873620616663745</v>
      </c>
    </row>
    <row r="108" spans="1:22" x14ac:dyDescent="0.15">
      <c r="A108" s="6">
        <v>53.5</v>
      </c>
      <c r="B108" s="6">
        <v>106</v>
      </c>
      <c r="D108">
        <v>1182.84899902344</v>
      </c>
      <c r="E108">
        <v>713.375244140625</v>
      </c>
      <c r="F108">
        <v>558.46258544921898</v>
      </c>
      <c r="G108">
        <v>508.56701660156301</v>
      </c>
      <c r="I108" s="7">
        <f t="shared" si="7"/>
        <v>624.38641357422102</v>
      </c>
      <c r="J108" s="7">
        <f t="shared" si="7"/>
        <v>204.80822753906199</v>
      </c>
      <c r="K108" s="7">
        <f t="shared" si="8"/>
        <v>481.02065429687764</v>
      </c>
      <c r="L108" s="8">
        <f t="shared" si="9"/>
        <v>2.3486393104258232</v>
      </c>
      <c r="M108" s="8">
        <f t="shared" si="12"/>
        <v>3.1897137792488182</v>
      </c>
      <c r="P108" s="6">
        <f t="shared" si="10"/>
        <v>14.844027934131585</v>
      </c>
    </row>
    <row r="109" spans="1:22" x14ac:dyDescent="0.15">
      <c r="A109" s="6">
        <v>54</v>
      </c>
      <c r="B109" s="6">
        <v>107</v>
      </c>
      <c r="D109">
        <v>1185.48754882813</v>
      </c>
      <c r="E109">
        <v>716.57244873046898</v>
      </c>
      <c r="F109">
        <v>558.29168701171898</v>
      </c>
      <c r="G109">
        <v>508.509765625</v>
      </c>
      <c r="I109" s="7">
        <f t="shared" si="7"/>
        <v>627.19586181641102</v>
      </c>
      <c r="J109" s="7">
        <f t="shared" si="7"/>
        <v>208.06268310546898</v>
      </c>
      <c r="K109" s="7">
        <f t="shared" si="8"/>
        <v>481.55198364258274</v>
      </c>
      <c r="L109" s="8">
        <f t="shared" si="9"/>
        <v>2.3144562804589008</v>
      </c>
      <c r="M109" s="8">
        <f t="shared" si="12"/>
        <v>3.1633912583363166</v>
      </c>
      <c r="P109" s="6">
        <f t="shared" si="10"/>
        <v>13.896298910092316</v>
      </c>
    </row>
    <row r="110" spans="1:22" x14ac:dyDescent="0.15">
      <c r="A110" s="6">
        <v>54.5</v>
      </c>
      <c r="B110" s="6">
        <v>108</v>
      </c>
      <c r="D110">
        <v>1175.62243652344</v>
      </c>
      <c r="E110">
        <v>715.444580078125</v>
      </c>
      <c r="F110">
        <v>557.96014404296898</v>
      </c>
      <c r="G110">
        <v>508.93817138671898</v>
      </c>
      <c r="I110" s="7">
        <f t="shared" si="7"/>
        <v>617.66229248047102</v>
      </c>
      <c r="J110" s="7">
        <f t="shared" si="7"/>
        <v>206.50640869140602</v>
      </c>
      <c r="K110" s="7">
        <f t="shared" si="8"/>
        <v>473.10780639648681</v>
      </c>
      <c r="L110" s="8">
        <f t="shared" si="9"/>
        <v>2.2910078645717871</v>
      </c>
      <c r="M110" s="8">
        <f t="shared" si="12"/>
        <v>3.1478033515036232</v>
      </c>
      <c r="P110" s="6">
        <f t="shared" si="10"/>
        <v>13.33506422522035</v>
      </c>
    </row>
    <row r="111" spans="1:22" x14ac:dyDescent="0.15">
      <c r="A111" s="6">
        <v>55</v>
      </c>
      <c r="B111" s="6">
        <v>109</v>
      </c>
      <c r="D111">
        <v>1174.69018554688</v>
      </c>
      <c r="E111">
        <v>716.88342285156295</v>
      </c>
      <c r="F111">
        <v>557.40106201171898</v>
      </c>
      <c r="G111">
        <v>507.94515991210898</v>
      </c>
      <c r="I111" s="7">
        <f t="shared" si="7"/>
        <v>617.28912353516102</v>
      </c>
      <c r="J111" s="7">
        <f t="shared" si="7"/>
        <v>208.93826293945398</v>
      </c>
      <c r="K111" s="7">
        <f t="shared" si="8"/>
        <v>471.03233947754325</v>
      </c>
      <c r="L111" s="8">
        <f t="shared" si="9"/>
        <v>2.2544091869570044</v>
      </c>
      <c r="M111" s="8">
        <f t="shared" si="12"/>
        <v>3.119065182943261</v>
      </c>
      <c r="P111" s="6">
        <f t="shared" si="10"/>
        <v>12.300361031976699</v>
      </c>
    </row>
    <row r="112" spans="1:22" x14ac:dyDescent="0.15">
      <c r="A112" s="6">
        <v>55.5</v>
      </c>
      <c r="B112" s="6">
        <v>110</v>
      </c>
      <c r="D112">
        <v>1170.95141601563</v>
      </c>
      <c r="E112">
        <v>717.60546875</v>
      </c>
      <c r="F112">
        <v>558.85443115234398</v>
      </c>
      <c r="G112">
        <v>508.82067871093801</v>
      </c>
      <c r="I112" s="7">
        <f t="shared" si="7"/>
        <v>612.09698486328602</v>
      </c>
      <c r="J112" s="7">
        <f t="shared" si="7"/>
        <v>208.78479003906199</v>
      </c>
      <c r="K112" s="7">
        <f t="shared" si="8"/>
        <v>465.94763183594262</v>
      </c>
      <c r="L112" s="8">
        <f t="shared" si="9"/>
        <v>2.2317125291970141</v>
      </c>
      <c r="M112" s="8">
        <f t="shared" si="12"/>
        <v>3.104229034237691</v>
      </c>
      <c r="P112" s="6">
        <f t="shared" si="10"/>
        <v>11.766193017447614</v>
      </c>
    </row>
    <row r="113" spans="1:16" x14ac:dyDescent="0.15">
      <c r="A113" s="6">
        <v>56</v>
      </c>
      <c r="B113" s="6">
        <v>111</v>
      </c>
      <c r="D113">
        <v>1166.39050292969</v>
      </c>
      <c r="E113">
        <v>718.12060546875</v>
      </c>
      <c r="F113">
        <v>557.41491699218795</v>
      </c>
      <c r="G113">
        <v>508.14028930664102</v>
      </c>
      <c r="I113" s="7">
        <f t="shared" si="7"/>
        <v>608.97558593750205</v>
      </c>
      <c r="J113" s="7">
        <f t="shared" si="7"/>
        <v>209.98031616210898</v>
      </c>
      <c r="K113" s="7">
        <f t="shared" si="8"/>
        <v>461.98936462402577</v>
      </c>
      <c r="L113" s="8">
        <f t="shared" si="9"/>
        <v>2.2001555815706118</v>
      </c>
      <c r="M113" s="8">
        <f t="shared" si="12"/>
        <v>3.0805325956657095</v>
      </c>
      <c r="P113" s="6">
        <f t="shared" si="10"/>
        <v>10.913014757064335</v>
      </c>
    </row>
    <row r="114" spans="1:16" x14ac:dyDescent="0.15">
      <c r="A114" s="6">
        <v>56.5</v>
      </c>
      <c r="B114" s="6">
        <v>112</v>
      </c>
      <c r="D114">
        <v>1162.01989746094</v>
      </c>
      <c r="E114">
        <v>718.41888427734398</v>
      </c>
      <c r="F114">
        <v>556.889892578125</v>
      </c>
      <c r="G114">
        <v>508.35977172851602</v>
      </c>
      <c r="I114" s="7">
        <f t="shared" si="7"/>
        <v>605.130004882815</v>
      </c>
      <c r="J114" s="7">
        <f t="shared" si="7"/>
        <v>210.05911254882795</v>
      </c>
      <c r="K114" s="7">
        <f t="shared" si="8"/>
        <v>458.08862609863547</v>
      </c>
      <c r="L114" s="8">
        <f t="shared" si="9"/>
        <v>2.180760551352674</v>
      </c>
      <c r="M114" s="8">
        <f t="shared" si="12"/>
        <v>3.0689980745021921</v>
      </c>
      <c r="P114" s="6">
        <f t="shared" si="10"/>
        <v>10.497720168776297</v>
      </c>
    </row>
    <row r="115" spans="1:16" x14ac:dyDescent="0.15">
      <c r="A115" s="6">
        <v>57</v>
      </c>
      <c r="B115" s="6">
        <v>113</v>
      </c>
      <c r="D115">
        <v>1165.24548339844</v>
      </c>
      <c r="E115">
        <v>720.863037109375</v>
      </c>
      <c r="F115">
        <v>558.1494140625</v>
      </c>
      <c r="G115">
        <v>508.40975952148398</v>
      </c>
      <c r="I115" s="7">
        <f t="shared" si="7"/>
        <v>607.09606933594</v>
      </c>
      <c r="J115" s="7">
        <f t="shared" si="7"/>
        <v>212.45327758789102</v>
      </c>
      <c r="K115" s="7">
        <f t="shared" si="8"/>
        <v>458.37877502441631</v>
      </c>
      <c r="L115" s="8">
        <f t="shared" si="9"/>
        <v>2.1575509694586232</v>
      </c>
      <c r="M115" s="8">
        <f t="shared" si="12"/>
        <v>3.0536490016625617</v>
      </c>
      <c r="P115" s="6">
        <f t="shared" si="10"/>
        <v>9.9450845807729547</v>
      </c>
    </row>
    <row r="116" spans="1:16" x14ac:dyDescent="0.15">
      <c r="A116" s="6">
        <v>57.5</v>
      </c>
      <c r="B116" s="6">
        <v>114</v>
      </c>
      <c r="D116">
        <v>1160.15563964844</v>
      </c>
      <c r="E116">
        <v>720.96472167968795</v>
      </c>
      <c r="F116">
        <v>557.203369140625</v>
      </c>
      <c r="G116">
        <v>507.96496582031301</v>
      </c>
      <c r="I116" s="7">
        <f t="shared" si="7"/>
        <v>602.952270507815</v>
      </c>
      <c r="J116" s="7">
        <f t="shared" si="7"/>
        <v>212.99975585937494</v>
      </c>
      <c r="K116" s="7">
        <f t="shared" si="8"/>
        <v>453.85244140625252</v>
      </c>
      <c r="L116" s="8">
        <f t="shared" si="9"/>
        <v>2.130765077993289</v>
      </c>
      <c r="M116" s="8">
        <f t="shared" si="12"/>
        <v>3.0347236192516482</v>
      </c>
      <c r="P116" s="6">
        <f t="shared" si="10"/>
        <v>9.2636857792870959</v>
      </c>
    </row>
    <row r="117" spans="1:16" x14ac:dyDescent="0.15">
      <c r="A117" s="6">
        <v>58</v>
      </c>
      <c r="B117" s="6">
        <v>115</v>
      </c>
      <c r="D117">
        <v>1144.61376953125</v>
      </c>
      <c r="E117">
        <v>716.78326416015602</v>
      </c>
      <c r="F117">
        <v>557.09729003906295</v>
      </c>
      <c r="G117">
        <v>507.909423828125</v>
      </c>
      <c r="I117" s="7">
        <f t="shared" si="7"/>
        <v>587.51647949218705</v>
      </c>
      <c r="J117" s="7">
        <f t="shared" si="7"/>
        <v>208.87384033203102</v>
      </c>
      <c r="K117" s="7">
        <f t="shared" si="8"/>
        <v>441.30479125976535</v>
      </c>
      <c r="L117" s="8">
        <f t="shared" si="9"/>
        <v>2.1127815266778085</v>
      </c>
      <c r="M117" s="8">
        <f t="shared" si="12"/>
        <v>3.0246005769905882</v>
      </c>
      <c r="P117" s="6">
        <f t="shared" si="10"/>
        <v>8.8992107734822294</v>
      </c>
    </row>
    <row r="118" spans="1:16" x14ac:dyDescent="0.15">
      <c r="A118" s="6">
        <v>58.5</v>
      </c>
      <c r="B118" s="6">
        <v>116</v>
      </c>
      <c r="D118">
        <v>1126.75134277344</v>
      </c>
      <c r="E118">
        <v>712.21514892578102</v>
      </c>
      <c r="F118">
        <v>557.021484375</v>
      </c>
      <c r="G118">
        <v>507.977783203125</v>
      </c>
      <c r="I118" s="7">
        <f t="shared" si="7"/>
        <v>569.72985839844</v>
      </c>
      <c r="J118" s="7">
        <f t="shared" si="7"/>
        <v>204.23736572265602</v>
      </c>
      <c r="K118" s="7">
        <f t="shared" si="8"/>
        <v>426.7637023925808</v>
      </c>
      <c r="L118" s="8">
        <f t="shared" si="9"/>
        <v>2.0895476245620217</v>
      </c>
      <c r="M118" s="8">
        <f t="shared" si="12"/>
        <v>3.0092271839292222</v>
      </c>
      <c r="P118" s="6">
        <f t="shared" si="10"/>
        <v>8.3456995482218588</v>
      </c>
    </row>
    <row r="119" spans="1:16" x14ac:dyDescent="0.15">
      <c r="A119" s="6">
        <v>59</v>
      </c>
      <c r="B119" s="6">
        <v>117</v>
      </c>
      <c r="D119">
        <v>1131.27600097656</v>
      </c>
      <c r="E119">
        <v>715.3515625</v>
      </c>
      <c r="F119">
        <v>555.24652099609398</v>
      </c>
      <c r="G119">
        <v>507.00128173828102</v>
      </c>
      <c r="I119" s="7">
        <f t="shared" si="7"/>
        <v>576.02947998046602</v>
      </c>
      <c r="J119" s="7">
        <f t="shared" si="7"/>
        <v>208.35028076171898</v>
      </c>
      <c r="K119" s="7">
        <f t="shared" si="8"/>
        <v>430.18428344726271</v>
      </c>
      <c r="L119" s="8">
        <f t="shared" si="9"/>
        <v>2.0647166006905722</v>
      </c>
      <c r="M119" s="8">
        <f t="shared" si="12"/>
        <v>2.992256669112193</v>
      </c>
      <c r="P119" s="6">
        <f t="shared" si="10"/>
        <v>7.7346847636406313</v>
      </c>
    </row>
    <row r="120" spans="1:16" x14ac:dyDescent="0.15">
      <c r="A120" s="6">
        <v>59.5</v>
      </c>
      <c r="B120" s="6">
        <v>118</v>
      </c>
      <c r="D120">
        <v>1134.33056640625</v>
      </c>
      <c r="E120">
        <v>718.40045166015602</v>
      </c>
      <c r="F120">
        <v>556.8017578125</v>
      </c>
      <c r="G120">
        <v>507.68267822265602</v>
      </c>
      <c r="I120" s="7">
        <f t="shared" si="7"/>
        <v>577.52880859375</v>
      </c>
      <c r="J120" s="7">
        <f t="shared" si="7"/>
        <v>210.7177734375</v>
      </c>
      <c r="K120" s="7">
        <f t="shared" si="8"/>
        <v>430.0263671875</v>
      </c>
      <c r="L120" s="8">
        <f t="shared" si="9"/>
        <v>2.0407693198934074</v>
      </c>
      <c r="M120" s="8">
        <f t="shared" si="12"/>
        <v>2.9761698973694486</v>
      </c>
      <c r="P120" s="6">
        <f t="shared" si="10"/>
        <v>7.1554887005290304</v>
      </c>
    </row>
    <row r="121" spans="1:16" x14ac:dyDescent="0.15">
      <c r="A121" s="6">
        <v>60</v>
      </c>
      <c r="B121" s="6">
        <v>119</v>
      </c>
      <c r="D121">
        <v>1129.15930175781</v>
      </c>
      <c r="E121">
        <v>717.29736328125</v>
      </c>
      <c r="F121">
        <v>555.41345214843795</v>
      </c>
      <c r="G121">
        <v>507.41589355468801</v>
      </c>
      <c r="I121" s="7">
        <f t="shared" si="7"/>
        <v>573.74584960937204</v>
      </c>
      <c r="J121" s="7">
        <f t="shared" si="7"/>
        <v>209.88146972656199</v>
      </c>
      <c r="K121" s="7">
        <f t="shared" si="8"/>
        <v>426.82882080077866</v>
      </c>
      <c r="L121" s="8">
        <f t="shared" si="9"/>
        <v>2.0336660561642734</v>
      </c>
      <c r="M121" s="8">
        <f t="shared" si="12"/>
        <v>2.976927142694735</v>
      </c>
      <c r="P121" s="6">
        <f t="shared" si="10"/>
        <v>7.1827529346606172</v>
      </c>
    </row>
    <row r="122" spans="1:16" x14ac:dyDescent="0.15">
      <c r="A122" s="6">
        <v>60.5</v>
      </c>
      <c r="B122" s="6">
        <v>120</v>
      </c>
      <c r="D122">
        <v>1129.74340820313</v>
      </c>
      <c r="E122">
        <v>719.45892333984398</v>
      </c>
      <c r="F122">
        <v>554.81298828125</v>
      </c>
      <c r="G122">
        <v>506.45422363281301</v>
      </c>
      <c r="I122" s="7">
        <f t="shared" si="7"/>
        <v>574.93041992188</v>
      </c>
      <c r="J122" s="7">
        <f t="shared" si="7"/>
        <v>213.00469970703097</v>
      </c>
      <c r="K122" s="7">
        <f t="shared" si="8"/>
        <v>425.82713012695831</v>
      </c>
      <c r="L122" s="8">
        <f t="shared" si="9"/>
        <v>1.9991442945279878</v>
      </c>
      <c r="M122" s="8">
        <f t="shared" si="12"/>
        <v>2.95026589011287</v>
      </c>
      <c r="P122" s="6">
        <f t="shared" si="10"/>
        <v>6.2228280485500758</v>
      </c>
    </row>
    <row r="123" spans="1:16" x14ac:dyDescent="0.15">
      <c r="A123" s="6">
        <v>61</v>
      </c>
      <c r="B123" s="6">
        <v>121</v>
      </c>
      <c r="D123">
        <v>1140.92590332031</v>
      </c>
      <c r="E123">
        <v>724.329345703125</v>
      </c>
      <c r="F123">
        <v>555.93304443359398</v>
      </c>
      <c r="G123">
        <v>507.65106201171898</v>
      </c>
      <c r="I123" s="7">
        <f t="shared" si="7"/>
        <v>584.99285888671602</v>
      </c>
      <c r="J123" s="7">
        <f t="shared" si="7"/>
        <v>216.67828369140602</v>
      </c>
      <c r="K123" s="7">
        <f t="shared" si="8"/>
        <v>433.31806030273185</v>
      </c>
      <c r="L123" s="8">
        <f t="shared" si="9"/>
        <v>1.9998222845435907</v>
      </c>
      <c r="M123" s="8">
        <f t="shared" si="12"/>
        <v>2.9588043891828937</v>
      </c>
      <c r="P123" s="6">
        <f t="shared" si="10"/>
        <v>6.5302523798781014</v>
      </c>
    </row>
    <row r="124" spans="1:16" x14ac:dyDescent="0.15">
      <c r="A124" s="6">
        <v>61.5</v>
      </c>
      <c r="B124" s="6">
        <v>122</v>
      </c>
      <c r="D124">
        <v>1143.43615722656</v>
      </c>
      <c r="E124">
        <v>726.82489013671898</v>
      </c>
      <c r="F124">
        <v>556.52087402343795</v>
      </c>
      <c r="G124">
        <v>508.04855346679699</v>
      </c>
      <c r="I124" s="7">
        <f t="shared" si="7"/>
        <v>586.91528320312204</v>
      </c>
      <c r="J124" s="7">
        <f t="shared" si="7"/>
        <v>218.77633666992199</v>
      </c>
      <c r="K124" s="7">
        <f t="shared" si="8"/>
        <v>433.77184753417669</v>
      </c>
      <c r="L124" s="8">
        <f t="shared" si="9"/>
        <v>1.9827183055388133</v>
      </c>
      <c r="M124" s="8">
        <f t="shared" si="12"/>
        <v>2.9495609192325367</v>
      </c>
      <c r="P124" s="6">
        <f t="shared" si="10"/>
        <v>6.1974459293140329</v>
      </c>
    </row>
    <row r="125" spans="1:16" x14ac:dyDescent="0.15">
      <c r="A125" s="6">
        <v>62</v>
      </c>
      <c r="B125" s="6">
        <v>123</v>
      </c>
      <c r="D125">
        <v>1144.04333496094</v>
      </c>
      <c r="E125">
        <v>729.37365722656295</v>
      </c>
      <c r="F125">
        <v>554.92852783203102</v>
      </c>
      <c r="G125">
        <v>506.90899658203102</v>
      </c>
      <c r="I125" s="7">
        <f t="shared" si="7"/>
        <v>589.11480712890898</v>
      </c>
      <c r="J125" s="7">
        <f t="shared" si="7"/>
        <v>222.46466064453193</v>
      </c>
      <c r="K125" s="7">
        <f t="shared" si="8"/>
        <v>433.38954467773664</v>
      </c>
      <c r="L125" s="8">
        <f t="shared" si="9"/>
        <v>1.9481275966353766</v>
      </c>
      <c r="M125" s="8">
        <f t="shared" si="12"/>
        <v>2.9228307193835206</v>
      </c>
      <c r="P125" s="6">
        <f t="shared" si="10"/>
        <v>5.2350386317952333</v>
      </c>
    </row>
    <row r="126" spans="1:16" x14ac:dyDescent="0.15">
      <c r="A126" s="6">
        <v>62.5</v>
      </c>
      <c r="B126" s="6">
        <v>124</v>
      </c>
      <c r="D126">
        <v>1149.56713867188</v>
      </c>
      <c r="E126">
        <v>733.02264404296898</v>
      </c>
      <c r="F126">
        <v>554.95587158203102</v>
      </c>
      <c r="G126">
        <v>506.22433471679699</v>
      </c>
      <c r="I126" s="7">
        <f t="shared" si="7"/>
        <v>594.61126708984898</v>
      </c>
      <c r="J126" s="7">
        <f t="shared" si="7"/>
        <v>226.79830932617199</v>
      </c>
      <c r="K126" s="7">
        <f t="shared" si="8"/>
        <v>435.8524505615286</v>
      </c>
      <c r="L126" s="8">
        <f t="shared" si="9"/>
        <v>1.9217623440689038</v>
      </c>
      <c r="M126" s="8">
        <f t="shared" si="12"/>
        <v>2.9043259758714681</v>
      </c>
      <c r="P126" s="6">
        <f t="shared" si="10"/>
        <v>4.5687847206645085</v>
      </c>
    </row>
    <row r="127" spans="1:16" x14ac:dyDescent="0.15">
      <c r="A127" s="6">
        <v>63</v>
      </c>
      <c r="B127" s="6">
        <v>125</v>
      </c>
      <c r="D127">
        <v>1147.45910644531</v>
      </c>
      <c r="E127">
        <v>733.83801269531295</v>
      </c>
      <c r="F127">
        <v>555.97766113281295</v>
      </c>
      <c r="G127">
        <v>507.19641113281301</v>
      </c>
      <c r="I127" s="7">
        <f t="shared" si="7"/>
        <v>591.48144531249704</v>
      </c>
      <c r="J127" s="7">
        <f t="shared" si="7"/>
        <v>226.64160156249994</v>
      </c>
      <c r="K127" s="7">
        <f t="shared" si="8"/>
        <v>432.83232421874709</v>
      </c>
      <c r="L127" s="8">
        <f t="shared" si="9"/>
        <v>1.9097655559912148</v>
      </c>
      <c r="M127" s="8">
        <f t="shared" si="12"/>
        <v>2.9001896968481997</v>
      </c>
      <c r="P127" s="6">
        <f t="shared" si="10"/>
        <v>4.4198600908804941</v>
      </c>
    </row>
    <row r="128" spans="1:16" x14ac:dyDescent="0.15">
      <c r="A128" s="6">
        <v>63.5</v>
      </c>
      <c r="B128" s="6">
        <v>126</v>
      </c>
      <c r="D128">
        <v>1149.32019042969</v>
      </c>
      <c r="E128">
        <v>735.10699462890602</v>
      </c>
      <c r="F128">
        <v>555.72125244140602</v>
      </c>
      <c r="G128">
        <v>507.29797363281301</v>
      </c>
      <c r="I128" s="7">
        <f t="shared" si="7"/>
        <v>593.59893798828398</v>
      </c>
      <c r="J128" s="7">
        <f t="shared" si="7"/>
        <v>227.80902099609301</v>
      </c>
      <c r="K128" s="7">
        <f t="shared" si="8"/>
        <v>434.13262329101889</v>
      </c>
      <c r="L128" s="8">
        <f t="shared" si="9"/>
        <v>1.9056867080714261</v>
      </c>
      <c r="M128" s="8">
        <f t="shared" si="12"/>
        <v>2.9039713579828317</v>
      </c>
      <c r="P128" s="6">
        <f t="shared" si="10"/>
        <v>4.5560168833201509</v>
      </c>
    </row>
    <row r="129" spans="1:16" x14ac:dyDescent="0.15">
      <c r="A129" s="6">
        <v>64</v>
      </c>
      <c r="B129" s="6">
        <v>127</v>
      </c>
      <c r="D129">
        <v>1145.29614257813</v>
      </c>
      <c r="E129">
        <v>734.463134765625</v>
      </c>
      <c r="F129">
        <v>554.168212890625</v>
      </c>
      <c r="G129">
        <v>505.87124633789102</v>
      </c>
      <c r="I129" s="7">
        <f t="shared" si="7"/>
        <v>591.127929687505</v>
      </c>
      <c r="J129" s="7">
        <f t="shared" si="7"/>
        <v>228.59188842773398</v>
      </c>
      <c r="K129" s="7">
        <f t="shared" si="8"/>
        <v>431.11360778809126</v>
      </c>
      <c r="L129" s="8">
        <f t="shared" si="9"/>
        <v>1.8859532188710257</v>
      </c>
      <c r="M129" s="8">
        <f t="shared" si="12"/>
        <v>2.8920983778368514</v>
      </c>
      <c r="P129" s="6">
        <f t="shared" si="10"/>
        <v>4.1285362509144861</v>
      </c>
    </row>
    <row r="130" spans="1:16" x14ac:dyDescent="0.15">
      <c r="A130" s="6">
        <v>64.5</v>
      </c>
      <c r="B130" s="6">
        <v>128</v>
      </c>
      <c r="D130">
        <v>1147.2255859375</v>
      </c>
      <c r="E130">
        <v>736.738037109375</v>
      </c>
      <c r="F130">
        <v>554.70159912109398</v>
      </c>
      <c r="G130">
        <v>506.29269409179699</v>
      </c>
      <c r="I130" s="7">
        <f t="shared" ref="I130:J151" si="13">D130-F130</f>
        <v>592.52398681640602</v>
      </c>
      <c r="J130" s="7">
        <f t="shared" si="13"/>
        <v>230.44534301757801</v>
      </c>
      <c r="K130" s="7">
        <f t="shared" ref="K130:K151" si="14">I130-0.7*J130</f>
        <v>431.2122467041014</v>
      </c>
      <c r="L130" s="8">
        <f t="shared" ref="L130:L151" si="15">K130/J130</f>
        <v>1.8712126748042341</v>
      </c>
      <c r="M130" s="8">
        <f t="shared" si="12"/>
        <v>2.8852183428244809</v>
      </c>
      <c r="P130" s="6">
        <f t="shared" si="10"/>
        <v>3.8808240773994807</v>
      </c>
    </row>
    <row r="131" spans="1:16" x14ac:dyDescent="0.15">
      <c r="A131" s="6">
        <v>65</v>
      </c>
      <c r="B131" s="6">
        <v>129</v>
      </c>
      <c r="D131">
        <v>1148.16052246094</v>
      </c>
      <c r="E131">
        <v>738.50628662109398</v>
      </c>
      <c r="F131">
        <v>554.851318359375</v>
      </c>
      <c r="G131">
        <v>506.69406127929699</v>
      </c>
      <c r="I131" s="7">
        <f t="shared" si="13"/>
        <v>593.309204101565</v>
      </c>
      <c r="J131" s="7">
        <f t="shared" si="13"/>
        <v>231.81222534179699</v>
      </c>
      <c r="K131" s="7">
        <f t="shared" si="14"/>
        <v>431.04064636230714</v>
      </c>
      <c r="L131" s="8">
        <f t="shared" si="15"/>
        <v>1.8594388010673577</v>
      </c>
      <c r="M131" s="8">
        <f t="shared" si="12"/>
        <v>2.8813049781420244</v>
      </c>
      <c r="P131" s="6">
        <f t="shared" si="10"/>
        <v>3.7399253654735722</v>
      </c>
    </row>
    <row r="132" spans="1:16" x14ac:dyDescent="0.15">
      <c r="A132" s="6">
        <v>65.5</v>
      </c>
      <c r="B132" s="6">
        <v>130</v>
      </c>
      <c r="D132">
        <v>1149.25024414063</v>
      </c>
      <c r="E132">
        <v>740.31750488281295</v>
      </c>
      <c r="F132">
        <v>554.88519287109398</v>
      </c>
      <c r="G132">
        <v>506.21051025390602</v>
      </c>
      <c r="I132" s="7">
        <f t="shared" si="13"/>
        <v>594.36505126953602</v>
      </c>
      <c r="J132" s="7">
        <f t="shared" si="13"/>
        <v>234.10699462890693</v>
      </c>
      <c r="K132" s="7">
        <f t="shared" si="14"/>
        <v>430.49015502930115</v>
      </c>
      <c r="L132" s="8">
        <f t="shared" si="15"/>
        <v>1.8388607128620382</v>
      </c>
      <c r="M132" s="8">
        <f t="shared" si="12"/>
        <v>2.8685873989911257</v>
      </c>
      <c r="P132" s="6">
        <f t="shared" si="10"/>
        <v>3.282035373975873</v>
      </c>
    </row>
    <row r="133" spans="1:16" x14ac:dyDescent="0.15">
      <c r="A133" s="6">
        <v>66</v>
      </c>
      <c r="B133" s="6">
        <v>131</v>
      </c>
      <c r="D133">
        <v>1149.54541015625</v>
      </c>
      <c r="E133">
        <v>741.22357177734398</v>
      </c>
      <c r="F133">
        <v>555.17730712890602</v>
      </c>
      <c r="G133">
        <v>506.408203125</v>
      </c>
      <c r="I133" s="7">
        <f t="shared" si="13"/>
        <v>594.36810302734398</v>
      </c>
      <c r="J133" s="7">
        <f t="shared" si="13"/>
        <v>234.81536865234398</v>
      </c>
      <c r="K133" s="7">
        <f t="shared" si="14"/>
        <v>429.99734497070324</v>
      </c>
      <c r="L133" s="8">
        <f t="shared" si="15"/>
        <v>1.8312146578758908</v>
      </c>
      <c r="M133" s="8">
        <f t="shared" si="12"/>
        <v>2.8688018530593986</v>
      </c>
      <c r="P133" s="6">
        <f t="shared" si="10"/>
        <v>3.2897566840092525</v>
      </c>
    </row>
    <row r="134" spans="1:16" x14ac:dyDescent="0.15">
      <c r="A134" s="6">
        <v>66.5</v>
      </c>
      <c r="B134" s="6">
        <v>132</v>
      </c>
      <c r="D134">
        <v>1146.70202636719</v>
      </c>
      <c r="E134">
        <v>741.86505126953102</v>
      </c>
      <c r="F134">
        <v>555.75701904296898</v>
      </c>
      <c r="G134">
        <v>507.22061157226602</v>
      </c>
      <c r="I134" s="7">
        <f t="shared" si="13"/>
        <v>590.94500732422102</v>
      </c>
      <c r="J134" s="7">
        <f t="shared" si="13"/>
        <v>234.644439697265</v>
      </c>
      <c r="K134" s="7">
        <f t="shared" si="14"/>
        <v>426.69389953613552</v>
      </c>
      <c r="L134" s="8">
        <f t="shared" si="15"/>
        <v>1.8184701077368381</v>
      </c>
      <c r="M134" s="8">
        <f t="shared" si="12"/>
        <v>2.8639178119747664</v>
      </c>
      <c r="P134" s="6">
        <f t="shared" ref="P134:P151" si="16">(M134-$O$2)/$O$2*100</f>
        <v>3.1139092602046485</v>
      </c>
    </row>
    <row r="135" spans="1:16" x14ac:dyDescent="0.15">
      <c r="A135" s="6">
        <v>67</v>
      </c>
      <c r="B135" s="6">
        <v>133</v>
      </c>
      <c r="D135">
        <v>1145.35070800781</v>
      </c>
      <c r="E135">
        <v>742.15417480468795</v>
      </c>
      <c r="F135">
        <v>555.5576171875</v>
      </c>
      <c r="G135">
        <v>506.62939453125</v>
      </c>
      <c r="I135" s="7">
        <f t="shared" si="13"/>
        <v>589.79309082031</v>
      </c>
      <c r="J135" s="7">
        <f t="shared" si="13"/>
        <v>235.52478027343795</v>
      </c>
      <c r="K135" s="7">
        <f t="shared" si="14"/>
        <v>424.92574462890343</v>
      </c>
      <c r="L135" s="8">
        <f t="shared" si="15"/>
        <v>1.8041657618174021</v>
      </c>
      <c r="M135" s="8">
        <f t="shared" si="12"/>
        <v>2.8574739751097509</v>
      </c>
      <c r="P135" s="6">
        <f t="shared" si="16"/>
        <v>2.8819021799006896</v>
      </c>
    </row>
    <row r="136" spans="1:16" x14ac:dyDescent="0.15">
      <c r="A136" s="6">
        <v>67.5</v>
      </c>
      <c r="B136" s="6">
        <v>134</v>
      </c>
      <c r="D136">
        <v>1135.57495117188</v>
      </c>
      <c r="E136">
        <v>738.74951171875</v>
      </c>
      <c r="F136">
        <v>555.72766113281295</v>
      </c>
      <c r="G136">
        <v>506.624267578125</v>
      </c>
      <c r="I136" s="7">
        <f t="shared" si="13"/>
        <v>579.84729003906705</v>
      </c>
      <c r="J136" s="7">
        <f t="shared" si="13"/>
        <v>232.125244140625</v>
      </c>
      <c r="K136" s="7">
        <f t="shared" si="14"/>
        <v>417.35961914062955</v>
      </c>
      <c r="L136" s="8">
        <f t="shared" si="15"/>
        <v>1.7979932371672025</v>
      </c>
      <c r="M136" s="8">
        <f t="shared" si="12"/>
        <v>2.8591619595139717</v>
      </c>
      <c r="P136" s="6">
        <f t="shared" si="16"/>
        <v>2.9426772028296635</v>
      </c>
    </row>
    <row r="137" spans="1:16" x14ac:dyDescent="0.15">
      <c r="A137" s="6">
        <v>68</v>
      </c>
      <c r="B137" s="6">
        <v>135</v>
      </c>
      <c r="D137">
        <v>1129.06103515625</v>
      </c>
      <c r="E137">
        <v>737.31457519531295</v>
      </c>
      <c r="F137">
        <v>556.03460693359398</v>
      </c>
      <c r="G137">
        <v>506.94372558593801</v>
      </c>
      <c r="I137" s="7">
        <f t="shared" si="13"/>
        <v>573.02642822265602</v>
      </c>
      <c r="J137" s="7">
        <f t="shared" si="13"/>
        <v>230.37084960937494</v>
      </c>
      <c r="K137" s="7">
        <f t="shared" si="14"/>
        <v>411.76683349609357</v>
      </c>
      <c r="L137" s="8">
        <f t="shared" si="15"/>
        <v>1.7874085813995135</v>
      </c>
      <c r="M137" s="8">
        <f t="shared" si="12"/>
        <v>2.8564378128007037</v>
      </c>
      <c r="P137" s="6">
        <f t="shared" si="16"/>
        <v>2.8445956811362372</v>
      </c>
    </row>
    <row r="138" spans="1:16" x14ac:dyDescent="0.15">
      <c r="A138" s="6">
        <v>68.5</v>
      </c>
      <c r="B138" s="6">
        <v>136</v>
      </c>
      <c r="D138">
        <v>1133.59924316406</v>
      </c>
      <c r="E138">
        <v>740.70562744140602</v>
      </c>
      <c r="F138">
        <v>554.63708496093795</v>
      </c>
      <c r="G138">
        <v>506.17147827148398</v>
      </c>
      <c r="I138" s="7">
        <f t="shared" si="13"/>
        <v>578.96215820312204</v>
      </c>
      <c r="J138" s="7">
        <f t="shared" si="13"/>
        <v>234.53414916992205</v>
      </c>
      <c r="K138" s="7">
        <f t="shared" si="14"/>
        <v>414.78825378417662</v>
      </c>
      <c r="L138" s="8">
        <f t="shared" si="15"/>
        <v>1.7685622978667337</v>
      </c>
      <c r="M138" s="8">
        <f t="shared" si="12"/>
        <v>2.8454520383223443</v>
      </c>
      <c r="P138" s="6">
        <f t="shared" si="16"/>
        <v>2.4490584391182701</v>
      </c>
    </row>
    <row r="139" spans="1:16" x14ac:dyDescent="0.15">
      <c r="A139" s="6">
        <v>69</v>
      </c>
      <c r="B139" s="6">
        <v>137</v>
      </c>
      <c r="D139">
        <v>1139.84716796875</v>
      </c>
      <c r="E139">
        <v>744.35784912109398</v>
      </c>
      <c r="F139">
        <v>554.28472900390602</v>
      </c>
      <c r="G139">
        <v>505.48724365234398</v>
      </c>
      <c r="I139" s="7">
        <f t="shared" si="13"/>
        <v>585.56243896484398</v>
      </c>
      <c r="J139" s="7">
        <f t="shared" si="13"/>
        <v>238.87060546875</v>
      </c>
      <c r="K139" s="7">
        <f t="shared" si="14"/>
        <v>418.35301513671902</v>
      </c>
      <c r="L139" s="8">
        <f t="shared" si="15"/>
        <v>1.75137922188358</v>
      </c>
      <c r="M139" s="8">
        <f t="shared" si="12"/>
        <v>2.8361294713936109</v>
      </c>
      <c r="P139" s="6">
        <f t="shared" si="16"/>
        <v>2.1134041419375991</v>
      </c>
    </row>
    <row r="140" spans="1:16" x14ac:dyDescent="0.15">
      <c r="A140" s="6">
        <v>69.5</v>
      </c>
      <c r="B140" s="6">
        <v>138</v>
      </c>
      <c r="D140">
        <v>1140.83166503906</v>
      </c>
      <c r="E140">
        <v>746.08740234375</v>
      </c>
      <c r="F140">
        <v>555.35534667968795</v>
      </c>
      <c r="G140">
        <v>506.64733886718801</v>
      </c>
      <c r="I140" s="7">
        <f t="shared" si="13"/>
        <v>585.47631835937204</v>
      </c>
      <c r="J140" s="7">
        <f t="shared" si="13"/>
        <v>239.44006347656199</v>
      </c>
      <c r="K140" s="7">
        <f t="shared" si="14"/>
        <v>417.86827392577868</v>
      </c>
      <c r="L140" s="8">
        <f t="shared" si="15"/>
        <v>1.745189455175209</v>
      </c>
      <c r="M140" s="8">
        <f t="shared" si="12"/>
        <v>2.8378002137396603</v>
      </c>
      <c r="P140" s="6">
        <f t="shared" si="16"/>
        <v>2.1735583733011468</v>
      </c>
    </row>
    <row r="141" spans="1:16" x14ac:dyDescent="0.15">
      <c r="A141" s="6">
        <v>70</v>
      </c>
      <c r="B141" s="6">
        <v>139</v>
      </c>
      <c r="D141">
        <v>1137.42932128906</v>
      </c>
      <c r="E141">
        <v>745.102783203125</v>
      </c>
      <c r="F141">
        <v>555.72198486328102</v>
      </c>
      <c r="G141">
        <v>506.89346313476602</v>
      </c>
      <c r="I141" s="7">
        <f t="shared" si="13"/>
        <v>581.70733642577898</v>
      </c>
      <c r="J141" s="7">
        <f t="shared" si="13"/>
        <v>238.20932006835898</v>
      </c>
      <c r="K141" s="7">
        <f t="shared" si="14"/>
        <v>414.96081237792771</v>
      </c>
      <c r="L141" s="8">
        <f t="shared" si="15"/>
        <v>1.7420007422834938</v>
      </c>
      <c r="M141" s="8">
        <f t="shared" si="12"/>
        <v>2.8424720099023659</v>
      </c>
      <c r="P141" s="6">
        <f t="shared" si="16"/>
        <v>2.3417640262668771</v>
      </c>
    </row>
    <row r="142" spans="1:16" x14ac:dyDescent="0.15">
      <c r="A142" s="6">
        <v>70.5</v>
      </c>
      <c r="B142" s="6">
        <v>140</v>
      </c>
      <c r="D142">
        <v>1143.83361816406</v>
      </c>
      <c r="E142">
        <v>748.83544921875</v>
      </c>
      <c r="F142">
        <v>554.79931640625</v>
      </c>
      <c r="G142">
        <v>506.06793212890602</v>
      </c>
      <c r="I142" s="7">
        <f t="shared" si="13"/>
        <v>589.03430175781</v>
      </c>
      <c r="J142" s="7">
        <f t="shared" si="13"/>
        <v>242.76751708984398</v>
      </c>
      <c r="K142" s="7">
        <f t="shared" si="14"/>
        <v>419.09703979491923</v>
      </c>
      <c r="L142" s="8">
        <f t="shared" si="15"/>
        <v>1.7263307909509937</v>
      </c>
      <c r="M142" s="8">
        <f t="shared" si="12"/>
        <v>2.834662567624286</v>
      </c>
      <c r="P142" s="6">
        <f t="shared" si="16"/>
        <v>2.0605890152146289</v>
      </c>
    </row>
    <row r="143" spans="1:16" x14ac:dyDescent="0.15">
      <c r="A143" s="6">
        <v>71</v>
      </c>
      <c r="B143" s="6">
        <v>141</v>
      </c>
      <c r="D143">
        <v>1135.75634765625</v>
      </c>
      <c r="E143">
        <v>747.748779296875</v>
      </c>
      <c r="F143">
        <v>554.134033203125</v>
      </c>
      <c r="G143">
        <v>506.03717041015602</v>
      </c>
      <c r="I143" s="7">
        <f t="shared" si="13"/>
        <v>581.622314453125</v>
      </c>
      <c r="J143" s="7">
        <f t="shared" si="13"/>
        <v>241.71160888671898</v>
      </c>
      <c r="K143" s="7">
        <f t="shared" si="14"/>
        <v>412.42418823242173</v>
      </c>
      <c r="L143" s="8">
        <f t="shared" si="15"/>
        <v>1.7062655373979545</v>
      </c>
      <c r="M143" s="8">
        <f t="shared" si="12"/>
        <v>2.8224578231256676</v>
      </c>
      <c r="P143" s="6">
        <f t="shared" si="16"/>
        <v>1.6211633754450439</v>
      </c>
    </row>
    <row r="144" spans="1:16" x14ac:dyDescent="0.15">
      <c r="A144" s="6">
        <v>71.5</v>
      </c>
      <c r="B144" s="6">
        <v>142</v>
      </c>
      <c r="D144">
        <v>1139.10375976563</v>
      </c>
      <c r="E144">
        <v>749.44049072265602</v>
      </c>
      <c r="F144">
        <v>555.07733154296898</v>
      </c>
      <c r="G144">
        <v>506.14712524414102</v>
      </c>
      <c r="I144" s="7">
        <f t="shared" si="13"/>
        <v>584.02642822266102</v>
      </c>
      <c r="J144" s="7">
        <f t="shared" si="13"/>
        <v>243.293365478515</v>
      </c>
      <c r="K144" s="7">
        <f t="shared" si="14"/>
        <v>413.72107238770053</v>
      </c>
      <c r="L144" s="8">
        <f t="shared" si="15"/>
        <v>1.7005028952350771</v>
      </c>
      <c r="M144" s="8">
        <f t="shared" si="12"/>
        <v>2.8245556900172106</v>
      </c>
      <c r="P144" s="6">
        <f t="shared" si="16"/>
        <v>1.6966960095835193</v>
      </c>
    </row>
    <row r="145" spans="1:16" x14ac:dyDescent="0.15">
      <c r="A145" s="6">
        <v>72</v>
      </c>
      <c r="B145" s="6">
        <v>143</v>
      </c>
      <c r="D145">
        <v>1142.2998046875</v>
      </c>
      <c r="E145">
        <v>752.22772216796898</v>
      </c>
      <c r="F145">
        <v>555.76385498046898</v>
      </c>
      <c r="G145">
        <v>506.243408203125</v>
      </c>
      <c r="I145" s="7">
        <f t="shared" si="13"/>
        <v>586.53594970703102</v>
      </c>
      <c r="J145" s="7">
        <f t="shared" si="13"/>
        <v>245.98431396484398</v>
      </c>
      <c r="K145" s="7">
        <f t="shared" si="14"/>
        <v>414.34692993164026</v>
      </c>
      <c r="L145" s="8">
        <f t="shared" si="15"/>
        <v>1.6844445210878716</v>
      </c>
      <c r="M145" s="8">
        <f t="shared" si="12"/>
        <v>2.8163578249244257</v>
      </c>
      <c r="P145" s="6">
        <f t="shared" si="16"/>
        <v>1.4015360319576402</v>
      </c>
    </row>
    <row r="146" spans="1:16" x14ac:dyDescent="0.15">
      <c r="A146" s="6">
        <v>72.5</v>
      </c>
      <c r="B146" s="6">
        <v>144</v>
      </c>
      <c r="D146">
        <v>1139.57263183594</v>
      </c>
      <c r="E146">
        <v>751.52899169921898</v>
      </c>
      <c r="F146">
        <v>554.9794921875</v>
      </c>
      <c r="G146">
        <v>505.80999755859398</v>
      </c>
      <c r="I146" s="7">
        <f t="shared" si="13"/>
        <v>584.59313964844</v>
      </c>
      <c r="J146" s="7">
        <f t="shared" si="13"/>
        <v>245.718994140625</v>
      </c>
      <c r="K146" s="7">
        <f t="shared" si="14"/>
        <v>412.5898437500025</v>
      </c>
      <c r="L146" s="8">
        <f t="shared" si="15"/>
        <v>1.6791125374454257</v>
      </c>
      <c r="M146" s="8">
        <f t="shared" si="12"/>
        <v>2.8188863503364003</v>
      </c>
      <c r="P146" s="6">
        <f t="shared" si="16"/>
        <v>1.4925743078475127</v>
      </c>
    </row>
    <row r="147" spans="1:16" x14ac:dyDescent="0.15">
      <c r="A147" s="6">
        <v>73</v>
      </c>
      <c r="B147" s="6">
        <v>145</v>
      </c>
      <c r="D147">
        <v>1138.13195800781</v>
      </c>
      <c r="E147">
        <v>751.91094970703102</v>
      </c>
      <c r="F147">
        <v>554.08599853515602</v>
      </c>
      <c r="G147">
        <v>505.27389526367199</v>
      </c>
      <c r="I147" s="7">
        <f t="shared" si="13"/>
        <v>584.04595947265398</v>
      </c>
      <c r="J147" s="7">
        <f t="shared" si="13"/>
        <v>246.63705444335903</v>
      </c>
      <c r="K147" s="7">
        <f t="shared" si="14"/>
        <v>411.40002136230265</v>
      </c>
      <c r="L147" s="8">
        <f t="shared" si="15"/>
        <v>1.668038171680249</v>
      </c>
      <c r="M147" s="8">
        <f t="shared" si="12"/>
        <v>2.8156724936256445</v>
      </c>
      <c r="P147" s="6">
        <f t="shared" si="16"/>
        <v>1.3768610259011753</v>
      </c>
    </row>
    <row r="148" spans="1:16" x14ac:dyDescent="0.15">
      <c r="A148" s="6">
        <v>73.5</v>
      </c>
      <c r="B148" s="6">
        <v>146</v>
      </c>
      <c r="D148">
        <v>1139.31274414063</v>
      </c>
      <c r="E148">
        <v>753.02471923828102</v>
      </c>
      <c r="F148">
        <v>554.57568359375</v>
      </c>
      <c r="G148">
        <v>505.99331665039102</v>
      </c>
      <c r="I148" s="7">
        <f t="shared" si="13"/>
        <v>584.73706054688</v>
      </c>
      <c r="J148" s="7">
        <f t="shared" si="13"/>
        <v>247.03140258789</v>
      </c>
      <c r="K148" s="7">
        <f t="shared" si="14"/>
        <v>411.81507873535702</v>
      </c>
      <c r="L148" s="8">
        <f t="shared" si="15"/>
        <v>1.6670555824935638</v>
      </c>
      <c r="M148" s="8">
        <f t="shared" si="12"/>
        <v>2.8225504134933797</v>
      </c>
      <c r="P148" s="6">
        <f t="shared" si="16"/>
        <v>1.6244970447056306</v>
      </c>
    </row>
    <row r="149" spans="1:16" x14ac:dyDescent="0.15">
      <c r="A149" s="6">
        <v>74</v>
      </c>
      <c r="B149" s="6">
        <v>147</v>
      </c>
      <c r="D149">
        <v>1140.12561035156</v>
      </c>
      <c r="E149">
        <v>754.03033447265602</v>
      </c>
      <c r="F149">
        <v>554.77337646484398</v>
      </c>
      <c r="G149">
        <v>505.41275024414102</v>
      </c>
      <c r="I149" s="7">
        <f t="shared" si="13"/>
        <v>585.35223388671602</v>
      </c>
      <c r="J149" s="7">
        <f t="shared" si="13"/>
        <v>248.617584228515</v>
      </c>
      <c r="K149" s="7">
        <f t="shared" si="14"/>
        <v>411.31992492675556</v>
      </c>
      <c r="L149" s="8">
        <f t="shared" si="15"/>
        <v>1.6544281298650778</v>
      </c>
      <c r="M149" s="8">
        <f t="shared" si="12"/>
        <v>2.8177834699193141</v>
      </c>
      <c r="P149" s="6">
        <f t="shared" si="16"/>
        <v>1.4528656574187924</v>
      </c>
    </row>
    <row r="150" spans="1:16" x14ac:dyDescent="0.15">
      <c r="A150" s="6">
        <v>74.5</v>
      </c>
      <c r="B150" s="6">
        <v>148</v>
      </c>
      <c r="D150">
        <v>1142.19555664063</v>
      </c>
      <c r="E150">
        <v>756.46661376953102</v>
      </c>
      <c r="F150">
        <v>554.752197265625</v>
      </c>
      <c r="G150">
        <v>505.504638671875</v>
      </c>
      <c r="I150" s="7">
        <f t="shared" si="13"/>
        <v>587.443359375005</v>
      </c>
      <c r="J150" s="7">
        <f t="shared" si="13"/>
        <v>250.96197509765602</v>
      </c>
      <c r="K150" s="7">
        <f t="shared" si="14"/>
        <v>411.76997680664579</v>
      </c>
      <c r="L150" s="8">
        <f t="shared" si="15"/>
        <v>1.6407664015491392</v>
      </c>
      <c r="M150" s="8">
        <f t="shared" si="12"/>
        <v>2.8119822506577958</v>
      </c>
      <c r="P150" s="6">
        <f t="shared" si="16"/>
        <v>1.2439956982217888</v>
      </c>
    </row>
    <row r="151" spans="1:16" x14ac:dyDescent="0.15">
      <c r="A151" s="6">
        <v>75</v>
      </c>
      <c r="B151" s="6">
        <v>149</v>
      </c>
      <c r="D151">
        <v>1138.681640625</v>
      </c>
      <c r="E151">
        <v>755.80926513671898</v>
      </c>
      <c r="F151">
        <v>554.39312744140602</v>
      </c>
      <c r="G151">
        <v>505.372314453125</v>
      </c>
      <c r="I151" s="7">
        <f t="shared" si="13"/>
        <v>584.28851318359398</v>
      </c>
      <c r="J151" s="7">
        <f t="shared" si="13"/>
        <v>250.43695068359398</v>
      </c>
      <c r="K151" s="7">
        <f t="shared" si="14"/>
        <v>408.98264770507819</v>
      </c>
      <c r="L151" s="8">
        <f t="shared" si="15"/>
        <v>1.6330762956054092</v>
      </c>
      <c r="M151" s="8">
        <f t="shared" si="12"/>
        <v>2.8121526537684867</v>
      </c>
      <c r="P151" s="6">
        <f t="shared" si="16"/>
        <v>1.250130975854395</v>
      </c>
    </row>
    <row r="152" spans="1:16" x14ac:dyDescent="0.15">
      <c r="A152" s="18">
        <v>75.5</v>
      </c>
      <c r="B152" s="18">
        <v>150</v>
      </c>
      <c r="D152">
        <v>1136.39086914063</v>
      </c>
      <c r="E152">
        <v>755.00207519531295</v>
      </c>
      <c r="F152">
        <v>554.71673583984398</v>
      </c>
      <c r="G152">
        <v>505.50592041015602</v>
      </c>
      <c r="I152" s="19">
        <f t="shared" ref="I152:I189" si="17">D152-F152</f>
        <v>581.67413330078602</v>
      </c>
      <c r="J152" s="19">
        <f t="shared" ref="J152:J189" si="18">E152-G152</f>
        <v>249.49615478515693</v>
      </c>
      <c r="K152" s="19">
        <f t="shared" ref="K152:K189" si="19">I152-0.7*J152</f>
        <v>407.0268249511762</v>
      </c>
      <c r="L152" s="20">
        <f t="shared" ref="L152:L189" si="20">K152/J152</f>
        <v>1.6313951824294453</v>
      </c>
      <c r="M152" s="20">
        <f t="shared" ref="M152:M189" si="21">L152+ABS($N$2)*A152</f>
        <v>2.8183320496469433</v>
      </c>
      <c r="N152" s="18"/>
      <c r="O152" s="18"/>
      <c r="P152" s="18">
        <f t="shared" ref="P152:P189" si="22">(M152-$O$2)/$O$2*100</f>
        <v>1.4726169924676651</v>
      </c>
    </row>
    <row r="153" spans="1:16" x14ac:dyDescent="0.15">
      <c r="A153" s="18">
        <v>76</v>
      </c>
      <c r="B153" s="18">
        <v>151</v>
      </c>
      <c r="D153">
        <v>1141.48266601563</v>
      </c>
      <c r="E153">
        <v>758.56164550781295</v>
      </c>
      <c r="F153">
        <v>553.74279785156295</v>
      </c>
      <c r="G153">
        <v>505.01010131835898</v>
      </c>
      <c r="I153" s="19">
        <f t="shared" si="17"/>
        <v>587.73986816406705</v>
      </c>
      <c r="J153" s="19">
        <f t="shared" si="18"/>
        <v>253.55154418945398</v>
      </c>
      <c r="K153" s="19">
        <f t="shared" si="19"/>
        <v>410.25378723144928</v>
      </c>
      <c r="L153" s="20">
        <f t="shared" si="20"/>
        <v>1.6180291409501621</v>
      </c>
      <c r="M153" s="20">
        <f t="shared" si="21"/>
        <v>2.8128265172220805</v>
      </c>
      <c r="N153" s="18"/>
      <c r="O153" s="18"/>
      <c r="P153" s="18">
        <f t="shared" si="22"/>
        <v>1.2743930879573033</v>
      </c>
    </row>
    <row r="154" spans="1:16" x14ac:dyDescent="0.15">
      <c r="A154" s="18">
        <v>76.5</v>
      </c>
      <c r="B154" s="18">
        <v>152</v>
      </c>
      <c r="D154">
        <v>1139.52258300781</v>
      </c>
      <c r="E154">
        <v>757.885009765625</v>
      </c>
      <c r="F154">
        <v>554.771240234375</v>
      </c>
      <c r="G154">
        <v>505.389404296875</v>
      </c>
      <c r="I154" s="19">
        <f t="shared" si="17"/>
        <v>584.751342773435</v>
      </c>
      <c r="J154" s="19">
        <f t="shared" si="18"/>
        <v>252.49560546875</v>
      </c>
      <c r="K154" s="19">
        <f t="shared" si="19"/>
        <v>408.00441894531002</v>
      </c>
      <c r="L154" s="20">
        <f t="shared" si="20"/>
        <v>1.6158872079688789</v>
      </c>
      <c r="M154" s="20">
        <f t="shared" si="21"/>
        <v>2.8185450932952176</v>
      </c>
      <c r="N154" s="18"/>
      <c r="O154" s="18"/>
      <c r="P154" s="18">
        <f t="shared" si="22"/>
        <v>1.4802875210438593</v>
      </c>
    </row>
    <row r="155" spans="1:16" x14ac:dyDescent="0.15">
      <c r="A155" s="18">
        <v>77</v>
      </c>
      <c r="B155" s="18">
        <v>153</v>
      </c>
      <c r="D155">
        <v>1135.03759765625</v>
      </c>
      <c r="E155">
        <v>757.81311035156295</v>
      </c>
      <c r="F155">
        <v>554.99560546875</v>
      </c>
      <c r="G155">
        <v>506.17263793945301</v>
      </c>
      <c r="I155" s="19">
        <f t="shared" si="17"/>
        <v>580.0419921875</v>
      </c>
      <c r="J155" s="19">
        <f t="shared" si="18"/>
        <v>251.64047241210994</v>
      </c>
      <c r="K155" s="19">
        <f t="shared" si="19"/>
        <v>403.89366149902304</v>
      </c>
      <c r="L155" s="20">
        <f t="shared" si="20"/>
        <v>1.6050425340068868</v>
      </c>
      <c r="M155" s="20">
        <f t="shared" si="21"/>
        <v>2.8155609283876464</v>
      </c>
      <c r="N155" s="18"/>
      <c r="O155" s="18"/>
      <c r="P155" s="18">
        <f t="shared" si="22"/>
        <v>1.3728441760532384</v>
      </c>
    </row>
    <row r="156" spans="1:16" x14ac:dyDescent="0.15">
      <c r="A156" s="18">
        <v>77.5</v>
      </c>
      <c r="B156" s="18">
        <v>154</v>
      </c>
      <c r="D156">
        <v>1136.19519042969</v>
      </c>
      <c r="E156">
        <v>758.05657958984398</v>
      </c>
      <c r="F156">
        <v>555.22814941406295</v>
      </c>
      <c r="G156">
        <v>504.99374389648398</v>
      </c>
      <c r="I156" s="19">
        <f t="shared" si="17"/>
        <v>580.96704101562705</v>
      </c>
      <c r="J156" s="19">
        <f t="shared" si="18"/>
        <v>253.06283569336</v>
      </c>
      <c r="K156" s="19">
        <f t="shared" si="19"/>
        <v>403.8230560302751</v>
      </c>
      <c r="L156" s="20">
        <f t="shared" si="20"/>
        <v>1.5957422389733809</v>
      </c>
      <c r="M156" s="20">
        <f t="shared" si="21"/>
        <v>2.8141211424085606</v>
      </c>
      <c r="N156" s="18"/>
      <c r="O156" s="18"/>
      <c r="P156" s="18">
        <f t="shared" si="22"/>
        <v>1.3210054116233343</v>
      </c>
    </row>
    <row r="157" spans="1:16" x14ac:dyDescent="0.15">
      <c r="A157" s="18">
        <v>78</v>
      </c>
      <c r="B157" s="18">
        <v>155</v>
      </c>
      <c r="D157">
        <v>1128.65905761719</v>
      </c>
      <c r="E157">
        <v>755.689697265625</v>
      </c>
      <c r="F157">
        <v>554.46929931640602</v>
      </c>
      <c r="G157">
        <v>505.21478271484398</v>
      </c>
      <c r="I157" s="19">
        <f t="shared" si="17"/>
        <v>574.18975830078398</v>
      </c>
      <c r="J157" s="19">
        <f t="shared" si="18"/>
        <v>250.47491455078102</v>
      </c>
      <c r="K157" s="19">
        <f t="shared" si="19"/>
        <v>398.85731811523726</v>
      </c>
      <c r="L157" s="20">
        <f t="shared" si="20"/>
        <v>1.5924042486672787</v>
      </c>
      <c r="M157" s="20">
        <f t="shared" si="21"/>
        <v>2.8186436611568793</v>
      </c>
      <c r="N157" s="18"/>
      <c r="O157" s="18"/>
      <c r="P157" s="18">
        <f t="shared" si="22"/>
        <v>1.4838364069444434</v>
      </c>
    </row>
    <row r="158" spans="1:16" x14ac:dyDescent="0.15">
      <c r="A158" s="18">
        <v>78.5</v>
      </c>
      <c r="B158" s="18">
        <v>156</v>
      </c>
      <c r="D158">
        <v>1135.46801757813</v>
      </c>
      <c r="E158">
        <v>759.61395263671898</v>
      </c>
      <c r="F158">
        <v>555.429443359375</v>
      </c>
      <c r="G158">
        <v>505.72497558593801</v>
      </c>
      <c r="I158" s="19">
        <f t="shared" si="17"/>
        <v>580.038574218755</v>
      </c>
      <c r="J158" s="19">
        <f t="shared" si="18"/>
        <v>253.88897705078097</v>
      </c>
      <c r="K158" s="19">
        <f t="shared" si="19"/>
        <v>402.31629028320833</v>
      </c>
      <c r="L158" s="20">
        <f t="shared" si="20"/>
        <v>1.584615035109382</v>
      </c>
      <c r="M158" s="20">
        <f t="shared" si="21"/>
        <v>2.8187149566534027</v>
      </c>
      <c r="N158" s="18"/>
      <c r="O158" s="18"/>
      <c r="P158" s="18">
        <f t="shared" si="22"/>
        <v>1.4864033651610644</v>
      </c>
    </row>
    <row r="159" spans="1:16" x14ac:dyDescent="0.15">
      <c r="A159" s="18">
        <v>79</v>
      </c>
      <c r="B159" s="18">
        <v>157</v>
      </c>
      <c r="D159">
        <v>1134.91015625</v>
      </c>
      <c r="E159">
        <v>760.27233886718795</v>
      </c>
      <c r="F159">
        <v>554.20025634765602</v>
      </c>
      <c r="G159">
        <v>504.41275024414102</v>
      </c>
      <c r="I159" s="19">
        <f t="shared" si="17"/>
        <v>580.70989990234398</v>
      </c>
      <c r="J159" s="19">
        <f t="shared" si="18"/>
        <v>255.85958862304693</v>
      </c>
      <c r="K159" s="19">
        <f t="shared" si="19"/>
        <v>401.6081878662111</v>
      </c>
      <c r="L159" s="20">
        <f t="shared" si="20"/>
        <v>1.5696429046397506</v>
      </c>
      <c r="M159" s="20">
        <f t="shared" si="21"/>
        <v>2.8116033352381917</v>
      </c>
      <c r="N159" s="18"/>
      <c r="O159" s="18"/>
      <c r="P159" s="18">
        <f t="shared" si="22"/>
        <v>1.2303530405900012</v>
      </c>
    </row>
    <row r="160" spans="1:16" x14ac:dyDescent="0.15">
      <c r="A160" s="18">
        <v>79.5</v>
      </c>
      <c r="B160" s="18">
        <v>158</v>
      </c>
      <c r="D160">
        <v>1131.10119628906</v>
      </c>
      <c r="E160">
        <v>759.02978515625</v>
      </c>
      <c r="F160">
        <v>554.11767578125</v>
      </c>
      <c r="G160">
        <v>504.52813720703102</v>
      </c>
      <c r="I160" s="19">
        <f t="shared" si="17"/>
        <v>576.98352050781</v>
      </c>
      <c r="J160" s="19">
        <f t="shared" si="18"/>
        <v>254.50164794921898</v>
      </c>
      <c r="K160" s="19">
        <f t="shared" si="19"/>
        <v>398.83236694335676</v>
      </c>
      <c r="L160" s="20">
        <f t="shared" si="20"/>
        <v>1.567111137225077</v>
      </c>
      <c r="M160" s="20">
        <f t="shared" si="21"/>
        <v>2.8169320768779391</v>
      </c>
      <c r="N160" s="18"/>
      <c r="O160" s="18"/>
      <c r="P160" s="18">
        <f t="shared" si="22"/>
        <v>1.4222116824876576</v>
      </c>
    </row>
    <row r="161" spans="1:16" x14ac:dyDescent="0.15">
      <c r="A161" s="18">
        <v>80</v>
      </c>
      <c r="B161" s="18">
        <v>159</v>
      </c>
      <c r="D161">
        <v>1133.41821289063</v>
      </c>
      <c r="E161">
        <v>760.90985107421898</v>
      </c>
      <c r="F161">
        <v>554.95269775390602</v>
      </c>
      <c r="G161">
        <v>504.90856933593801</v>
      </c>
      <c r="I161" s="19">
        <f t="shared" si="17"/>
        <v>578.46551513672398</v>
      </c>
      <c r="J161" s="19">
        <f t="shared" si="18"/>
        <v>256.00128173828097</v>
      </c>
      <c r="K161" s="19">
        <f t="shared" si="19"/>
        <v>399.26461791992733</v>
      </c>
      <c r="L161" s="20">
        <f t="shared" si="20"/>
        <v>1.5596196050616242</v>
      </c>
      <c r="M161" s="20">
        <f t="shared" si="21"/>
        <v>2.8173010537689063</v>
      </c>
      <c r="N161" s="18"/>
      <c r="O161" s="18"/>
      <c r="P161" s="18">
        <f t="shared" si="22"/>
        <v>1.4354965084331568</v>
      </c>
    </row>
    <row r="162" spans="1:16" x14ac:dyDescent="0.15">
      <c r="A162" s="18">
        <v>80.5</v>
      </c>
      <c r="B162" s="18">
        <v>160</v>
      </c>
      <c r="D162">
        <v>1135.11572265625</v>
      </c>
      <c r="E162">
        <v>763.02069091796898</v>
      </c>
      <c r="F162">
        <v>554.59051513671898</v>
      </c>
      <c r="G162">
        <v>504.67810058593801</v>
      </c>
      <c r="I162" s="19">
        <f t="shared" si="17"/>
        <v>580.52520751953102</v>
      </c>
      <c r="J162" s="19">
        <f t="shared" si="18"/>
        <v>258.34259033203097</v>
      </c>
      <c r="K162" s="19">
        <f t="shared" si="19"/>
        <v>399.68539428710938</v>
      </c>
      <c r="L162" s="20">
        <f t="shared" si="20"/>
        <v>1.5471138296376903</v>
      </c>
      <c r="M162" s="20">
        <f t="shared" si="21"/>
        <v>2.8126557873993931</v>
      </c>
      <c r="N162" s="18"/>
      <c r="O162" s="18"/>
      <c r="P162" s="18">
        <f t="shared" si="22"/>
        <v>1.2682460472248529</v>
      </c>
    </row>
    <row r="163" spans="1:16" x14ac:dyDescent="0.15">
      <c r="A163" s="18">
        <v>81</v>
      </c>
      <c r="B163" s="18">
        <v>161</v>
      </c>
      <c r="D163">
        <v>1132.84582519531</v>
      </c>
      <c r="E163">
        <v>762.10559082031295</v>
      </c>
      <c r="F163">
        <v>555.23004150390602</v>
      </c>
      <c r="G163">
        <v>505.45806884765602</v>
      </c>
      <c r="I163" s="19">
        <f t="shared" si="17"/>
        <v>577.61578369140398</v>
      </c>
      <c r="J163" s="19">
        <f t="shared" si="18"/>
        <v>256.64752197265693</v>
      </c>
      <c r="K163" s="19">
        <f t="shared" si="19"/>
        <v>397.96251831054417</v>
      </c>
      <c r="L163" s="20">
        <f t="shared" si="20"/>
        <v>1.5506189783236748</v>
      </c>
      <c r="M163" s="20">
        <f t="shared" si="21"/>
        <v>2.824021445139798</v>
      </c>
      <c r="N163" s="18"/>
      <c r="O163" s="18"/>
      <c r="P163" s="18">
        <f t="shared" si="22"/>
        <v>1.6774607935511616</v>
      </c>
    </row>
    <row r="164" spans="1:16" x14ac:dyDescent="0.15">
      <c r="A164" s="18">
        <v>81.5</v>
      </c>
      <c r="B164" s="18">
        <v>162</v>
      </c>
      <c r="D164">
        <v>1131.82788085938</v>
      </c>
      <c r="E164">
        <v>762.05993652343795</v>
      </c>
      <c r="F164">
        <v>553.79064941406295</v>
      </c>
      <c r="G164">
        <v>504.23043823242199</v>
      </c>
      <c r="I164" s="19">
        <f t="shared" si="17"/>
        <v>578.03723144531705</v>
      </c>
      <c r="J164" s="19">
        <f t="shared" si="18"/>
        <v>257.82949829101597</v>
      </c>
      <c r="K164" s="19">
        <f t="shared" si="19"/>
        <v>397.55658264160587</v>
      </c>
      <c r="L164" s="20">
        <f t="shared" si="20"/>
        <v>1.5419359897790976</v>
      </c>
      <c r="M164" s="20">
        <f t="shared" si="21"/>
        <v>2.8231989656496417</v>
      </c>
      <c r="N164" s="18"/>
      <c r="O164" s="18"/>
      <c r="P164" s="18">
        <f t="shared" si="22"/>
        <v>1.647847836376988</v>
      </c>
    </row>
    <row r="165" spans="1:16" x14ac:dyDescent="0.15">
      <c r="A165" s="18">
        <v>82</v>
      </c>
      <c r="B165" s="18">
        <v>163</v>
      </c>
      <c r="D165">
        <v>1120.56127929688</v>
      </c>
      <c r="E165">
        <v>757.63458251953102</v>
      </c>
      <c r="F165">
        <v>552.01495361328102</v>
      </c>
      <c r="G165">
        <v>504.19299316406301</v>
      </c>
      <c r="I165" s="19">
        <f t="shared" si="17"/>
        <v>568.54632568359898</v>
      </c>
      <c r="J165" s="19">
        <f t="shared" si="18"/>
        <v>253.44158935546801</v>
      </c>
      <c r="K165" s="19">
        <f t="shared" si="19"/>
        <v>391.1372131347714</v>
      </c>
      <c r="L165" s="20">
        <f t="shared" si="20"/>
        <v>1.5433031892258871</v>
      </c>
      <c r="M165" s="20">
        <f t="shared" si="21"/>
        <v>2.8324266741508515</v>
      </c>
      <c r="N165" s="18"/>
      <c r="O165" s="18"/>
      <c r="P165" s="18">
        <f t="shared" si="22"/>
        <v>1.9800868039531114</v>
      </c>
    </row>
    <row r="166" spans="1:16" x14ac:dyDescent="0.15">
      <c r="A166" s="18">
        <v>82.5</v>
      </c>
      <c r="B166" s="18">
        <v>164</v>
      </c>
      <c r="D166">
        <v>1116.05541992188</v>
      </c>
      <c r="E166">
        <v>756.61920166015602</v>
      </c>
      <c r="F166">
        <v>553.01580810546898</v>
      </c>
      <c r="G166">
        <v>504.45919799804699</v>
      </c>
      <c r="I166" s="19">
        <f t="shared" si="17"/>
        <v>563.03961181641102</v>
      </c>
      <c r="J166" s="19">
        <f t="shared" si="18"/>
        <v>252.16000366210903</v>
      </c>
      <c r="K166" s="19">
        <f t="shared" si="19"/>
        <v>386.52760925293472</v>
      </c>
      <c r="L166" s="20">
        <f t="shared" si="20"/>
        <v>1.5328664484430943</v>
      </c>
      <c r="M166" s="20">
        <f t="shared" si="21"/>
        <v>2.8298504424224795</v>
      </c>
      <c r="N166" s="18"/>
      <c r="O166" s="18"/>
      <c r="P166" s="18">
        <f t="shared" si="22"/>
        <v>1.8873308863210216</v>
      </c>
    </row>
    <row r="167" spans="1:16" x14ac:dyDescent="0.15">
      <c r="A167" s="18">
        <v>83</v>
      </c>
      <c r="B167" s="18">
        <v>165</v>
      </c>
      <c r="D167">
        <v>1095.48388671875</v>
      </c>
      <c r="E167">
        <v>747.63586425781295</v>
      </c>
      <c r="F167">
        <v>551.99230957031295</v>
      </c>
      <c r="G167">
        <v>503.63522338867199</v>
      </c>
      <c r="I167" s="19">
        <f t="shared" si="17"/>
        <v>543.49157714843705</v>
      </c>
      <c r="J167" s="19">
        <f t="shared" si="18"/>
        <v>244.00064086914097</v>
      </c>
      <c r="K167" s="19">
        <f t="shared" si="19"/>
        <v>372.69112854003839</v>
      </c>
      <c r="L167" s="20">
        <f t="shared" si="20"/>
        <v>1.5274186461662407</v>
      </c>
      <c r="M167" s="20">
        <f t="shared" si="21"/>
        <v>2.8322631492000463</v>
      </c>
      <c r="N167" s="18"/>
      <c r="O167" s="18"/>
      <c r="P167" s="18">
        <f t="shared" si="22"/>
        <v>1.9741991709810329</v>
      </c>
    </row>
    <row r="168" spans="1:16" x14ac:dyDescent="0.15">
      <c r="A168" s="18">
        <v>83.5</v>
      </c>
      <c r="B168" s="18">
        <v>166</v>
      </c>
      <c r="D168">
        <v>1115.37805175781</v>
      </c>
      <c r="E168">
        <v>756.08953857421898</v>
      </c>
      <c r="F168">
        <v>553.53015136718795</v>
      </c>
      <c r="G168">
        <v>504.65930175781301</v>
      </c>
      <c r="I168" s="19">
        <f t="shared" si="17"/>
        <v>561.84790039062204</v>
      </c>
      <c r="J168" s="19">
        <f t="shared" si="18"/>
        <v>251.43023681640597</v>
      </c>
      <c r="K168" s="19">
        <f t="shared" si="19"/>
        <v>385.84673461913792</v>
      </c>
      <c r="L168" s="20">
        <f t="shared" si="20"/>
        <v>1.5346075297255624</v>
      </c>
      <c r="M168" s="20">
        <f t="shared" si="21"/>
        <v>2.8473125418137881</v>
      </c>
      <c r="N168" s="18"/>
      <c r="O168" s="18"/>
      <c r="P168" s="18">
        <f t="shared" si="22"/>
        <v>2.5160449243424221</v>
      </c>
    </row>
    <row r="169" spans="1:16" x14ac:dyDescent="0.15">
      <c r="A169" s="18">
        <v>84</v>
      </c>
      <c r="B169" s="18">
        <v>167</v>
      </c>
      <c r="D169">
        <v>1111.24499511719</v>
      </c>
      <c r="E169">
        <v>755.11291503906295</v>
      </c>
      <c r="F169">
        <v>554.12805175781295</v>
      </c>
      <c r="G169">
        <v>504.99801635742199</v>
      </c>
      <c r="I169" s="19">
        <f t="shared" si="17"/>
        <v>557.11694335937705</v>
      </c>
      <c r="J169" s="19">
        <f t="shared" si="18"/>
        <v>250.11489868164097</v>
      </c>
      <c r="K169" s="19">
        <f t="shared" si="19"/>
        <v>382.03651428222838</v>
      </c>
      <c r="L169" s="20">
        <f t="shared" si="20"/>
        <v>1.5274440518975401</v>
      </c>
      <c r="M169" s="20">
        <f t="shared" si="21"/>
        <v>2.8480095730401866</v>
      </c>
      <c r="N169" s="18"/>
      <c r="O169" s="18"/>
      <c r="P169" s="18">
        <f t="shared" si="22"/>
        <v>2.541141180362712</v>
      </c>
    </row>
    <row r="170" spans="1:16" x14ac:dyDescent="0.15">
      <c r="A170" s="18">
        <v>84.5</v>
      </c>
      <c r="B170" s="18">
        <v>168</v>
      </c>
      <c r="D170">
        <v>1108.8037109375</v>
      </c>
      <c r="E170">
        <v>754.256103515625</v>
      </c>
      <c r="F170">
        <v>553.49279785156295</v>
      </c>
      <c r="G170">
        <v>504.39523315429699</v>
      </c>
      <c r="I170" s="19">
        <f t="shared" si="17"/>
        <v>555.31091308593705</v>
      </c>
      <c r="J170" s="19">
        <f t="shared" si="18"/>
        <v>249.86087036132801</v>
      </c>
      <c r="K170" s="19">
        <f t="shared" si="19"/>
        <v>380.40830383300744</v>
      </c>
      <c r="L170" s="20">
        <f t="shared" si="20"/>
        <v>1.5224805039816462</v>
      </c>
      <c r="M170" s="20">
        <f t="shared" si="21"/>
        <v>2.850906534178713</v>
      </c>
      <c r="N170" s="18"/>
      <c r="O170" s="18"/>
      <c r="P170" s="18">
        <f t="shared" si="22"/>
        <v>2.6454447978475897</v>
      </c>
    </row>
    <row r="171" spans="1:16" x14ac:dyDescent="0.15">
      <c r="A171" s="18">
        <v>85</v>
      </c>
      <c r="B171" s="18">
        <v>169</v>
      </c>
      <c r="D171">
        <v>1108.66101074219</v>
      </c>
      <c r="E171">
        <v>754.779541015625</v>
      </c>
      <c r="F171">
        <v>552.87164306640602</v>
      </c>
      <c r="G171">
        <v>503.49679565429699</v>
      </c>
      <c r="I171" s="19">
        <f t="shared" si="17"/>
        <v>555.78936767578398</v>
      </c>
      <c r="J171" s="19">
        <f t="shared" si="18"/>
        <v>251.28274536132801</v>
      </c>
      <c r="K171" s="19">
        <f t="shared" si="19"/>
        <v>379.89144592285436</v>
      </c>
      <c r="L171" s="20">
        <f t="shared" si="20"/>
        <v>1.5118087211941096</v>
      </c>
      <c r="M171" s="20">
        <f t="shared" si="21"/>
        <v>2.8480952604455974</v>
      </c>
      <c r="N171" s="18"/>
      <c r="O171" s="18"/>
      <c r="P171" s="18">
        <f t="shared" si="22"/>
        <v>2.5442263119643656</v>
      </c>
    </row>
    <row r="172" spans="1:16" x14ac:dyDescent="0.15">
      <c r="A172" s="18">
        <v>85.5</v>
      </c>
      <c r="B172" s="18">
        <v>170</v>
      </c>
      <c r="D172">
        <v>1115.52844238281</v>
      </c>
      <c r="E172">
        <v>757.84942626953102</v>
      </c>
      <c r="F172">
        <v>554.91253662109398</v>
      </c>
      <c r="G172">
        <v>504.80899047851602</v>
      </c>
      <c r="I172" s="19">
        <f t="shared" si="17"/>
        <v>560.61590576171602</v>
      </c>
      <c r="J172" s="19">
        <f t="shared" si="18"/>
        <v>253.040435791015</v>
      </c>
      <c r="K172" s="19">
        <f t="shared" si="19"/>
        <v>383.48760070800552</v>
      </c>
      <c r="L172" s="20">
        <f t="shared" si="20"/>
        <v>1.5155190493930633</v>
      </c>
      <c r="M172" s="20">
        <f t="shared" si="21"/>
        <v>2.8596660976989714</v>
      </c>
      <c r="N172" s="18"/>
      <c r="O172" s="18"/>
      <c r="P172" s="18">
        <f t="shared" si="22"/>
        <v>2.9608284426610965</v>
      </c>
    </row>
    <row r="173" spans="1:16" x14ac:dyDescent="0.15">
      <c r="A173" s="18">
        <v>86</v>
      </c>
      <c r="B173" s="18">
        <v>171</v>
      </c>
      <c r="D173">
        <v>1117.10852050781</v>
      </c>
      <c r="E173">
        <v>758.87200927734398</v>
      </c>
      <c r="F173">
        <v>554.67852783203102</v>
      </c>
      <c r="G173">
        <v>504.60061645507801</v>
      </c>
      <c r="I173" s="19">
        <f t="shared" si="17"/>
        <v>562.42999267577898</v>
      </c>
      <c r="J173" s="19">
        <f t="shared" si="18"/>
        <v>254.27139282226597</v>
      </c>
      <c r="K173" s="19">
        <f t="shared" si="19"/>
        <v>384.44001770019281</v>
      </c>
      <c r="L173" s="20">
        <f t="shared" si="20"/>
        <v>1.5119279185642165</v>
      </c>
      <c r="M173" s="20">
        <f t="shared" si="21"/>
        <v>2.8639354759245448</v>
      </c>
      <c r="N173" s="18"/>
      <c r="O173" s="18"/>
      <c r="P173" s="18">
        <f t="shared" si="22"/>
        <v>3.1145452417635515</v>
      </c>
    </row>
    <row r="174" spans="1:16" x14ac:dyDescent="0.15">
      <c r="A174" s="18">
        <v>86.5</v>
      </c>
      <c r="B174" s="18">
        <v>172</v>
      </c>
      <c r="D174">
        <v>1118.69396972656</v>
      </c>
      <c r="E174">
        <v>760.97082519531295</v>
      </c>
      <c r="F174">
        <v>554.27032470703102</v>
      </c>
      <c r="G174">
        <v>504.49850463867199</v>
      </c>
      <c r="I174" s="19">
        <f t="shared" si="17"/>
        <v>564.42364501952898</v>
      </c>
      <c r="J174" s="19">
        <f t="shared" si="18"/>
        <v>256.47232055664097</v>
      </c>
      <c r="K174" s="19">
        <f t="shared" si="19"/>
        <v>384.89302062988031</v>
      </c>
      <c r="L174" s="20">
        <f t="shared" si="20"/>
        <v>1.5007195310375729</v>
      </c>
      <c r="M174" s="20">
        <f t="shared" si="21"/>
        <v>2.8605875974523221</v>
      </c>
      <c r="N174" s="18"/>
      <c r="O174" s="18"/>
      <c r="P174" s="18">
        <f t="shared" si="22"/>
        <v>2.9940065742237412</v>
      </c>
    </row>
    <row r="175" spans="1:16" x14ac:dyDescent="0.15">
      <c r="A175" s="18">
        <v>87</v>
      </c>
      <c r="B175" s="18">
        <v>173</v>
      </c>
      <c r="D175">
        <v>1115.13305664063</v>
      </c>
      <c r="E175">
        <v>759.77648925781295</v>
      </c>
      <c r="F175">
        <v>553.63238525390602</v>
      </c>
      <c r="G175">
        <v>504.20639038085898</v>
      </c>
      <c r="I175" s="19">
        <f t="shared" si="17"/>
        <v>561.50067138672398</v>
      </c>
      <c r="J175" s="19">
        <f t="shared" si="18"/>
        <v>255.57009887695398</v>
      </c>
      <c r="K175" s="19">
        <f t="shared" si="19"/>
        <v>382.60160217285625</v>
      </c>
      <c r="L175" s="20">
        <f t="shared" si="20"/>
        <v>1.49705150897587</v>
      </c>
      <c r="M175" s="20">
        <f t="shared" si="21"/>
        <v>2.8647800844450395</v>
      </c>
      <c r="N175" s="18"/>
      <c r="O175" s="18"/>
      <c r="P175" s="18">
        <f t="shared" si="22"/>
        <v>3.1449549434590893</v>
      </c>
    </row>
    <row r="176" spans="1:16" x14ac:dyDescent="0.15">
      <c r="A176" s="18">
        <v>87.5</v>
      </c>
      <c r="B176" s="18">
        <v>174</v>
      </c>
      <c r="D176">
        <v>1109.46630859375</v>
      </c>
      <c r="E176">
        <v>757.57666015625</v>
      </c>
      <c r="F176">
        <v>553.84814453125</v>
      </c>
      <c r="G176">
        <v>504.54449462890602</v>
      </c>
      <c r="I176" s="19">
        <f t="shared" si="17"/>
        <v>555.6181640625</v>
      </c>
      <c r="J176" s="19">
        <f t="shared" si="18"/>
        <v>253.03216552734398</v>
      </c>
      <c r="K176" s="19">
        <f t="shared" si="19"/>
        <v>378.49564819335922</v>
      </c>
      <c r="L176" s="20">
        <f t="shared" si="20"/>
        <v>1.4958400541865378</v>
      </c>
      <c r="M176" s="20">
        <f t="shared" si="21"/>
        <v>2.8714291387101278</v>
      </c>
      <c r="N176" s="18"/>
      <c r="O176" s="18"/>
      <c r="P176" s="18">
        <f t="shared" si="22"/>
        <v>3.3843507722394346</v>
      </c>
    </row>
    <row r="177" spans="1:16" x14ac:dyDescent="0.15">
      <c r="A177" s="18">
        <v>88</v>
      </c>
      <c r="B177" s="18">
        <v>175</v>
      </c>
      <c r="D177">
        <v>1092.65905761719</v>
      </c>
      <c r="E177">
        <v>750.85827636718795</v>
      </c>
      <c r="F177">
        <v>553.75817871093795</v>
      </c>
      <c r="G177">
        <v>504.66400146484398</v>
      </c>
      <c r="I177" s="19">
        <f t="shared" si="17"/>
        <v>538.90087890625205</v>
      </c>
      <c r="J177" s="19">
        <f t="shared" si="18"/>
        <v>246.19427490234398</v>
      </c>
      <c r="K177" s="19">
        <f t="shared" si="19"/>
        <v>366.56488647461128</v>
      </c>
      <c r="L177" s="20">
        <f t="shared" si="20"/>
        <v>1.488925307544271</v>
      </c>
      <c r="M177" s="20">
        <f t="shared" si="21"/>
        <v>2.8723749011222814</v>
      </c>
      <c r="N177" s="18"/>
      <c r="O177" s="18"/>
      <c r="P177" s="18">
        <f t="shared" si="22"/>
        <v>3.4184024685348939</v>
      </c>
    </row>
    <row r="178" spans="1:16" x14ac:dyDescent="0.15">
      <c r="A178" s="18">
        <v>88.5</v>
      </c>
      <c r="B178" s="18">
        <v>176</v>
      </c>
      <c r="D178">
        <v>1080.68237304688</v>
      </c>
      <c r="E178">
        <v>745.62145996093795</v>
      </c>
      <c r="F178">
        <v>553.50848388671898</v>
      </c>
      <c r="G178">
        <v>504.046142578125</v>
      </c>
      <c r="I178" s="19">
        <f t="shared" si="17"/>
        <v>527.17388916016102</v>
      </c>
      <c r="J178" s="19">
        <f t="shared" si="18"/>
        <v>241.57531738281295</v>
      </c>
      <c r="K178" s="19">
        <f t="shared" si="19"/>
        <v>358.07116699219193</v>
      </c>
      <c r="L178" s="20">
        <f t="shared" si="20"/>
        <v>1.4822340745382259</v>
      </c>
      <c r="M178" s="20">
        <f t="shared" si="21"/>
        <v>2.8735441771706567</v>
      </c>
      <c r="N178" s="18"/>
      <c r="O178" s="18"/>
      <c r="P178" s="18">
        <f t="shared" si="22"/>
        <v>3.4605016600159368</v>
      </c>
    </row>
    <row r="179" spans="1:16" x14ac:dyDescent="0.15">
      <c r="A179" s="18">
        <v>89</v>
      </c>
      <c r="B179" s="18">
        <v>177</v>
      </c>
      <c r="D179">
        <v>1082.43017578125</v>
      </c>
      <c r="E179">
        <v>746.552001953125</v>
      </c>
      <c r="F179">
        <v>553.24993896484398</v>
      </c>
      <c r="G179">
        <v>503.3203125</v>
      </c>
      <c r="I179" s="19">
        <f t="shared" si="17"/>
        <v>529.18023681640602</v>
      </c>
      <c r="J179" s="19">
        <f t="shared" si="18"/>
        <v>243.231689453125</v>
      </c>
      <c r="K179" s="19">
        <f t="shared" si="19"/>
        <v>358.91805419921855</v>
      </c>
      <c r="L179" s="20">
        <f t="shared" si="20"/>
        <v>1.4756220910449596</v>
      </c>
      <c r="M179" s="20">
        <f t="shared" si="21"/>
        <v>2.8747927027318112</v>
      </c>
      <c r="N179" s="18"/>
      <c r="O179" s="18"/>
      <c r="P179" s="18">
        <f t="shared" si="22"/>
        <v>3.5054541900374465</v>
      </c>
    </row>
    <row r="180" spans="1:16" x14ac:dyDescent="0.15">
      <c r="A180" s="18">
        <v>89.5</v>
      </c>
      <c r="B180" s="18">
        <v>178</v>
      </c>
      <c r="D180">
        <v>1084.91259765625</v>
      </c>
      <c r="E180">
        <v>748.40417480468795</v>
      </c>
      <c r="F180">
        <v>553.24011230468795</v>
      </c>
      <c r="G180">
        <v>503.48797607421898</v>
      </c>
      <c r="I180" s="19">
        <f t="shared" si="17"/>
        <v>531.67248535156205</v>
      </c>
      <c r="J180" s="19">
        <f t="shared" si="18"/>
        <v>244.91619873046898</v>
      </c>
      <c r="K180" s="19">
        <f t="shared" si="19"/>
        <v>360.23114624023378</v>
      </c>
      <c r="L180" s="20">
        <f t="shared" si="20"/>
        <v>1.4708343021307024</v>
      </c>
      <c r="M180" s="20">
        <f t="shared" si="21"/>
        <v>2.8778654228719747</v>
      </c>
      <c r="N180" s="18"/>
      <c r="O180" s="18"/>
      <c r="P180" s="18">
        <f t="shared" si="22"/>
        <v>3.6160859212938496</v>
      </c>
    </row>
    <row r="181" spans="1:16" x14ac:dyDescent="0.15">
      <c r="A181" s="18">
        <v>90</v>
      </c>
      <c r="B181" s="18">
        <v>179</v>
      </c>
      <c r="D181">
        <v>1090.20959472656</v>
      </c>
      <c r="E181">
        <v>751.107177734375</v>
      </c>
      <c r="F181">
        <v>554.29638671875</v>
      </c>
      <c r="G181">
        <v>504.25823974609398</v>
      </c>
      <c r="I181" s="19">
        <f t="shared" si="17"/>
        <v>535.91320800781</v>
      </c>
      <c r="J181" s="19">
        <f t="shared" si="18"/>
        <v>246.84893798828102</v>
      </c>
      <c r="K181" s="19">
        <f t="shared" si="19"/>
        <v>363.11895141601326</v>
      </c>
      <c r="L181" s="20">
        <f t="shared" si="20"/>
        <v>1.4710168671386064</v>
      </c>
      <c r="M181" s="20">
        <f t="shared" si="21"/>
        <v>2.8859084969342987</v>
      </c>
      <c r="N181" s="18"/>
      <c r="O181" s="18"/>
      <c r="P181" s="18">
        <f t="shared" si="22"/>
        <v>3.9056727263229103</v>
      </c>
    </row>
    <row r="182" spans="1:16" x14ac:dyDescent="0.15">
      <c r="A182" s="18">
        <v>90.5</v>
      </c>
      <c r="B182" s="18">
        <v>180</v>
      </c>
      <c r="D182">
        <v>1093.67980957031</v>
      </c>
      <c r="E182">
        <v>752.62878417968795</v>
      </c>
      <c r="F182">
        <v>553.601318359375</v>
      </c>
      <c r="G182">
        <v>503.80245971679699</v>
      </c>
      <c r="I182" s="19">
        <f t="shared" si="17"/>
        <v>540.078491210935</v>
      </c>
      <c r="J182" s="19">
        <f t="shared" si="18"/>
        <v>248.82632446289097</v>
      </c>
      <c r="K182" s="19">
        <f t="shared" si="19"/>
        <v>365.90006408691136</v>
      </c>
      <c r="L182" s="20">
        <f t="shared" si="20"/>
        <v>1.4705038338557315</v>
      </c>
      <c r="M182" s="20">
        <f t="shared" si="21"/>
        <v>2.8932559727058447</v>
      </c>
      <c r="N182" s="18"/>
      <c r="O182" s="18"/>
      <c r="P182" s="18">
        <f t="shared" si="22"/>
        <v>4.170214867452418</v>
      </c>
    </row>
    <row r="183" spans="1:16" x14ac:dyDescent="0.15">
      <c r="A183" s="18">
        <v>91</v>
      </c>
      <c r="B183" s="18">
        <v>181</v>
      </c>
      <c r="D183">
        <v>1109.45263671875</v>
      </c>
      <c r="E183">
        <v>759.79974365234398</v>
      </c>
      <c r="F183">
        <v>554.45861816406295</v>
      </c>
      <c r="G183">
        <v>503.78121948242199</v>
      </c>
      <c r="I183" s="19">
        <f t="shared" si="17"/>
        <v>554.99401855468705</v>
      </c>
      <c r="J183" s="19">
        <f t="shared" si="18"/>
        <v>256.01852416992199</v>
      </c>
      <c r="K183" s="19">
        <f t="shared" si="19"/>
        <v>375.78105163574168</v>
      </c>
      <c r="L183" s="20">
        <f t="shared" si="20"/>
        <v>1.4677885237176516</v>
      </c>
      <c r="M183" s="20">
        <f t="shared" si="21"/>
        <v>2.8984011716221856</v>
      </c>
      <c r="N183" s="18"/>
      <c r="O183" s="18"/>
      <c r="P183" s="18">
        <f t="shared" si="22"/>
        <v>4.355465146621377</v>
      </c>
    </row>
    <row r="184" spans="1:16" x14ac:dyDescent="0.15">
      <c r="A184" s="18">
        <v>91.5</v>
      </c>
      <c r="B184" s="18">
        <v>182</v>
      </c>
      <c r="D184">
        <v>1112.357421875</v>
      </c>
      <c r="E184">
        <v>762.05261230468795</v>
      </c>
      <c r="F184">
        <v>554.49578857421898</v>
      </c>
      <c r="G184">
        <v>503.80801391601602</v>
      </c>
      <c r="I184" s="19">
        <f t="shared" si="17"/>
        <v>557.86163330078102</v>
      </c>
      <c r="J184" s="19">
        <f t="shared" si="18"/>
        <v>258.24459838867193</v>
      </c>
      <c r="K184" s="19">
        <f t="shared" si="19"/>
        <v>377.09041442871069</v>
      </c>
      <c r="L184" s="20">
        <f t="shared" si="20"/>
        <v>1.4602063964999936</v>
      </c>
      <c r="M184" s="20">
        <f t="shared" si="21"/>
        <v>2.8986795534589476</v>
      </c>
      <c r="N184" s="18"/>
      <c r="O184" s="18"/>
      <c r="P184" s="18">
        <f t="shared" si="22"/>
        <v>4.3654881435577906</v>
      </c>
    </row>
    <row r="185" spans="1:16" x14ac:dyDescent="0.15">
      <c r="A185" s="18">
        <v>92</v>
      </c>
      <c r="B185" s="18">
        <v>183</v>
      </c>
      <c r="D185">
        <v>1110.31335449219</v>
      </c>
      <c r="E185">
        <v>761.70129394531295</v>
      </c>
      <c r="F185">
        <v>554.92834472656295</v>
      </c>
      <c r="G185">
        <v>504.137451171875</v>
      </c>
      <c r="I185" s="19">
        <f t="shared" si="17"/>
        <v>555.38500976562705</v>
      </c>
      <c r="J185" s="19">
        <f t="shared" si="18"/>
        <v>257.56384277343795</v>
      </c>
      <c r="K185" s="19">
        <f t="shared" si="19"/>
        <v>375.0903198242205</v>
      </c>
      <c r="L185" s="20">
        <f t="shared" si="20"/>
        <v>1.4563003711439533</v>
      </c>
      <c r="M185" s="20">
        <f t="shared" si="21"/>
        <v>2.9026340371573278</v>
      </c>
      <c r="N185" s="18"/>
      <c r="O185" s="18"/>
      <c r="P185" s="18">
        <f t="shared" si="22"/>
        <v>4.5078673248111016</v>
      </c>
    </row>
    <row r="186" spans="1:16" x14ac:dyDescent="0.15">
      <c r="A186" s="18">
        <v>92.5</v>
      </c>
      <c r="B186" s="18">
        <v>184</v>
      </c>
      <c r="D186">
        <v>1112.36987304688</v>
      </c>
      <c r="E186">
        <v>763.352294921875</v>
      </c>
      <c r="F186">
        <v>555.01794433593795</v>
      </c>
      <c r="G186">
        <v>504.15496826171898</v>
      </c>
      <c r="I186" s="19">
        <f t="shared" si="17"/>
        <v>557.35192871094205</v>
      </c>
      <c r="J186" s="19">
        <f t="shared" si="18"/>
        <v>259.19732666015602</v>
      </c>
      <c r="K186" s="19">
        <f t="shared" si="19"/>
        <v>375.91380004883285</v>
      </c>
      <c r="L186" s="20">
        <f t="shared" si="20"/>
        <v>1.4502996805276023</v>
      </c>
      <c r="M186" s="20">
        <f t="shared" si="21"/>
        <v>2.9044938555953976</v>
      </c>
      <c r="N186" s="18"/>
      <c r="O186" s="18"/>
      <c r="P186" s="18">
        <f t="shared" si="22"/>
        <v>4.5748291450357375</v>
      </c>
    </row>
    <row r="187" spans="1:16" x14ac:dyDescent="0.15">
      <c r="A187" s="18">
        <v>93</v>
      </c>
      <c r="B187" s="18">
        <v>185</v>
      </c>
      <c r="D187">
        <v>1111.158203125</v>
      </c>
      <c r="E187">
        <v>762.68597412109398</v>
      </c>
      <c r="F187">
        <v>555.458740234375</v>
      </c>
      <c r="G187">
        <v>504.55477905273398</v>
      </c>
      <c r="I187" s="19">
        <f t="shared" si="17"/>
        <v>555.699462890625</v>
      </c>
      <c r="J187" s="19">
        <f t="shared" si="18"/>
        <v>258.13119506836</v>
      </c>
      <c r="K187" s="19">
        <f t="shared" si="19"/>
        <v>375.00762634277305</v>
      </c>
      <c r="L187" s="20">
        <f t="shared" si="20"/>
        <v>1.4527791817004569</v>
      </c>
      <c r="M187" s="20">
        <f t="shared" si="21"/>
        <v>2.9148338658226729</v>
      </c>
      <c r="N187" s="18"/>
      <c r="O187" s="18"/>
      <c r="P187" s="18">
        <f t="shared" si="22"/>
        <v>4.9471159724952409</v>
      </c>
    </row>
    <row r="188" spans="1:16" x14ac:dyDescent="0.15">
      <c r="A188" s="18">
        <v>93.5</v>
      </c>
      <c r="B188" s="18">
        <v>186</v>
      </c>
      <c r="D188">
        <v>1103.76599121094</v>
      </c>
      <c r="E188">
        <v>758.84802246093795</v>
      </c>
      <c r="F188">
        <v>555.585693359375</v>
      </c>
      <c r="G188">
        <v>504.40634155273398</v>
      </c>
      <c r="I188" s="19">
        <f t="shared" si="17"/>
        <v>548.180297851565</v>
      </c>
      <c r="J188" s="19">
        <f t="shared" si="18"/>
        <v>254.44168090820398</v>
      </c>
      <c r="K188" s="19">
        <f t="shared" si="19"/>
        <v>370.07112121582225</v>
      </c>
      <c r="L188" s="20">
        <f t="shared" si="20"/>
        <v>1.4544437841115128</v>
      </c>
      <c r="M188" s="20">
        <f t="shared" si="21"/>
        <v>2.9243589772881489</v>
      </c>
      <c r="N188" s="18"/>
      <c r="O188" s="18"/>
      <c r="P188" s="18">
        <f t="shared" si="22"/>
        <v>5.2900627830628197</v>
      </c>
    </row>
    <row r="189" spans="1:16" x14ac:dyDescent="0.15">
      <c r="A189" s="18">
        <v>94</v>
      </c>
      <c r="B189" s="18">
        <v>187</v>
      </c>
      <c r="D189">
        <v>1103.75573730469</v>
      </c>
      <c r="E189">
        <v>759.55187988281295</v>
      </c>
      <c r="F189">
        <v>555.5087890625</v>
      </c>
      <c r="G189">
        <v>504.55062866210898</v>
      </c>
      <c r="I189" s="19">
        <f t="shared" si="17"/>
        <v>548.24694824219</v>
      </c>
      <c r="J189" s="19">
        <f t="shared" si="18"/>
        <v>255.00125122070398</v>
      </c>
      <c r="K189" s="19">
        <f t="shared" si="19"/>
        <v>369.74607238769727</v>
      </c>
      <c r="L189" s="20">
        <f t="shared" si="20"/>
        <v>1.4499774829249032</v>
      </c>
      <c r="M189" s="20">
        <f t="shared" si="21"/>
        <v>2.9277531851559599</v>
      </c>
      <c r="N189" s="18"/>
      <c r="O189" s="18"/>
      <c r="P189" s="18">
        <f t="shared" si="22"/>
        <v>5.4122695170090056</v>
      </c>
    </row>
    <row r="190" spans="1:16" x14ac:dyDescent="0.15">
      <c r="D190">
        <v>1094.84887695313</v>
      </c>
      <c r="E190">
        <v>755.66290283203102</v>
      </c>
      <c r="F190">
        <v>555.13604736328102</v>
      </c>
      <c r="G190">
        <v>504.18545532226602</v>
      </c>
      <c r="I190" s="7"/>
      <c r="J190" s="7"/>
      <c r="K190" s="7"/>
      <c r="L190" s="7"/>
    </row>
    <row r="191" spans="1:16" x14ac:dyDescent="0.15">
      <c r="D191">
        <v>1073.39221191406</v>
      </c>
      <c r="E191">
        <v>746.98937988281295</v>
      </c>
      <c r="F191">
        <v>554.29766845703102</v>
      </c>
      <c r="G191">
        <v>503.26663208007801</v>
      </c>
      <c r="I191" s="7"/>
      <c r="J191" s="7"/>
      <c r="K191" s="7"/>
      <c r="L191" s="7"/>
    </row>
    <row r="192" spans="1:16" x14ac:dyDescent="0.15">
      <c r="D192">
        <v>1077.17065429688</v>
      </c>
      <c r="E192">
        <v>748.00341796875</v>
      </c>
      <c r="F192">
        <v>555.21392822265602</v>
      </c>
      <c r="G192">
        <v>503.90185546875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2"/>
  <sheetViews>
    <sheetView zoomScale="90" zoomScaleNormal="90" zoomScalePageLayoutView="90" workbookViewId="0">
      <selection activeCell="E22" sqref="E22"/>
    </sheetView>
  </sheetViews>
  <sheetFormatPr baseColWidth="10" defaultColWidth="8.83203125" defaultRowHeight="13" x14ac:dyDescent="0.15"/>
  <cols>
    <col min="2" max="2" width="8.83203125" style="1"/>
  </cols>
  <sheetData>
    <row r="1" spans="1:2" x14ac:dyDescent="0.15">
      <c r="A1" s="40" t="s">
        <v>32</v>
      </c>
      <c r="B1" s="55" t="s">
        <v>33</v>
      </c>
    </row>
    <row r="2" spans="1:2" x14ac:dyDescent="0.15">
      <c r="A2" s="42"/>
      <c r="B2" s="39"/>
    </row>
    <row r="3" spans="1:2" x14ac:dyDescent="0.15">
      <c r="A3" s="2">
        <v>6942</v>
      </c>
      <c r="B3" s="39">
        <f>MAX(summary!E46:E107)</f>
        <v>42.898566743565191</v>
      </c>
    </row>
    <row r="4" spans="1:2" x14ac:dyDescent="0.15">
      <c r="A4" s="2">
        <v>6943</v>
      </c>
      <c r="B4" s="39">
        <f>MAX(summary!F46:F107)</f>
        <v>49.7917620795617</v>
      </c>
    </row>
    <row r="5" spans="1:2" x14ac:dyDescent="0.15">
      <c r="A5" s="16">
        <v>6945</v>
      </c>
      <c r="B5" s="39">
        <f>MAX(summary!G46:G107)</f>
        <v>41.934968138473451</v>
      </c>
    </row>
    <row r="6" spans="1:2" x14ac:dyDescent="0.15">
      <c r="A6" s="2">
        <v>6946</v>
      </c>
      <c r="B6" s="39">
        <f>MAX(summary!H46:H107)</f>
        <v>39.74248011132017</v>
      </c>
    </row>
    <row r="7" spans="1:2" x14ac:dyDescent="0.15">
      <c r="A7" s="2">
        <v>6967</v>
      </c>
      <c r="B7" s="39">
        <f>MAX(summary!I46:I107)</f>
        <v>70.199685666241905</v>
      </c>
    </row>
    <row r="8" spans="1:2" x14ac:dyDescent="0.15">
      <c r="A8" s="16">
        <v>6968</v>
      </c>
      <c r="B8" s="39">
        <f>MAX(summary!J46:J107)</f>
        <v>62.189068350108698</v>
      </c>
    </row>
    <row r="9" spans="1:2" x14ac:dyDescent="0.15">
      <c r="A9" s="16">
        <v>6969</v>
      </c>
      <c r="B9" s="39">
        <f>MAX(summary!K46:K107)</f>
        <v>45.144603621741119</v>
      </c>
    </row>
    <row r="10" spans="1:2" x14ac:dyDescent="0.15">
      <c r="A10" s="16">
        <v>6970</v>
      </c>
      <c r="B10" s="39">
        <f>MAX(summary!L46:L107)</f>
        <v>44.646071078975297</v>
      </c>
    </row>
    <row r="11" spans="1:2" x14ac:dyDescent="0.15">
      <c r="A11" s="16">
        <v>6971</v>
      </c>
      <c r="B11" s="39">
        <f>MAX(summary!M46:M107)</f>
        <v>70.849622882757629</v>
      </c>
    </row>
    <row r="12" spans="1:2" x14ac:dyDescent="0.15">
      <c r="A12" s="16">
        <v>6972</v>
      </c>
      <c r="B12" s="39">
        <f>MAX(summary!N46:N107)</f>
        <v>92.111141493101073</v>
      </c>
    </row>
    <row r="13" spans="1:2" x14ac:dyDescent="0.15">
      <c r="A13" s="16">
        <v>6979</v>
      </c>
      <c r="B13" s="39">
        <f>MAX(summary!O46:O107)</f>
        <v>97.24205108443374</v>
      </c>
    </row>
    <row r="14" spans="1:2" x14ac:dyDescent="0.15">
      <c r="A14" s="16">
        <v>6980</v>
      </c>
      <c r="B14" s="39">
        <f>MAX(summary!P46:P107)</f>
        <v>49.966816511966279</v>
      </c>
    </row>
    <row r="15" spans="1:2" x14ac:dyDescent="0.15">
      <c r="A15" s="16">
        <v>6981</v>
      </c>
      <c r="B15" s="39">
        <f>MAX(summary!Q46:Q107)</f>
        <v>59.249016877120312</v>
      </c>
    </row>
    <row r="16" spans="1:2" x14ac:dyDescent="0.15">
      <c r="A16" s="16">
        <v>6982</v>
      </c>
      <c r="B16" s="39">
        <f>MAX(summary!R46:R107)</f>
        <v>43.552020283611512</v>
      </c>
    </row>
    <row r="17" spans="1:7" x14ac:dyDescent="0.15">
      <c r="A17" s="16">
        <v>6983</v>
      </c>
      <c r="B17" s="39">
        <f>MAX(summary!S46:S107)</f>
        <v>78.954203168793384</v>
      </c>
    </row>
    <row r="18" spans="1:7" x14ac:dyDescent="0.15">
      <c r="A18" s="16">
        <v>6984</v>
      </c>
      <c r="B18" s="39">
        <f>MAX(summary!T46:T107)</f>
        <v>57.364764635968754</v>
      </c>
    </row>
    <row r="19" spans="1:7" x14ac:dyDescent="0.15">
      <c r="A19" s="41"/>
      <c r="B19" s="39"/>
    </row>
    <row r="20" spans="1:7" x14ac:dyDescent="0.15">
      <c r="A20" s="41"/>
      <c r="B20" s="39"/>
    </row>
    <row r="21" spans="1:7" x14ac:dyDescent="0.15">
      <c r="A21" s="41"/>
      <c r="B21" s="39"/>
    </row>
    <row r="22" spans="1:7" x14ac:dyDescent="0.15">
      <c r="A22" s="41"/>
      <c r="B22" s="39"/>
    </row>
    <row r="23" spans="1:7" x14ac:dyDescent="0.15">
      <c r="A23" s="41"/>
      <c r="B23" s="39"/>
    </row>
    <row r="24" spans="1:7" x14ac:dyDescent="0.15">
      <c r="A24" s="41"/>
      <c r="B24" s="39"/>
    </row>
    <row r="25" spans="1:7" x14ac:dyDescent="0.15">
      <c r="A25" s="41"/>
      <c r="B25" s="39"/>
    </row>
    <row r="26" spans="1:7" x14ac:dyDescent="0.15">
      <c r="A26" s="41"/>
      <c r="B26" s="39"/>
    </row>
    <row r="27" spans="1:7" x14ac:dyDescent="0.15">
      <c r="A27" s="41"/>
      <c r="B27" s="39"/>
      <c r="G27" s="39"/>
    </row>
    <row r="28" spans="1:7" x14ac:dyDescent="0.15">
      <c r="G28" s="39"/>
    </row>
    <row r="29" spans="1:7" x14ac:dyDescent="0.15">
      <c r="G29" s="39"/>
    </row>
    <row r="30" spans="1:7" x14ac:dyDescent="0.15">
      <c r="G30" s="39"/>
    </row>
    <row r="31" spans="1:7" x14ac:dyDescent="0.15">
      <c r="G31" s="39"/>
    </row>
    <row r="32" spans="1:7" x14ac:dyDescent="0.15">
      <c r="G32" s="39"/>
    </row>
    <row r="33" spans="7:7" x14ac:dyDescent="0.15">
      <c r="G33" s="39"/>
    </row>
    <row r="34" spans="7:7" x14ac:dyDescent="0.15">
      <c r="G34" s="39"/>
    </row>
    <row r="35" spans="7:7" x14ac:dyDescent="0.15">
      <c r="G35" s="39"/>
    </row>
    <row r="36" spans="7:7" x14ac:dyDescent="0.15">
      <c r="G36" s="39"/>
    </row>
    <row r="37" spans="7:7" x14ac:dyDescent="0.15">
      <c r="G37" s="39"/>
    </row>
    <row r="38" spans="7:7" x14ac:dyDescent="0.15">
      <c r="G38" s="39"/>
    </row>
    <row r="39" spans="7:7" x14ac:dyDescent="0.15">
      <c r="G39" s="39"/>
    </row>
    <row r="40" spans="7:7" x14ac:dyDescent="0.15">
      <c r="G40" s="39"/>
    </row>
    <row r="41" spans="7:7" x14ac:dyDescent="0.15">
      <c r="G41" s="39"/>
    </row>
    <row r="42" spans="7:7" x14ac:dyDescent="0.15">
      <c r="G4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S59" sqref="S5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986.97808837890602</v>
      </c>
      <c r="E2">
        <v>638.28302001953102</v>
      </c>
      <c r="F2">
        <v>502.91305541992199</v>
      </c>
      <c r="G2">
        <v>481.9765625</v>
      </c>
      <c r="I2" s="7">
        <f t="shared" ref="I2:I33" si="0">D2-F2</f>
        <v>484.06503295898403</v>
      </c>
      <c r="J2" s="7">
        <f t="shared" ref="J2:J33" si="1">E2-G2</f>
        <v>156.30645751953102</v>
      </c>
      <c r="K2" s="7">
        <f t="shared" ref="K2:K65" si="2">I2-0.7*J2</f>
        <v>374.65051269531233</v>
      </c>
      <c r="L2" s="8">
        <f t="shared" ref="L2:L65" si="3">K2/J2</f>
        <v>2.3968972148735346</v>
      </c>
      <c r="M2" s="8"/>
      <c r="N2" s="18">
        <f>LINEST(V64:V104,U64:U104)</f>
        <v>-7.2089468181808641E-3</v>
      </c>
      <c r="O2" s="9">
        <f>AVERAGE(M38:M45)</f>
        <v>2.4559376533558082</v>
      </c>
    </row>
    <row r="3" spans="1:16" x14ac:dyDescent="0.15">
      <c r="A3" s="6">
        <v>1</v>
      </c>
      <c r="B3" s="6">
        <v>1</v>
      </c>
      <c r="C3" s="6" t="s">
        <v>7</v>
      </c>
      <c r="D3">
        <v>1051.92785644531</v>
      </c>
      <c r="E3">
        <v>656.62420654296898</v>
      </c>
      <c r="F3">
        <v>502.60647583007801</v>
      </c>
      <c r="G3">
        <v>481.54354858398398</v>
      </c>
      <c r="I3" s="7">
        <f t="shared" si="0"/>
        <v>549.32138061523199</v>
      </c>
      <c r="J3" s="7">
        <f t="shared" si="1"/>
        <v>175.080657958985</v>
      </c>
      <c r="K3" s="7">
        <f t="shared" si="2"/>
        <v>426.76492004394248</v>
      </c>
      <c r="L3" s="8">
        <f t="shared" si="3"/>
        <v>2.4375332205109594</v>
      </c>
      <c r="M3" s="8"/>
      <c r="N3" s="18"/>
    </row>
    <row r="4" spans="1:16" ht="15" x14ac:dyDescent="0.15">
      <c r="A4" s="6">
        <v>1.5</v>
      </c>
      <c r="B4" s="6">
        <v>2</v>
      </c>
      <c r="D4">
        <v>1088.67846679688</v>
      </c>
      <c r="E4">
        <v>668.02734375</v>
      </c>
      <c r="F4">
        <v>504.30166625976602</v>
      </c>
      <c r="G4">
        <v>483.14978027343801</v>
      </c>
      <c r="I4" s="7">
        <f t="shared" si="0"/>
        <v>584.37680053711392</v>
      </c>
      <c r="J4" s="7">
        <f t="shared" si="1"/>
        <v>184.87756347656199</v>
      </c>
      <c r="K4" s="7">
        <f t="shared" si="2"/>
        <v>454.96250610352052</v>
      </c>
      <c r="L4" s="8">
        <f t="shared" si="3"/>
        <v>2.4608854506090392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1090.44384765625</v>
      </c>
      <c r="E5">
        <v>667.88275146484398</v>
      </c>
      <c r="F5">
        <v>504.82363891601602</v>
      </c>
      <c r="G5">
        <v>482.84567260742199</v>
      </c>
      <c r="I5" s="7">
        <f t="shared" si="0"/>
        <v>585.62020874023392</v>
      </c>
      <c r="J5" s="7">
        <f t="shared" si="1"/>
        <v>185.03707885742199</v>
      </c>
      <c r="K5" s="7">
        <f t="shared" si="2"/>
        <v>456.09425354003849</v>
      </c>
      <c r="L5" s="8">
        <f t="shared" si="3"/>
        <v>2.464880316725472</v>
      </c>
      <c r="M5" s="8"/>
      <c r="N5" s="18">
        <f>RSQ(V64:V104,U64:U104)</f>
        <v>0.94058588902508056</v>
      </c>
    </row>
    <row r="6" spans="1:16" x14ac:dyDescent="0.15">
      <c r="A6" s="6">
        <v>2.5</v>
      </c>
      <c r="B6" s="6">
        <v>4</v>
      </c>
      <c r="C6" s="6" t="s">
        <v>5</v>
      </c>
      <c r="D6">
        <v>1088.66040039063</v>
      </c>
      <c r="E6">
        <v>667.26287841796898</v>
      </c>
      <c r="F6">
        <v>504.20339965820301</v>
      </c>
      <c r="G6">
        <v>482.30050659179699</v>
      </c>
      <c r="I6" s="7">
        <f t="shared" si="0"/>
        <v>584.45700073242699</v>
      </c>
      <c r="J6" s="7">
        <f t="shared" si="1"/>
        <v>184.96237182617199</v>
      </c>
      <c r="K6" s="7">
        <f t="shared" si="2"/>
        <v>454.98334045410661</v>
      </c>
      <c r="L6" s="8">
        <f t="shared" si="3"/>
        <v>2.4598697343787355</v>
      </c>
      <c r="M6" s="8">
        <f t="shared" ref="M6:M37" si="4">L6+ABS($N$2)*A6</f>
        <v>2.4778921014241875</v>
      </c>
      <c r="P6" s="6">
        <f t="shared" ref="P6:P69" si="5">(M6-$O$2)/$O$2*100</f>
        <v>0.89393344486496329</v>
      </c>
    </row>
    <row r="7" spans="1:16" x14ac:dyDescent="0.15">
      <c r="A7" s="6">
        <v>3</v>
      </c>
      <c r="B7" s="6">
        <v>5</v>
      </c>
      <c r="C7" s="6" t="s">
        <v>8</v>
      </c>
      <c r="D7">
        <v>1091.69567871094</v>
      </c>
      <c r="E7">
        <v>667.713623046875</v>
      </c>
      <c r="F7">
        <v>503.95837402343801</v>
      </c>
      <c r="G7">
        <v>482.12170410156301</v>
      </c>
      <c r="I7" s="7">
        <f t="shared" si="0"/>
        <v>587.73730468750205</v>
      </c>
      <c r="J7" s="7">
        <f t="shared" si="1"/>
        <v>185.59191894531199</v>
      </c>
      <c r="K7" s="7">
        <f t="shared" si="2"/>
        <v>457.82296142578366</v>
      </c>
      <c r="L7" s="8">
        <f t="shared" si="3"/>
        <v>2.4668259481744435</v>
      </c>
      <c r="M7" s="8">
        <f t="shared" si="4"/>
        <v>2.4884527886289862</v>
      </c>
      <c r="P7" s="6">
        <f t="shared" si="5"/>
        <v>1.3239397681268166</v>
      </c>
    </row>
    <row r="8" spans="1:16" x14ac:dyDescent="0.15">
      <c r="A8" s="6">
        <v>3.5</v>
      </c>
      <c r="B8" s="6">
        <v>6</v>
      </c>
      <c r="D8">
        <v>1082.88696289063</v>
      </c>
      <c r="E8">
        <v>664.850830078125</v>
      </c>
      <c r="F8">
        <v>504.27450561523398</v>
      </c>
      <c r="G8">
        <v>482.863037109375</v>
      </c>
      <c r="I8" s="7">
        <f t="shared" si="0"/>
        <v>578.61245727539608</v>
      </c>
      <c r="J8" s="7">
        <f t="shared" si="1"/>
        <v>181.98779296875</v>
      </c>
      <c r="K8" s="7">
        <f t="shared" si="2"/>
        <v>451.2210021972711</v>
      </c>
      <c r="L8" s="8">
        <f t="shared" si="3"/>
        <v>2.4794025733074987</v>
      </c>
      <c r="M8" s="8">
        <f t="shared" si="4"/>
        <v>2.5046338871711318</v>
      </c>
      <c r="P8" s="6">
        <f t="shared" si="5"/>
        <v>1.98279601067172</v>
      </c>
    </row>
    <row r="9" spans="1:16" x14ac:dyDescent="0.15">
      <c r="A9" s="6">
        <v>4</v>
      </c>
      <c r="B9" s="6">
        <v>7</v>
      </c>
      <c r="D9">
        <v>1064.20483398438</v>
      </c>
      <c r="E9">
        <v>658.715087890625</v>
      </c>
      <c r="F9">
        <v>504.19302368164102</v>
      </c>
      <c r="G9">
        <v>482.29000854492199</v>
      </c>
      <c r="I9" s="7">
        <f t="shared" si="0"/>
        <v>560.01181030273892</v>
      </c>
      <c r="J9" s="7">
        <f t="shared" si="1"/>
        <v>176.42507934570301</v>
      </c>
      <c r="K9" s="7">
        <f t="shared" si="2"/>
        <v>436.51425476074684</v>
      </c>
      <c r="L9" s="8">
        <f t="shared" si="3"/>
        <v>2.4742188377050516</v>
      </c>
      <c r="M9" s="8">
        <f t="shared" si="4"/>
        <v>2.503054624977775</v>
      </c>
      <c r="P9" s="6">
        <f t="shared" si="5"/>
        <v>1.9184921717204793</v>
      </c>
    </row>
    <row r="10" spans="1:16" x14ac:dyDescent="0.15">
      <c r="A10" s="6">
        <v>4.5</v>
      </c>
      <c r="B10" s="6">
        <v>8</v>
      </c>
      <c r="D10">
        <v>1058.02526855469</v>
      </c>
      <c r="E10">
        <v>655.83142089843795</v>
      </c>
      <c r="F10">
        <v>503.51916503906301</v>
      </c>
      <c r="G10">
        <v>481.64971923828102</v>
      </c>
      <c r="I10" s="7">
        <f t="shared" si="0"/>
        <v>554.50610351562705</v>
      </c>
      <c r="J10" s="7">
        <f t="shared" si="1"/>
        <v>174.18170166015693</v>
      </c>
      <c r="K10" s="7">
        <f t="shared" si="2"/>
        <v>432.57891235351718</v>
      </c>
      <c r="L10" s="8">
        <f t="shared" si="3"/>
        <v>2.4834922855301689</v>
      </c>
      <c r="M10" s="8">
        <f t="shared" si="4"/>
        <v>2.5159325462119826</v>
      </c>
      <c r="P10" s="6">
        <f t="shared" si="5"/>
        <v>2.442850809921703</v>
      </c>
    </row>
    <row r="11" spans="1:16" x14ac:dyDescent="0.15">
      <c r="A11" s="6">
        <v>5</v>
      </c>
      <c r="B11" s="6">
        <v>9</v>
      </c>
      <c r="D11">
        <v>1041.97802734375</v>
      </c>
      <c r="E11">
        <v>650.85809326171898</v>
      </c>
      <c r="F11">
        <v>504.42056274414102</v>
      </c>
      <c r="G11">
        <v>482.19384765625</v>
      </c>
      <c r="I11" s="7">
        <f t="shared" si="0"/>
        <v>537.55746459960892</v>
      </c>
      <c r="J11" s="7">
        <f t="shared" si="1"/>
        <v>168.66424560546898</v>
      </c>
      <c r="K11" s="7">
        <f t="shared" si="2"/>
        <v>419.49249267578062</v>
      </c>
      <c r="L11" s="8">
        <f t="shared" si="3"/>
        <v>2.4871453411473858</v>
      </c>
      <c r="M11" s="8">
        <f t="shared" si="4"/>
        <v>2.5231900752382903</v>
      </c>
      <c r="P11" s="6">
        <f t="shared" si="5"/>
        <v>2.7383603077459249</v>
      </c>
    </row>
    <row r="12" spans="1:16" x14ac:dyDescent="0.15">
      <c r="A12" s="6">
        <v>5.5</v>
      </c>
      <c r="B12" s="6">
        <v>10</v>
      </c>
      <c r="D12">
        <v>1129.31970214844</v>
      </c>
      <c r="E12">
        <v>676.81097412109398</v>
      </c>
      <c r="F12">
        <v>504.32766723632801</v>
      </c>
      <c r="G12">
        <v>481.97482299804699</v>
      </c>
      <c r="I12" s="7">
        <f t="shared" si="0"/>
        <v>624.99203491211199</v>
      </c>
      <c r="J12" s="7">
        <f t="shared" si="1"/>
        <v>194.83615112304699</v>
      </c>
      <c r="K12" s="7">
        <f t="shared" si="2"/>
        <v>488.60672912597909</v>
      </c>
      <c r="L12" s="8">
        <f t="shared" si="3"/>
        <v>2.507782700025746</v>
      </c>
      <c r="M12" s="8">
        <f t="shared" si="4"/>
        <v>2.5474319075257408</v>
      </c>
      <c r="P12" s="6">
        <f t="shared" si="5"/>
        <v>3.7254306535393646</v>
      </c>
    </row>
    <row r="13" spans="1:16" x14ac:dyDescent="0.15">
      <c r="A13" s="6">
        <v>6</v>
      </c>
      <c r="B13" s="6">
        <v>11</v>
      </c>
      <c r="D13">
        <v>1130.69213867188</v>
      </c>
      <c r="E13">
        <v>674.27813720703102</v>
      </c>
      <c r="F13">
        <v>504.89181518554699</v>
      </c>
      <c r="G13">
        <v>482.80416870117199</v>
      </c>
      <c r="I13" s="7">
        <f t="shared" si="0"/>
        <v>625.80032348633301</v>
      </c>
      <c r="J13" s="7">
        <f t="shared" si="1"/>
        <v>191.47396850585903</v>
      </c>
      <c r="K13" s="7">
        <f t="shared" si="2"/>
        <v>491.76854553223166</v>
      </c>
      <c r="L13" s="8">
        <f t="shared" si="3"/>
        <v>2.5683310863073467</v>
      </c>
      <c r="M13" s="8">
        <f t="shared" si="4"/>
        <v>2.6115847672164318</v>
      </c>
      <c r="P13" s="6">
        <f t="shared" si="5"/>
        <v>6.3375840851638277</v>
      </c>
    </row>
    <row r="14" spans="1:16" x14ac:dyDescent="0.15">
      <c r="A14" s="6">
        <v>6.5</v>
      </c>
      <c r="B14" s="6">
        <v>12</v>
      </c>
      <c r="D14">
        <v>1130.54565429688</v>
      </c>
      <c r="E14">
        <v>670.51318359375</v>
      </c>
      <c r="F14">
        <v>506.36520385742199</v>
      </c>
      <c r="G14">
        <v>483.43362426757801</v>
      </c>
      <c r="I14" s="7">
        <f t="shared" si="0"/>
        <v>624.18045043945801</v>
      </c>
      <c r="J14" s="7">
        <f t="shared" si="1"/>
        <v>187.07955932617199</v>
      </c>
      <c r="K14" s="7">
        <f t="shared" si="2"/>
        <v>493.22475891113766</v>
      </c>
      <c r="L14" s="8">
        <f t="shared" si="3"/>
        <v>2.6364438781427935</v>
      </c>
      <c r="M14" s="8">
        <f t="shared" si="4"/>
        <v>2.6833020324609689</v>
      </c>
      <c r="P14" s="6">
        <f t="shared" si="5"/>
        <v>9.2577423044305966</v>
      </c>
    </row>
    <row r="15" spans="1:16" x14ac:dyDescent="0.15">
      <c r="A15" s="6">
        <v>7</v>
      </c>
      <c r="B15" s="6">
        <v>13</v>
      </c>
      <c r="D15">
        <v>1130.3662109375</v>
      </c>
      <c r="E15">
        <v>667.159423828125</v>
      </c>
      <c r="F15">
        <v>507.68737792968801</v>
      </c>
      <c r="G15">
        <v>483.87948608398398</v>
      </c>
      <c r="I15" s="7">
        <f t="shared" si="0"/>
        <v>622.67883300781205</v>
      </c>
      <c r="J15" s="7">
        <f t="shared" si="1"/>
        <v>183.27993774414102</v>
      </c>
      <c r="K15" s="7">
        <f t="shared" si="2"/>
        <v>494.38287658691331</v>
      </c>
      <c r="L15" s="8">
        <f t="shared" si="3"/>
        <v>2.6974194921272416</v>
      </c>
      <c r="M15" s="8">
        <f t="shared" si="4"/>
        <v>2.7478821198545078</v>
      </c>
      <c r="P15" s="6">
        <f t="shared" si="5"/>
        <v>11.887291442426681</v>
      </c>
    </row>
    <row r="16" spans="1:16" x14ac:dyDescent="0.15">
      <c r="A16" s="6">
        <v>7.5</v>
      </c>
      <c r="B16" s="6">
        <v>14</v>
      </c>
      <c r="D16">
        <v>1034.23950195313</v>
      </c>
      <c r="E16">
        <v>640.41876220703102</v>
      </c>
      <c r="F16">
        <v>507.03125</v>
      </c>
      <c r="G16">
        <v>483.20166015625</v>
      </c>
      <c r="I16" s="7">
        <f t="shared" si="0"/>
        <v>527.20825195313</v>
      </c>
      <c r="J16" s="7">
        <f t="shared" si="1"/>
        <v>157.21710205078102</v>
      </c>
      <c r="K16" s="7">
        <f t="shared" si="2"/>
        <v>417.1562805175833</v>
      </c>
      <c r="L16" s="8">
        <f t="shared" si="3"/>
        <v>2.6533772412548484</v>
      </c>
      <c r="M16" s="8">
        <f t="shared" si="4"/>
        <v>2.7074443423912049</v>
      </c>
      <c r="P16" s="6">
        <f t="shared" si="5"/>
        <v>10.240760334112572</v>
      </c>
    </row>
    <row r="17" spans="1:16" x14ac:dyDescent="0.15">
      <c r="A17" s="6">
        <v>8</v>
      </c>
      <c r="B17" s="6">
        <v>15</v>
      </c>
      <c r="D17">
        <v>978.03137207031295</v>
      </c>
      <c r="E17">
        <v>626.66131591796898</v>
      </c>
      <c r="F17">
        <v>504.54644775390602</v>
      </c>
      <c r="G17">
        <v>481.66955566406301</v>
      </c>
      <c r="I17" s="7">
        <f t="shared" si="0"/>
        <v>473.48492431640693</v>
      </c>
      <c r="J17" s="7">
        <f t="shared" si="1"/>
        <v>144.99176025390597</v>
      </c>
      <c r="K17" s="7">
        <f t="shared" si="2"/>
        <v>371.99069213867278</v>
      </c>
      <c r="L17" s="8">
        <f t="shared" si="3"/>
        <v>2.5655988415290079</v>
      </c>
      <c r="M17" s="8">
        <f t="shared" si="4"/>
        <v>2.6232704160744547</v>
      </c>
      <c r="P17" s="6">
        <f t="shared" si="5"/>
        <v>6.8133961988001603</v>
      </c>
    </row>
    <row r="18" spans="1:16" x14ac:dyDescent="0.15">
      <c r="A18" s="6">
        <v>8.5</v>
      </c>
      <c r="B18" s="6">
        <v>16</v>
      </c>
      <c r="D18">
        <v>1100.43859863281</v>
      </c>
      <c r="E18">
        <v>665.66015625</v>
      </c>
      <c r="F18">
        <v>506.09732055664102</v>
      </c>
      <c r="G18">
        <v>483.15676879882801</v>
      </c>
      <c r="I18" s="7">
        <f t="shared" si="0"/>
        <v>594.34127807616892</v>
      </c>
      <c r="J18" s="7">
        <f t="shared" si="1"/>
        <v>182.50338745117199</v>
      </c>
      <c r="K18" s="7">
        <f t="shared" si="2"/>
        <v>466.58890686034852</v>
      </c>
      <c r="L18" s="8">
        <f t="shared" si="3"/>
        <v>2.5566040903497336</v>
      </c>
      <c r="M18" s="8">
        <f t="shared" si="4"/>
        <v>2.6178801383042711</v>
      </c>
      <c r="P18" s="6">
        <f t="shared" si="5"/>
        <v>6.5939167766406364</v>
      </c>
    </row>
    <row r="19" spans="1:16" x14ac:dyDescent="0.15">
      <c r="A19" s="6">
        <v>9</v>
      </c>
      <c r="B19" s="6">
        <v>17</v>
      </c>
      <c r="D19">
        <v>1051.50622558594</v>
      </c>
      <c r="E19">
        <v>652.40826416015602</v>
      </c>
      <c r="F19">
        <v>505.84042358398398</v>
      </c>
      <c r="G19">
        <v>482.90673828125</v>
      </c>
      <c r="I19" s="7">
        <f t="shared" si="0"/>
        <v>545.66580200195608</v>
      </c>
      <c r="J19" s="7">
        <f t="shared" si="1"/>
        <v>169.50152587890602</v>
      </c>
      <c r="K19" s="7">
        <f t="shared" si="2"/>
        <v>427.01473388672184</v>
      </c>
      <c r="L19" s="8">
        <f t="shared" si="3"/>
        <v>2.5192382881071316</v>
      </c>
      <c r="M19" s="8">
        <f t="shared" si="4"/>
        <v>2.5841188094707594</v>
      </c>
      <c r="P19" s="6">
        <f t="shared" si="5"/>
        <v>5.2192349402601392</v>
      </c>
    </row>
    <row r="20" spans="1:16" x14ac:dyDescent="0.15">
      <c r="A20" s="6">
        <v>9.5</v>
      </c>
      <c r="B20" s="6">
        <v>18</v>
      </c>
      <c r="D20">
        <v>1058.95166015625</v>
      </c>
      <c r="E20">
        <v>655.8271484375</v>
      </c>
      <c r="F20">
        <v>506.34573364257801</v>
      </c>
      <c r="G20">
        <v>483.17764282226602</v>
      </c>
      <c r="I20" s="7">
        <f t="shared" si="0"/>
        <v>552.60592651367199</v>
      </c>
      <c r="J20" s="7">
        <f t="shared" si="1"/>
        <v>172.64950561523398</v>
      </c>
      <c r="K20" s="7">
        <f t="shared" si="2"/>
        <v>431.75127258300824</v>
      </c>
      <c r="L20" s="8">
        <f t="shared" si="3"/>
        <v>2.5007385398786339</v>
      </c>
      <c r="M20" s="8">
        <f t="shared" si="4"/>
        <v>2.5692235346513521</v>
      </c>
      <c r="P20" s="6">
        <f t="shared" si="5"/>
        <v>4.6127344128931549</v>
      </c>
    </row>
    <row r="21" spans="1:16" x14ac:dyDescent="0.15">
      <c r="A21" s="6">
        <v>10</v>
      </c>
      <c r="B21" s="6">
        <v>19</v>
      </c>
      <c r="D21">
        <v>1095.75317382813</v>
      </c>
      <c r="E21">
        <v>668.69500732421898</v>
      </c>
      <c r="F21">
        <v>506.26449584960898</v>
      </c>
      <c r="G21">
        <v>482.89392089843801</v>
      </c>
      <c r="I21" s="7">
        <f t="shared" si="0"/>
        <v>589.48867797852108</v>
      </c>
      <c r="J21" s="7">
        <f t="shared" si="1"/>
        <v>185.80108642578097</v>
      </c>
      <c r="K21" s="7">
        <f t="shared" si="2"/>
        <v>459.42791748047443</v>
      </c>
      <c r="L21" s="8">
        <f t="shared" si="3"/>
        <v>2.4726869272855132</v>
      </c>
      <c r="M21" s="8">
        <f t="shared" si="4"/>
        <v>2.5447763954673217</v>
      </c>
      <c r="P21" s="6">
        <f t="shared" si="5"/>
        <v>3.6173044535606902</v>
      </c>
    </row>
    <row r="22" spans="1:16" x14ac:dyDescent="0.15">
      <c r="A22" s="6">
        <v>10.5</v>
      </c>
      <c r="B22" s="6">
        <v>20</v>
      </c>
      <c r="D22">
        <v>1121.56884765625</v>
      </c>
      <c r="E22">
        <v>677.54528808593795</v>
      </c>
      <c r="F22">
        <v>505.87515258789102</v>
      </c>
      <c r="G22">
        <v>482.62945556640602</v>
      </c>
      <c r="I22" s="7">
        <f t="shared" si="0"/>
        <v>615.69369506835892</v>
      </c>
      <c r="J22" s="7">
        <f t="shared" si="1"/>
        <v>194.91583251953193</v>
      </c>
      <c r="K22" s="7">
        <f t="shared" si="2"/>
        <v>479.25261230468658</v>
      </c>
      <c r="L22" s="8">
        <f t="shared" si="3"/>
        <v>2.4587669770574543</v>
      </c>
      <c r="M22" s="8">
        <f t="shared" si="4"/>
        <v>2.5344609186483535</v>
      </c>
      <c r="P22" s="6">
        <f t="shared" si="5"/>
        <v>3.1972825199878638</v>
      </c>
    </row>
    <row r="23" spans="1:16" x14ac:dyDescent="0.15">
      <c r="A23" s="6">
        <v>11</v>
      </c>
      <c r="B23" s="6">
        <v>21</v>
      </c>
      <c r="D23">
        <v>1117.6865234375</v>
      </c>
      <c r="E23">
        <v>677.385498046875</v>
      </c>
      <c r="F23">
        <v>505.85113525390602</v>
      </c>
      <c r="G23">
        <v>482.78518676757801</v>
      </c>
      <c r="I23" s="7">
        <f t="shared" si="0"/>
        <v>611.83538818359398</v>
      </c>
      <c r="J23" s="7">
        <f t="shared" si="1"/>
        <v>194.60031127929699</v>
      </c>
      <c r="K23" s="7">
        <f t="shared" si="2"/>
        <v>475.61517028808612</v>
      </c>
      <c r="L23" s="8">
        <f t="shared" si="3"/>
        <v>2.4440617137835257</v>
      </c>
      <c r="M23" s="8">
        <f t="shared" si="4"/>
        <v>2.5233601287835152</v>
      </c>
      <c r="P23" s="6">
        <f t="shared" si="5"/>
        <v>2.7452844878036946</v>
      </c>
    </row>
    <row r="24" spans="1:16" x14ac:dyDescent="0.15">
      <c r="A24" s="6">
        <v>11.5</v>
      </c>
      <c r="B24" s="6">
        <v>22</v>
      </c>
      <c r="D24">
        <v>1156.36193847656</v>
      </c>
      <c r="E24">
        <v>689.54846191406295</v>
      </c>
      <c r="F24">
        <v>506.21051025390602</v>
      </c>
      <c r="G24">
        <v>483.25540161132801</v>
      </c>
      <c r="I24" s="7">
        <f t="shared" si="0"/>
        <v>650.15142822265398</v>
      </c>
      <c r="J24" s="7">
        <f t="shared" si="1"/>
        <v>206.29306030273494</v>
      </c>
      <c r="K24" s="7">
        <f t="shared" si="2"/>
        <v>505.74628601073954</v>
      </c>
      <c r="L24" s="8">
        <f t="shared" si="3"/>
        <v>2.4515913684568797</v>
      </c>
      <c r="M24" s="8">
        <f t="shared" si="4"/>
        <v>2.5344942568659596</v>
      </c>
      <c r="P24" s="6">
        <f t="shared" si="5"/>
        <v>3.198639973731062</v>
      </c>
    </row>
    <row r="25" spans="1:16" x14ac:dyDescent="0.15">
      <c r="A25" s="6">
        <v>12</v>
      </c>
      <c r="B25" s="6">
        <v>23</v>
      </c>
      <c r="D25">
        <v>1147.45300292969</v>
      </c>
      <c r="E25">
        <v>685.44775390625</v>
      </c>
      <c r="F25">
        <v>506.06130981445301</v>
      </c>
      <c r="G25">
        <v>483.20120239257801</v>
      </c>
      <c r="I25" s="7">
        <f t="shared" si="0"/>
        <v>641.39169311523699</v>
      </c>
      <c r="J25" s="7">
        <f t="shared" si="1"/>
        <v>202.24655151367199</v>
      </c>
      <c r="K25" s="7">
        <f t="shared" si="2"/>
        <v>499.81910705566662</v>
      </c>
      <c r="L25" s="8">
        <f t="shared" si="3"/>
        <v>2.4713356213733935</v>
      </c>
      <c r="M25" s="8">
        <f t="shared" si="4"/>
        <v>2.5578429831915637</v>
      </c>
      <c r="P25" s="6">
        <f t="shared" si="5"/>
        <v>4.1493451471176988</v>
      </c>
    </row>
    <row r="26" spans="1:16" x14ac:dyDescent="0.15">
      <c r="A26" s="6">
        <v>12.5</v>
      </c>
      <c r="B26" s="6">
        <v>24</v>
      </c>
      <c r="D26">
        <v>1164.22888183594</v>
      </c>
      <c r="E26">
        <v>689.61328125</v>
      </c>
      <c r="F26">
        <v>503.86129760742199</v>
      </c>
      <c r="G26">
        <v>481.60684204101602</v>
      </c>
      <c r="I26" s="7">
        <f t="shared" si="0"/>
        <v>660.36758422851801</v>
      </c>
      <c r="J26" s="7">
        <f t="shared" si="1"/>
        <v>208.00643920898398</v>
      </c>
      <c r="K26" s="7">
        <f t="shared" si="2"/>
        <v>514.76307678222929</v>
      </c>
      <c r="L26" s="8">
        <f t="shared" si="3"/>
        <v>2.4747458720018138</v>
      </c>
      <c r="M26" s="8">
        <f t="shared" si="4"/>
        <v>2.5648577072290748</v>
      </c>
      <c r="P26" s="6">
        <f t="shared" si="5"/>
        <v>4.4349681973578452</v>
      </c>
    </row>
    <row r="27" spans="1:16" x14ac:dyDescent="0.15">
      <c r="A27" s="6">
        <v>13</v>
      </c>
      <c r="B27" s="6">
        <v>25</v>
      </c>
      <c r="D27">
        <v>1198.04052734375</v>
      </c>
      <c r="E27">
        <v>695.54089355468795</v>
      </c>
      <c r="F27">
        <v>503.29071044921898</v>
      </c>
      <c r="G27">
        <v>481.63119506835898</v>
      </c>
      <c r="I27" s="7">
        <f t="shared" si="0"/>
        <v>694.74981689453102</v>
      </c>
      <c r="J27" s="7">
        <f t="shared" si="1"/>
        <v>213.90969848632898</v>
      </c>
      <c r="K27" s="7">
        <f t="shared" si="2"/>
        <v>545.01302795410072</v>
      </c>
      <c r="L27" s="8">
        <f t="shared" si="3"/>
        <v>2.5478649720453541</v>
      </c>
      <c r="M27" s="8">
        <f t="shared" si="4"/>
        <v>2.6415812806817054</v>
      </c>
      <c r="P27" s="6">
        <f t="shared" si="5"/>
        <v>7.5589715020750887</v>
      </c>
    </row>
    <row r="28" spans="1:16" x14ac:dyDescent="0.15">
      <c r="A28" s="6">
        <v>13.5</v>
      </c>
      <c r="B28" s="6">
        <v>26</v>
      </c>
      <c r="D28">
        <v>1065.27307128906</v>
      </c>
      <c r="E28">
        <v>656.95660400390602</v>
      </c>
      <c r="F28">
        <v>501.674560546875</v>
      </c>
      <c r="G28">
        <v>481.46975708007801</v>
      </c>
      <c r="I28" s="7">
        <f t="shared" si="0"/>
        <v>563.598510742185</v>
      </c>
      <c r="J28" s="7">
        <f t="shared" si="1"/>
        <v>175.48684692382801</v>
      </c>
      <c r="K28" s="7">
        <f t="shared" si="2"/>
        <v>440.75771789550538</v>
      </c>
      <c r="L28" s="8">
        <f t="shared" si="3"/>
        <v>2.5116282252585065</v>
      </c>
      <c r="M28" s="8">
        <f t="shared" si="4"/>
        <v>2.6089490073039481</v>
      </c>
      <c r="P28" s="6">
        <f t="shared" si="5"/>
        <v>6.2302621460713494</v>
      </c>
    </row>
    <row r="29" spans="1:16" x14ac:dyDescent="0.15">
      <c r="A29" s="6">
        <v>14</v>
      </c>
      <c r="B29" s="6">
        <v>27</v>
      </c>
      <c r="D29">
        <v>919.48590087890602</v>
      </c>
      <c r="E29">
        <v>614.4453125</v>
      </c>
      <c r="F29">
        <v>501.08172607421898</v>
      </c>
      <c r="G29">
        <v>480.699951171875</v>
      </c>
      <c r="I29" s="7">
        <f t="shared" si="0"/>
        <v>418.40417480468705</v>
      </c>
      <c r="J29" s="7">
        <f t="shared" si="1"/>
        <v>133.745361328125</v>
      </c>
      <c r="K29" s="7">
        <f t="shared" si="2"/>
        <v>324.78242187499956</v>
      </c>
      <c r="L29" s="8">
        <f t="shared" si="3"/>
        <v>2.4283640094118302</v>
      </c>
      <c r="M29" s="8">
        <f t="shared" si="4"/>
        <v>2.5292892648663621</v>
      </c>
      <c r="P29" s="6">
        <f t="shared" si="5"/>
        <v>2.9867049519895517</v>
      </c>
    </row>
    <row r="30" spans="1:16" x14ac:dyDescent="0.15">
      <c r="A30" s="6">
        <v>14.5</v>
      </c>
      <c r="B30" s="6">
        <v>28</v>
      </c>
      <c r="D30">
        <v>955.59069824218795</v>
      </c>
      <c r="E30">
        <v>626.86358642578102</v>
      </c>
      <c r="F30">
        <v>500.41146850585898</v>
      </c>
      <c r="G30">
        <v>480.00442504882801</v>
      </c>
      <c r="I30" s="7">
        <f t="shared" si="0"/>
        <v>455.17922973632898</v>
      </c>
      <c r="J30" s="7">
        <f t="shared" si="1"/>
        <v>146.85916137695301</v>
      </c>
      <c r="K30" s="7">
        <f t="shared" si="2"/>
        <v>352.37781677246187</v>
      </c>
      <c r="L30" s="8">
        <f t="shared" si="3"/>
        <v>2.3994268622302064</v>
      </c>
      <c r="M30" s="8">
        <f t="shared" si="4"/>
        <v>2.5039565910938291</v>
      </c>
      <c r="P30" s="6">
        <f t="shared" si="5"/>
        <v>1.9552181087499325</v>
      </c>
    </row>
    <row r="31" spans="1:16" x14ac:dyDescent="0.15">
      <c r="A31" s="6">
        <v>15</v>
      </c>
      <c r="B31" s="6">
        <v>29</v>
      </c>
      <c r="D31">
        <v>1087.78686523438</v>
      </c>
      <c r="E31">
        <v>668.675537109375</v>
      </c>
      <c r="F31">
        <v>501.40972900390602</v>
      </c>
      <c r="G31">
        <v>480.66616821289102</v>
      </c>
      <c r="I31" s="7">
        <f t="shared" si="0"/>
        <v>586.37713623047398</v>
      </c>
      <c r="J31" s="7">
        <f t="shared" si="1"/>
        <v>188.00936889648398</v>
      </c>
      <c r="K31" s="7">
        <f t="shared" si="2"/>
        <v>454.77057800293517</v>
      </c>
      <c r="L31" s="8">
        <f t="shared" si="3"/>
        <v>2.418871892779594</v>
      </c>
      <c r="M31" s="8">
        <f t="shared" si="4"/>
        <v>2.527006095052307</v>
      </c>
      <c r="P31" s="6">
        <f t="shared" si="5"/>
        <v>2.8937396517126768</v>
      </c>
    </row>
    <row r="32" spans="1:16" x14ac:dyDescent="0.15">
      <c r="A32" s="6">
        <v>15.5</v>
      </c>
      <c r="B32" s="6">
        <v>30</v>
      </c>
      <c r="D32">
        <v>1088.25500488281</v>
      </c>
      <c r="E32">
        <v>670.78405761718795</v>
      </c>
      <c r="F32">
        <v>501.64855957031301</v>
      </c>
      <c r="G32">
        <v>481.03717041015602</v>
      </c>
      <c r="I32" s="7">
        <f t="shared" si="0"/>
        <v>586.60644531249704</v>
      </c>
      <c r="J32" s="7">
        <f t="shared" si="1"/>
        <v>189.74688720703193</v>
      </c>
      <c r="K32" s="7">
        <f t="shared" si="2"/>
        <v>453.78362426757474</v>
      </c>
      <c r="L32" s="8">
        <f t="shared" si="3"/>
        <v>2.3915207830126541</v>
      </c>
      <c r="M32" s="8">
        <f t="shared" si="4"/>
        <v>2.5032594586944574</v>
      </c>
      <c r="P32" s="6">
        <f t="shared" si="5"/>
        <v>1.9268325184879376</v>
      </c>
    </row>
    <row r="33" spans="1:16" x14ac:dyDescent="0.15">
      <c r="A33" s="6">
        <v>16</v>
      </c>
      <c r="B33" s="6">
        <v>31</v>
      </c>
      <c r="D33">
        <v>1117.81298828125</v>
      </c>
      <c r="E33">
        <v>679.4345703125</v>
      </c>
      <c r="F33">
        <v>501.41555786132801</v>
      </c>
      <c r="G33">
        <v>480.63388061523398</v>
      </c>
      <c r="I33" s="7">
        <f t="shared" si="0"/>
        <v>616.39743041992199</v>
      </c>
      <c r="J33" s="7">
        <f t="shared" si="1"/>
        <v>198.80068969726602</v>
      </c>
      <c r="K33" s="7">
        <f t="shared" si="2"/>
        <v>477.23694763183579</v>
      </c>
      <c r="L33" s="8">
        <f t="shared" si="3"/>
        <v>2.4005799394286456</v>
      </c>
      <c r="M33" s="8">
        <f t="shared" si="4"/>
        <v>2.5159230885195392</v>
      </c>
      <c r="P33" s="6">
        <f t="shared" si="5"/>
        <v>2.4424657149486895</v>
      </c>
    </row>
    <row r="34" spans="1:16" x14ac:dyDescent="0.15">
      <c r="A34" s="6">
        <v>16.5</v>
      </c>
      <c r="B34" s="6">
        <v>32</v>
      </c>
      <c r="D34">
        <v>1148.12976074219</v>
      </c>
      <c r="E34">
        <v>690.78851318359398</v>
      </c>
      <c r="F34">
        <v>501.46463012695301</v>
      </c>
      <c r="G34">
        <v>481.10852050781301</v>
      </c>
      <c r="I34" s="7">
        <f t="shared" ref="I34:I65" si="6">D34-F34</f>
        <v>646.66513061523699</v>
      </c>
      <c r="J34" s="7">
        <f t="shared" ref="J34:J65" si="7">E34-G34</f>
        <v>209.67999267578097</v>
      </c>
      <c r="K34" s="7">
        <f t="shared" si="2"/>
        <v>499.88913574219032</v>
      </c>
      <c r="L34" s="8">
        <f t="shared" si="3"/>
        <v>2.3840573884182983</v>
      </c>
      <c r="M34" s="8">
        <f t="shared" si="4"/>
        <v>2.5030050109182826</v>
      </c>
      <c r="P34" s="6">
        <f t="shared" si="5"/>
        <v>1.916472004008789</v>
      </c>
    </row>
    <row r="35" spans="1:16" x14ac:dyDescent="0.15">
      <c r="A35" s="6">
        <v>17</v>
      </c>
      <c r="B35" s="6">
        <v>33</v>
      </c>
      <c r="D35">
        <v>1160.76171875</v>
      </c>
      <c r="E35">
        <v>695.00646972656295</v>
      </c>
      <c r="F35">
        <v>502.29806518554699</v>
      </c>
      <c r="G35">
        <v>481.76080322265602</v>
      </c>
      <c r="I35" s="7">
        <f t="shared" si="6"/>
        <v>658.46365356445301</v>
      </c>
      <c r="J35" s="7">
        <f t="shared" si="7"/>
        <v>213.24566650390693</v>
      </c>
      <c r="K35" s="7">
        <f t="shared" si="2"/>
        <v>509.19168701171816</v>
      </c>
      <c r="L35" s="8">
        <f t="shared" si="3"/>
        <v>2.3878172783520042</v>
      </c>
      <c r="M35" s="8">
        <f t="shared" si="4"/>
        <v>2.5103693742610789</v>
      </c>
      <c r="P35" s="6">
        <f t="shared" si="5"/>
        <v>2.2163315437138591</v>
      </c>
    </row>
    <row r="36" spans="1:16" x14ac:dyDescent="0.15">
      <c r="A36" s="6">
        <v>17.5</v>
      </c>
      <c r="B36" s="6">
        <v>34</v>
      </c>
      <c r="D36">
        <v>1098.21325683594</v>
      </c>
      <c r="E36">
        <v>675.53521728515602</v>
      </c>
      <c r="F36">
        <v>501.29898071289102</v>
      </c>
      <c r="G36">
        <v>480.69076538085898</v>
      </c>
      <c r="I36" s="7">
        <f t="shared" si="6"/>
        <v>596.91427612304892</v>
      </c>
      <c r="J36" s="7">
        <f t="shared" si="7"/>
        <v>194.84445190429705</v>
      </c>
      <c r="K36" s="7">
        <f t="shared" si="2"/>
        <v>460.52315979004101</v>
      </c>
      <c r="L36" s="8">
        <f t="shared" si="3"/>
        <v>2.3635425863510808</v>
      </c>
      <c r="M36" s="8">
        <f t="shared" si="4"/>
        <v>2.4896991556692458</v>
      </c>
      <c r="P36" s="6">
        <f t="shared" si="5"/>
        <v>1.3746889000747124</v>
      </c>
    </row>
    <row r="37" spans="1:16" x14ac:dyDescent="0.15">
      <c r="A37" s="6">
        <v>18</v>
      </c>
      <c r="B37" s="6">
        <v>35</v>
      </c>
      <c r="D37">
        <v>949.861328125</v>
      </c>
      <c r="E37">
        <v>627.04571533203102</v>
      </c>
      <c r="F37">
        <v>499.96200561523398</v>
      </c>
      <c r="G37">
        <v>480.32217407226602</v>
      </c>
      <c r="I37" s="7">
        <f t="shared" si="6"/>
        <v>449.89932250976602</v>
      </c>
      <c r="J37" s="7">
        <f t="shared" si="7"/>
        <v>146.723541259765</v>
      </c>
      <c r="K37" s="7">
        <f t="shared" si="2"/>
        <v>347.19284362793053</v>
      </c>
      <c r="L37" s="8">
        <f t="shared" si="3"/>
        <v>2.3663063244448752</v>
      </c>
      <c r="M37" s="8">
        <f t="shared" si="4"/>
        <v>2.496067367172131</v>
      </c>
      <c r="P37" s="6">
        <f t="shared" si="5"/>
        <v>1.6339874817868163</v>
      </c>
    </row>
    <row r="38" spans="1:16" x14ac:dyDescent="0.15">
      <c r="A38" s="6">
        <v>18.5</v>
      </c>
      <c r="B38" s="6">
        <v>36</v>
      </c>
      <c r="D38">
        <v>1009.71771240234</v>
      </c>
      <c r="E38">
        <v>648.55499267578102</v>
      </c>
      <c r="F38">
        <v>499.34619140625</v>
      </c>
      <c r="G38">
        <v>479.59866333007801</v>
      </c>
      <c r="I38" s="7">
        <f t="shared" si="6"/>
        <v>510.37152099609</v>
      </c>
      <c r="J38" s="7">
        <f t="shared" si="7"/>
        <v>168.95632934570301</v>
      </c>
      <c r="K38" s="7">
        <f t="shared" si="2"/>
        <v>392.10209045409789</v>
      </c>
      <c r="L38" s="8">
        <f t="shared" si="3"/>
        <v>2.3207304039602707</v>
      </c>
      <c r="M38" s="8">
        <f t="shared" ref="M38:M69" si="8">L38+ABS($N$2)*A38</f>
        <v>2.4540959200966168</v>
      </c>
      <c r="P38" s="6">
        <f t="shared" si="5"/>
        <v>-7.4991042898617216E-2</v>
      </c>
    </row>
    <row r="39" spans="1:16" x14ac:dyDescent="0.15">
      <c r="A39" s="6">
        <v>19</v>
      </c>
      <c r="B39" s="6">
        <v>37</v>
      </c>
      <c r="D39">
        <v>944.38830566406295</v>
      </c>
      <c r="E39">
        <v>627.94689941406295</v>
      </c>
      <c r="F39">
        <v>497.81607055664102</v>
      </c>
      <c r="G39">
        <v>478.74273681640602</v>
      </c>
      <c r="I39" s="7">
        <f t="shared" si="6"/>
        <v>446.57223510742193</v>
      </c>
      <c r="J39" s="7">
        <f t="shared" si="7"/>
        <v>149.20416259765693</v>
      </c>
      <c r="K39" s="7">
        <f t="shared" si="2"/>
        <v>342.12932128906209</v>
      </c>
      <c r="L39" s="8">
        <f t="shared" si="3"/>
        <v>2.2930279915289362</v>
      </c>
      <c r="M39" s="8">
        <f t="shared" si="8"/>
        <v>2.4299979810743726</v>
      </c>
      <c r="P39" s="6">
        <f t="shared" si="5"/>
        <v>-1.0562023936556955</v>
      </c>
    </row>
    <row r="40" spans="1:16" x14ac:dyDescent="0.15">
      <c r="A40" s="6">
        <v>19.5</v>
      </c>
      <c r="B40" s="6">
        <v>38</v>
      </c>
      <c r="D40">
        <v>982.7412109375</v>
      </c>
      <c r="E40">
        <v>641.281005859375</v>
      </c>
      <c r="F40">
        <v>498.78948974609398</v>
      </c>
      <c r="G40">
        <v>479.66638183593801</v>
      </c>
      <c r="I40" s="7">
        <f t="shared" si="6"/>
        <v>483.95172119140602</v>
      </c>
      <c r="J40" s="7">
        <f t="shared" si="7"/>
        <v>161.61462402343699</v>
      </c>
      <c r="K40" s="7">
        <f t="shared" si="2"/>
        <v>370.82148437500013</v>
      </c>
      <c r="L40" s="8">
        <f t="shared" si="3"/>
        <v>2.2944797639180501</v>
      </c>
      <c r="M40" s="8">
        <f t="shared" si="8"/>
        <v>2.4350542268725768</v>
      </c>
      <c r="P40" s="6">
        <f t="shared" si="5"/>
        <v>-0.85032396708833968</v>
      </c>
    </row>
    <row r="41" spans="1:16" x14ac:dyDescent="0.15">
      <c r="A41" s="6">
        <v>20</v>
      </c>
      <c r="B41" s="6">
        <v>39</v>
      </c>
      <c r="D41">
        <v>1124.55090332031</v>
      </c>
      <c r="E41">
        <v>687.13720703125</v>
      </c>
      <c r="F41">
        <v>498.21691894531301</v>
      </c>
      <c r="G41">
        <v>479.04220581054699</v>
      </c>
      <c r="I41" s="7">
        <f t="shared" si="6"/>
        <v>626.33398437499704</v>
      </c>
      <c r="J41" s="7">
        <f t="shared" si="7"/>
        <v>208.09500122070301</v>
      </c>
      <c r="K41" s="7">
        <f t="shared" si="2"/>
        <v>480.66748352050496</v>
      </c>
      <c r="L41" s="8">
        <f t="shared" si="3"/>
        <v>2.3098463716132946</v>
      </c>
      <c r="M41" s="8">
        <f t="shared" si="8"/>
        <v>2.4540253079769121</v>
      </c>
      <c r="P41" s="6">
        <f t="shared" si="5"/>
        <v>-7.7866202193000417E-2</v>
      </c>
    </row>
    <row r="42" spans="1:16" x14ac:dyDescent="0.15">
      <c r="A42" s="6">
        <v>20.5</v>
      </c>
      <c r="B42" s="6">
        <v>40</v>
      </c>
      <c r="D42">
        <v>1201.15112304688</v>
      </c>
      <c r="E42">
        <v>712.17877197265602</v>
      </c>
      <c r="F42">
        <v>498.73202514648398</v>
      </c>
      <c r="G42">
        <v>479.86291503906301</v>
      </c>
      <c r="I42" s="7">
        <f t="shared" si="6"/>
        <v>702.41909790039608</v>
      </c>
      <c r="J42" s="7">
        <f t="shared" si="7"/>
        <v>232.31585693359301</v>
      </c>
      <c r="K42" s="7">
        <f t="shared" si="2"/>
        <v>539.79799804688105</v>
      </c>
      <c r="L42" s="8">
        <f t="shared" si="3"/>
        <v>2.3235521034673976</v>
      </c>
      <c r="M42" s="8">
        <f t="shared" si="8"/>
        <v>2.4713355132401054</v>
      </c>
      <c r="P42" s="6">
        <f t="shared" si="5"/>
        <v>0.62696460813072663</v>
      </c>
    </row>
    <row r="43" spans="1:16" x14ac:dyDescent="0.15">
      <c r="A43" s="6">
        <v>21</v>
      </c>
      <c r="B43" s="6">
        <v>41</v>
      </c>
      <c r="D43">
        <v>1205.29577636719</v>
      </c>
      <c r="E43">
        <v>713.37322998046898</v>
      </c>
      <c r="F43">
        <v>499.27520751953102</v>
      </c>
      <c r="G43">
        <v>479.47756958007801</v>
      </c>
      <c r="I43" s="7">
        <f t="shared" si="6"/>
        <v>706.02056884765898</v>
      </c>
      <c r="J43" s="7">
        <f t="shared" si="7"/>
        <v>233.89566040039097</v>
      </c>
      <c r="K43" s="7">
        <f t="shared" si="2"/>
        <v>542.29360656738527</v>
      </c>
      <c r="L43" s="8">
        <f t="shared" si="3"/>
        <v>2.3185278668234703</v>
      </c>
      <c r="M43" s="8">
        <f t="shared" si="8"/>
        <v>2.4699157500052684</v>
      </c>
      <c r="P43" s="6">
        <f t="shared" si="5"/>
        <v>0.56915519131198233</v>
      </c>
    </row>
    <row r="44" spans="1:16" x14ac:dyDescent="0.15">
      <c r="A44" s="6">
        <v>21.5</v>
      </c>
      <c r="B44" s="6">
        <v>42</v>
      </c>
      <c r="D44">
        <v>1180.18640136719</v>
      </c>
      <c r="E44">
        <v>705.40582275390602</v>
      </c>
      <c r="F44">
        <v>498.55892944335898</v>
      </c>
      <c r="G44">
        <v>479.048828125</v>
      </c>
      <c r="I44" s="7">
        <f t="shared" si="6"/>
        <v>681.62747192383108</v>
      </c>
      <c r="J44" s="7">
        <f t="shared" si="7"/>
        <v>226.35699462890602</v>
      </c>
      <c r="K44" s="7">
        <f t="shared" si="2"/>
        <v>523.17757568359684</v>
      </c>
      <c r="L44" s="8">
        <f t="shared" si="3"/>
        <v>2.311294053631098</v>
      </c>
      <c r="M44" s="8">
        <f t="shared" si="8"/>
        <v>2.4662864102219864</v>
      </c>
      <c r="P44" s="6">
        <f t="shared" si="5"/>
        <v>0.42137701875442946</v>
      </c>
    </row>
    <row r="45" spans="1:16" x14ac:dyDescent="0.15">
      <c r="A45" s="6">
        <v>22</v>
      </c>
      <c r="B45" s="6">
        <v>43</v>
      </c>
      <c r="D45">
        <v>1154.49731445313</v>
      </c>
      <c r="E45">
        <v>697.45074462890602</v>
      </c>
      <c r="F45">
        <v>499.956298828125</v>
      </c>
      <c r="G45">
        <v>479.86465454101602</v>
      </c>
      <c r="I45" s="7">
        <f t="shared" si="6"/>
        <v>654.541015625005</v>
      </c>
      <c r="J45" s="7">
        <f t="shared" si="7"/>
        <v>217.58609008789</v>
      </c>
      <c r="K45" s="7">
        <f t="shared" si="2"/>
        <v>502.23075256348204</v>
      </c>
      <c r="L45" s="8">
        <f t="shared" si="3"/>
        <v>2.3081932873586495</v>
      </c>
      <c r="M45" s="8">
        <f t="shared" si="8"/>
        <v>2.4667901173586286</v>
      </c>
      <c r="P45" s="6">
        <f t="shared" si="5"/>
        <v>0.44188678763858685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1061.66931152344</v>
      </c>
      <c r="E46">
        <v>666.26318359375</v>
      </c>
      <c r="F46">
        <v>499.75546264648398</v>
      </c>
      <c r="G46">
        <v>479.85836791992199</v>
      </c>
      <c r="I46" s="7">
        <f t="shared" si="6"/>
        <v>561.91384887695608</v>
      </c>
      <c r="J46" s="7">
        <f t="shared" si="7"/>
        <v>186.40481567382801</v>
      </c>
      <c r="K46" s="7">
        <f t="shared" si="2"/>
        <v>431.43047790527646</v>
      </c>
      <c r="L46" s="8">
        <f t="shared" si="3"/>
        <v>2.314481395481732</v>
      </c>
      <c r="M46" s="8">
        <f t="shared" si="8"/>
        <v>2.4766826988908015</v>
      </c>
      <c r="P46" s="6">
        <f t="shared" si="5"/>
        <v>0.84468942062300278</v>
      </c>
    </row>
    <row r="47" spans="1:16" x14ac:dyDescent="0.15">
      <c r="A47" s="6">
        <v>23</v>
      </c>
      <c r="B47" s="6">
        <v>45</v>
      </c>
      <c r="D47">
        <v>991.05340576171898</v>
      </c>
      <c r="E47">
        <v>644.42913818359398</v>
      </c>
      <c r="F47">
        <v>498.23043823242199</v>
      </c>
      <c r="G47">
        <v>478.78155517578102</v>
      </c>
      <c r="I47" s="7">
        <f t="shared" si="6"/>
        <v>492.82296752929699</v>
      </c>
      <c r="J47" s="7">
        <f t="shared" si="7"/>
        <v>165.64758300781295</v>
      </c>
      <c r="K47" s="7">
        <f t="shared" si="2"/>
        <v>376.8696594238279</v>
      </c>
      <c r="L47" s="8">
        <f t="shared" si="3"/>
        <v>2.2751292387167061</v>
      </c>
      <c r="M47" s="8">
        <f t="shared" si="8"/>
        <v>2.4409350155348659</v>
      </c>
      <c r="P47" s="6">
        <f t="shared" si="5"/>
        <v>-0.61087209605840553</v>
      </c>
    </row>
    <row r="48" spans="1:16" x14ac:dyDescent="0.15">
      <c r="A48" s="6">
        <v>23.5</v>
      </c>
      <c r="B48" s="6">
        <v>46</v>
      </c>
      <c r="D48">
        <v>989.30108642578102</v>
      </c>
      <c r="E48">
        <v>644.530029296875</v>
      </c>
      <c r="F48">
        <v>498.66067504882801</v>
      </c>
      <c r="G48">
        <v>479.35739135742199</v>
      </c>
      <c r="I48" s="7">
        <f t="shared" si="6"/>
        <v>490.64041137695301</v>
      </c>
      <c r="J48" s="7">
        <f t="shared" si="7"/>
        <v>165.17263793945301</v>
      </c>
      <c r="K48" s="7">
        <f t="shared" si="2"/>
        <v>375.01956481933593</v>
      </c>
      <c r="L48" s="8">
        <f t="shared" si="3"/>
        <v>2.2704702758141218</v>
      </c>
      <c r="M48" s="8">
        <f t="shared" si="8"/>
        <v>2.4398805260413718</v>
      </c>
      <c r="P48" s="6">
        <f t="shared" si="5"/>
        <v>-0.6538084259792083</v>
      </c>
    </row>
    <row r="49" spans="1:22" x14ac:dyDescent="0.15">
      <c r="A49" s="6">
        <v>24</v>
      </c>
      <c r="B49" s="6">
        <v>47</v>
      </c>
      <c r="D49">
        <v>979.271728515625</v>
      </c>
      <c r="E49">
        <v>642.32897949218795</v>
      </c>
      <c r="F49">
        <v>498.56686401367199</v>
      </c>
      <c r="G49">
        <v>479.14221191406301</v>
      </c>
      <c r="I49" s="7">
        <f t="shared" si="6"/>
        <v>480.70486450195301</v>
      </c>
      <c r="J49" s="7">
        <f t="shared" si="7"/>
        <v>163.18676757812494</v>
      </c>
      <c r="K49" s="7">
        <f t="shared" si="2"/>
        <v>366.47412719726555</v>
      </c>
      <c r="L49" s="8">
        <f t="shared" si="3"/>
        <v>2.2457343364057851</v>
      </c>
      <c r="M49" s="8">
        <f t="shared" si="8"/>
        <v>2.418749060042126</v>
      </c>
      <c r="P49" s="6">
        <f t="shared" si="5"/>
        <v>-1.5142319782779283</v>
      </c>
    </row>
    <row r="50" spans="1:22" x14ac:dyDescent="0.15">
      <c r="A50" s="6">
        <v>24.5</v>
      </c>
      <c r="B50" s="6">
        <v>48</v>
      </c>
      <c r="D50">
        <v>978.05017089843795</v>
      </c>
      <c r="E50">
        <v>642.15533447265602</v>
      </c>
      <c r="F50">
        <v>497.21807861328102</v>
      </c>
      <c r="G50">
        <v>478.00222778320301</v>
      </c>
      <c r="I50" s="7">
        <f t="shared" si="6"/>
        <v>480.83209228515693</v>
      </c>
      <c r="J50" s="7">
        <f t="shared" si="7"/>
        <v>164.15310668945301</v>
      </c>
      <c r="K50" s="7">
        <f t="shared" si="2"/>
        <v>365.92491760253984</v>
      </c>
      <c r="L50" s="8">
        <f t="shared" si="3"/>
        <v>2.2291683963971596</v>
      </c>
      <c r="M50" s="8">
        <f t="shared" si="8"/>
        <v>2.4057875934425907</v>
      </c>
      <c r="P50" s="6">
        <f t="shared" si="5"/>
        <v>-2.0419923870906116</v>
      </c>
    </row>
    <row r="51" spans="1:22" x14ac:dyDescent="0.15">
      <c r="A51" s="6">
        <v>25</v>
      </c>
      <c r="B51" s="6">
        <v>49</v>
      </c>
      <c r="D51">
        <v>963.111083984375</v>
      </c>
      <c r="E51">
        <v>638.53350830078102</v>
      </c>
      <c r="F51">
        <v>496.87435913085898</v>
      </c>
      <c r="G51">
        <v>478.07717895507801</v>
      </c>
      <c r="I51" s="7">
        <f t="shared" si="6"/>
        <v>466.23672485351602</v>
      </c>
      <c r="J51" s="7">
        <f t="shared" si="7"/>
        <v>160.45632934570301</v>
      </c>
      <c r="K51" s="7">
        <f t="shared" si="2"/>
        <v>353.9172943115239</v>
      </c>
      <c r="L51" s="8">
        <f t="shared" si="3"/>
        <v>2.2056923260970867</v>
      </c>
      <c r="M51" s="8">
        <f t="shared" si="8"/>
        <v>2.3859159965516081</v>
      </c>
      <c r="P51" s="6">
        <f t="shared" si="5"/>
        <v>-2.8511170350160158</v>
      </c>
    </row>
    <row r="52" spans="1:22" x14ac:dyDescent="0.15">
      <c r="A52" s="6">
        <v>25.5</v>
      </c>
      <c r="B52" s="6">
        <v>50</v>
      </c>
      <c r="D52">
        <v>955.56170654296898</v>
      </c>
      <c r="E52">
        <v>636.61926269531295</v>
      </c>
      <c r="F52">
        <v>496.59469604492199</v>
      </c>
      <c r="G52">
        <v>478.098388671875</v>
      </c>
      <c r="I52" s="7">
        <f t="shared" si="6"/>
        <v>458.96701049804699</v>
      </c>
      <c r="J52" s="7">
        <f t="shared" si="7"/>
        <v>158.52087402343795</v>
      </c>
      <c r="K52" s="7">
        <f t="shared" si="2"/>
        <v>348.00239868164044</v>
      </c>
      <c r="L52" s="8">
        <f t="shared" si="3"/>
        <v>2.1953096134846373</v>
      </c>
      <c r="M52" s="8">
        <f t="shared" si="8"/>
        <v>2.3791377573482495</v>
      </c>
      <c r="P52" s="6">
        <f t="shared" si="5"/>
        <v>-3.1271109794916341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940.8671875</v>
      </c>
      <c r="E53">
        <v>625.70703125</v>
      </c>
      <c r="F53">
        <v>496.12625122070301</v>
      </c>
      <c r="G53">
        <v>477.55343627929699</v>
      </c>
      <c r="I53" s="7">
        <f t="shared" si="6"/>
        <v>444.74093627929699</v>
      </c>
      <c r="J53" s="7">
        <f t="shared" si="7"/>
        <v>148.15359497070301</v>
      </c>
      <c r="K53" s="7">
        <f t="shared" si="2"/>
        <v>341.0334197998049</v>
      </c>
      <c r="L53" s="8">
        <f t="shared" si="3"/>
        <v>2.3018909522056714</v>
      </c>
      <c r="M53" s="8">
        <f t="shared" si="8"/>
        <v>2.489323569478374</v>
      </c>
      <c r="P53" s="6">
        <f t="shared" si="5"/>
        <v>1.35939591450732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923.29083251953102</v>
      </c>
      <c r="E54">
        <v>611.17047119140602</v>
      </c>
      <c r="F54">
        <v>496.38198852539102</v>
      </c>
      <c r="G54">
        <v>477.51287841796898</v>
      </c>
      <c r="I54" s="7">
        <f t="shared" si="6"/>
        <v>426.90884399414</v>
      </c>
      <c r="J54" s="7">
        <f t="shared" si="7"/>
        <v>133.65759277343705</v>
      </c>
      <c r="K54" s="7">
        <f t="shared" si="2"/>
        <v>333.34852905273408</v>
      </c>
      <c r="L54" s="8">
        <f t="shared" si="3"/>
        <v>2.4940485769319003</v>
      </c>
      <c r="M54" s="8">
        <f t="shared" si="8"/>
        <v>2.6850856676136932</v>
      </c>
      <c r="P54" s="6">
        <f t="shared" si="5"/>
        <v>9.3303677291960465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959.29107666015602</v>
      </c>
      <c r="E55">
        <v>615.440185546875</v>
      </c>
      <c r="F55">
        <v>496.66021728515602</v>
      </c>
      <c r="G55">
        <v>477.73132324218801</v>
      </c>
      <c r="I55" s="7">
        <f t="shared" si="6"/>
        <v>462.630859375</v>
      </c>
      <c r="J55" s="7">
        <f t="shared" si="7"/>
        <v>137.70886230468699</v>
      </c>
      <c r="K55" s="7">
        <f t="shared" si="2"/>
        <v>366.23465576171913</v>
      </c>
      <c r="L55" s="8">
        <f t="shared" si="3"/>
        <v>2.6594850152157137</v>
      </c>
      <c r="M55" s="8">
        <f t="shared" si="8"/>
        <v>2.8541265793065969</v>
      </c>
      <c r="P55" s="6">
        <f t="shared" si="5"/>
        <v>16.21331573326794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992.54699707031295</v>
      </c>
      <c r="E56">
        <v>619.26312255859398</v>
      </c>
      <c r="F56">
        <v>495.320556640625</v>
      </c>
      <c r="G56">
        <v>477.05850219726602</v>
      </c>
      <c r="I56" s="7">
        <f t="shared" si="6"/>
        <v>497.22644042968795</v>
      </c>
      <c r="J56" s="7">
        <f t="shared" si="7"/>
        <v>142.20462036132795</v>
      </c>
      <c r="K56" s="7">
        <f t="shared" si="2"/>
        <v>397.6832061767584</v>
      </c>
      <c r="L56" s="8">
        <f t="shared" si="3"/>
        <v>2.7965561538456662</v>
      </c>
      <c r="M56" s="8">
        <f t="shared" si="8"/>
        <v>2.9948021913456402</v>
      </c>
      <c r="P56" s="6">
        <f t="shared" si="5"/>
        <v>21.941295506973649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988.99658203125</v>
      </c>
      <c r="E57">
        <v>616.988037109375</v>
      </c>
      <c r="F57">
        <v>495.22088623046898</v>
      </c>
      <c r="G57">
        <v>477.15350341796898</v>
      </c>
      <c r="I57" s="7">
        <f t="shared" si="6"/>
        <v>493.77569580078102</v>
      </c>
      <c r="J57" s="7">
        <f t="shared" si="7"/>
        <v>139.83453369140602</v>
      </c>
      <c r="K57" s="7">
        <f t="shared" si="2"/>
        <v>395.89152221679683</v>
      </c>
      <c r="L57" s="8">
        <f t="shared" si="3"/>
        <v>2.8311427210854112</v>
      </c>
      <c r="M57" s="8">
        <f t="shared" si="8"/>
        <v>3.0329932319944755</v>
      </c>
      <c r="P57" s="6">
        <f t="shared" si="5"/>
        <v>23.496344780991286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982.80407714843795</v>
      </c>
      <c r="E58">
        <v>615.24169921875</v>
      </c>
      <c r="F58">
        <v>495.94625854492199</v>
      </c>
      <c r="G58">
        <v>477.58294677734398</v>
      </c>
      <c r="I58" s="7">
        <f t="shared" si="6"/>
        <v>486.85781860351597</v>
      </c>
      <c r="J58" s="7">
        <f t="shared" si="7"/>
        <v>137.65875244140602</v>
      </c>
      <c r="K58" s="7">
        <f t="shared" si="2"/>
        <v>390.49669189453175</v>
      </c>
      <c r="L58" s="8">
        <f t="shared" si="3"/>
        <v>2.836700790679803</v>
      </c>
      <c r="M58" s="8">
        <f t="shared" si="8"/>
        <v>3.0421557749979575</v>
      </c>
      <c r="P58" s="6">
        <f t="shared" si="5"/>
        <v>23.869421963588422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1018.17065429688</v>
      </c>
      <c r="E59">
        <v>624.03625488281295</v>
      </c>
      <c r="F59">
        <v>495.01712036132801</v>
      </c>
      <c r="G59">
        <v>476.98544311523398</v>
      </c>
      <c r="I59" s="7">
        <f t="shared" si="6"/>
        <v>523.15353393555199</v>
      </c>
      <c r="J59" s="7">
        <f t="shared" si="7"/>
        <v>147.05081176757898</v>
      </c>
      <c r="K59" s="7">
        <f t="shared" si="2"/>
        <v>420.2179656982467</v>
      </c>
      <c r="L59" s="8">
        <f t="shared" si="3"/>
        <v>2.8576378508023597</v>
      </c>
      <c r="M59" s="8">
        <f t="shared" si="8"/>
        <v>3.0666973085296045</v>
      </c>
      <c r="P59" s="6">
        <f t="shared" si="5"/>
        <v>24.868695438552795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1081.54846191406</v>
      </c>
      <c r="E60">
        <v>642.21319580078102</v>
      </c>
      <c r="F60">
        <v>495.73773193359398</v>
      </c>
      <c r="G60">
        <v>477.52615356445301</v>
      </c>
      <c r="I60" s="7">
        <f t="shared" si="6"/>
        <v>585.81072998046602</v>
      </c>
      <c r="J60" s="7">
        <f t="shared" si="7"/>
        <v>164.68704223632801</v>
      </c>
      <c r="K60" s="7">
        <f t="shared" si="2"/>
        <v>470.52980041503645</v>
      </c>
      <c r="L60" s="8">
        <f t="shared" si="3"/>
        <v>2.8571148890986833</v>
      </c>
      <c r="M60" s="8">
        <f t="shared" si="8"/>
        <v>3.0697788202350189</v>
      </c>
      <c r="P60" s="6">
        <f t="shared" si="5"/>
        <v>24.994167341359599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1146.53112792969</v>
      </c>
      <c r="E61">
        <v>658.37005615234398</v>
      </c>
      <c r="F61">
        <v>496.51217651367199</v>
      </c>
      <c r="G61">
        <v>478.11993408203102</v>
      </c>
      <c r="I61" s="7">
        <f t="shared" si="6"/>
        <v>650.01895141601801</v>
      </c>
      <c r="J61" s="7">
        <f t="shared" si="7"/>
        <v>180.25012207031295</v>
      </c>
      <c r="K61" s="7">
        <f t="shared" si="2"/>
        <v>523.84386596679894</v>
      </c>
      <c r="L61" s="8">
        <f t="shared" si="3"/>
        <v>2.9062053326236033</v>
      </c>
      <c r="M61" s="8">
        <f t="shared" si="8"/>
        <v>3.1224737371690292</v>
      </c>
      <c r="P61" s="6">
        <f t="shared" si="5"/>
        <v>27.139780315777241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1179.68310546875</v>
      </c>
      <c r="E62">
        <v>664.24523925781295</v>
      </c>
      <c r="F62">
        <v>496.23358154296898</v>
      </c>
      <c r="G62">
        <v>477.85791015625</v>
      </c>
      <c r="I62" s="7">
        <f t="shared" si="6"/>
        <v>683.44952392578102</v>
      </c>
      <c r="J62" s="7">
        <f t="shared" si="7"/>
        <v>186.38732910156295</v>
      </c>
      <c r="K62" s="7">
        <f t="shared" si="2"/>
        <v>552.97839355468693</v>
      </c>
      <c r="L62" s="8">
        <f t="shared" si="3"/>
        <v>2.9668239585823324</v>
      </c>
      <c r="M62" s="8">
        <f t="shared" si="8"/>
        <v>3.1866968365368487</v>
      </c>
      <c r="P62" s="6">
        <f t="shared" si="5"/>
        <v>29.754793741711101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1171.57788085938</v>
      </c>
      <c r="E63">
        <v>660.904541015625</v>
      </c>
      <c r="F63">
        <v>496.07040405273398</v>
      </c>
      <c r="G63">
        <v>477.79693603515602</v>
      </c>
      <c r="I63" s="7">
        <f t="shared" si="6"/>
        <v>675.50747680664608</v>
      </c>
      <c r="J63" s="7">
        <f t="shared" si="7"/>
        <v>183.10760498046898</v>
      </c>
      <c r="K63" s="7">
        <f t="shared" si="2"/>
        <v>547.33215332031784</v>
      </c>
      <c r="L63" s="8">
        <f t="shared" si="3"/>
        <v>2.9891284601679904</v>
      </c>
      <c r="M63" s="8">
        <f t="shared" si="8"/>
        <v>3.2126058115315974</v>
      </c>
      <c r="P63" s="6">
        <f t="shared" si="5"/>
        <v>30.809746214113915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1199.37976074219</v>
      </c>
      <c r="E64">
        <v>666.37609863281295</v>
      </c>
      <c r="F64">
        <v>496.27520751953102</v>
      </c>
      <c r="G64">
        <v>477.63491821289102</v>
      </c>
      <c r="I64" s="7">
        <f t="shared" si="6"/>
        <v>703.10455322265898</v>
      </c>
      <c r="J64" s="7">
        <f t="shared" si="7"/>
        <v>188.74118041992193</v>
      </c>
      <c r="K64" s="7">
        <f t="shared" si="2"/>
        <v>570.98572692871358</v>
      </c>
      <c r="L64" s="8">
        <f t="shared" si="3"/>
        <v>3.0252313017135561</v>
      </c>
      <c r="M64" s="8">
        <f t="shared" si="8"/>
        <v>3.2523131264862535</v>
      </c>
      <c r="P64" s="6">
        <f t="shared" si="5"/>
        <v>32.426534608574983</v>
      </c>
      <c r="U64" s="18">
        <v>12.5</v>
      </c>
      <c r="V64" s="20">
        <f t="shared" ref="V64:V83" si="9">L26</f>
        <v>2.4747458720018138</v>
      </c>
    </row>
    <row r="65" spans="1:22" x14ac:dyDescent="0.15">
      <c r="A65" s="6">
        <v>32</v>
      </c>
      <c r="B65" s="6">
        <v>63</v>
      </c>
      <c r="D65">
        <v>1182.24768066406</v>
      </c>
      <c r="E65">
        <v>660.219482421875</v>
      </c>
      <c r="F65">
        <v>496.09603881835898</v>
      </c>
      <c r="G65">
        <v>477.400390625</v>
      </c>
      <c r="I65" s="7">
        <f t="shared" si="6"/>
        <v>686.15164184570108</v>
      </c>
      <c r="J65" s="7">
        <f t="shared" si="7"/>
        <v>182.819091796875</v>
      </c>
      <c r="K65" s="7">
        <f t="shared" si="2"/>
        <v>558.1782775878886</v>
      </c>
      <c r="L65" s="8">
        <f t="shared" si="3"/>
        <v>3.0531727955856183</v>
      </c>
      <c r="M65" s="8">
        <f t="shared" si="8"/>
        <v>3.2838590937674059</v>
      </c>
      <c r="P65" s="6">
        <f t="shared" si="5"/>
        <v>33.711012137475102</v>
      </c>
      <c r="U65" s="18">
        <v>13</v>
      </c>
      <c r="V65" s="20">
        <f t="shared" si="9"/>
        <v>2.5478649720453541</v>
      </c>
    </row>
    <row r="66" spans="1:22" x14ac:dyDescent="0.15">
      <c r="A66" s="6">
        <v>32.5</v>
      </c>
      <c r="B66" s="6">
        <v>64</v>
      </c>
      <c r="D66">
        <v>1159.68115234375</v>
      </c>
      <c r="E66">
        <v>653.557373046875</v>
      </c>
      <c r="F66">
        <v>496.06362915039102</v>
      </c>
      <c r="G66">
        <v>477.73471069335898</v>
      </c>
      <c r="I66" s="7">
        <f t="shared" ref="I66:I97" si="10">D66-F66</f>
        <v>663.61752319335892</v>
      </c>
      <c r="J66" s="7">
        <f t="shared" ref="J66:J97" si="11">E66-G66</f>
        <v>175.82266235351602</v>
      </c>
      <c r="K66" s="7">
        <f t="shared" ref="K66:K129" si="12">I66-0.7*J66</f>
        <v>540.54165954589769</v>
      </c>
      <c r="L66" s="8">
        <f t="shared" ref="L66:L129" si="13">K66/J66</f>
        <v>3.0743571523167086</v>
      </c>
      <c r="M66" s="8">
        <f t="shared" si="8"/>
        <v>3.3086479239075866</v>
      </c>
      <c r="P66" s="6">
        <f t="shared" si="5"/>
        <v>34.72035494820603</v>
      </c>
      <c r="U66" s="18">
        <v>13.5</v>
      </c>
      <c r="V66" s="20">
        <f t="shared" si="9"/>
        <v>2.5116282252585065</v>
      </c>
    </row>
    <row r="67" spans="1:22" x14ac:dyDescent="0.15">
      <c r="A67" s="6">
        <v>33</v>
      </c>
      <c r="B67" s="6">
        <v>65</v>
      </c>
      <c r="D67">
        <v>1138.97387695313</v>
      </c>
      <c r="E67">
        <v>647.6201171875</v>
      </c>
      <c r="F67">
        <v>495.60101318359398</v>
      </c>
      <c r="G67">
        <v>477.25527954101602</v>
      </c>
      <c r="I67" s="7">
        <f t="shared" si="10"/>
        <v>643.37286376953602</v>
      </c>
      <c r="J67" s="7">
        <f t="shared" si="11"/>
        <v>170.36483764648398</v>
      </c>
      <c r="K67" s="7">
        <f t="shared" si="12"/>
        <v>524.11747741699719</v>
      </c>
      <c r="L67" s="8">
        <f t="shared" si="13"/>
        <v>3.0764416217422084</v>
      </c>
      <c r="M67" s="8">
        <f t="shared" si="8"/>
        <v>3.3143368667421766</v>
      </c>
      <c r="P67" s="6">
        <f t="shared" si="5"/>
        <v>34.951995308734588</v>
      </c>
      <c r="U67" s="18">
        <v>14</v>
      </c>
      <c r="V67" s="20">
        <f t="shared" si="9"/>
        <v>2.4283640094118302</v>
      </c>
    </row>
    <row r="68" spans="1:22" x14ac:dyDescent="0.15">
      <c r="A68" s="6">
        <v>33.5</v>
      </c>
      <c r="B68" s="6">
        <v>66</v>
      </c>
      <c r="D68">
        <v>1170.11169433594</v>
      </c>
      <c r="E68">
        <v>656.29071044921898</v>
      </c>
      <c r="F68">
        <v>496.98602294921898</v>
      </c>
      <c r="G68">
        <v>478.47125244140602</v>
      </c>
      <c r="I68" s="7">
        <f t="shared" si="10"/>
        <v>673.12567138672102</v>
      </c>
      <c r="J68" s="7">
        <f t="shared" si="11"/>
        <v>177.81945800781295</v>
      </c>
      <c r="K68" s="7">
        <f t="shared" si="12"/>
        <v>548.652050781252</v>
      </c>
      <c r="L68" s="8">
        <f t="shared" si="13"/>
        <v>3.0854443992127427</v>
      </c>
      <c r="M68" s="8">
        <f t="shared" si="8"/>
        <v>3.3269441176218018</v>
      </c>
      <c r="P68" s="6">
        <f t="shared" si="5"/>
        <v>35.465332887251641</v>
      </c>
      <c r="U68" s="18">
        <v>14.5</v>
      </c>
      <c r="V68" s="20">
        <f t="shared" si="9"/>
        <v>2.3994268622302064</v>
      </c>
    </row>
    <row r="69" spans="1:22" x14ac:dyDescent="0.15">
      <c r="A69" s="6">
        <v>34</v>
      </c>
      <c r="B69" s="6">
        <v>67</v>
      </c>
      <c r="D69">
        <v>1149.06237792969</v>
      </c>
      <c r="E69">
        <v>648.69805908203102</v>
      </c>
      <c r="F69">
        <v>496.17578125</v>
      </c>
      <c r="G69">
        <v>477.46810913085898</v>
      </c>
      <c r="I69" s="7">
        <f t="shared" si="10"/>
        <v>652.88659667969</v>
      </c>
      <c r="J69" s="7">
        <f t="shared" si="11"/>
        <v>171.22994995117205</v>
      </c>
      <c r="K69" s="7">
        <f t="shared" si="12"/>
        <v>533.02563171386953</v>
      </c>
      <c r="L69" s="8">
        <f t="shared" si="13"/>
        <v>3.1129228961748057</v>
      </c>
      <c r="M69" s="8">
        <f t="shared" si="8"/>
        <v>3.358027087992955</v>
      </c>
      <c r="P69" s="6">
        <f t="shared" si="5"/>
        <v>36.730958271865184</v>
      </c>
      <c r="U69" s="18">
        <v>15</v>
      </c>
      <c r="V69" s="20">
        <f t="shared" si="9"/>
        <v>2.418871892779594</v>
      </c>
    </row>
    <row r="70" spans="1:22" x14ac:dyDescent="0.15">
      <c r="A70" s="6">
        <v>34.5</v>
      </c>
      <c r="B70" s="6">
        <v>68</v>
      </c>
      <c r="D70">
        <v>1135.9326171875</v>
      </c>
      <c r="E70">
        <v>644.00744628906295</v>
      </c>
      <c r="F70">
        <v>496.47265625</v>
      </c>
      <c r="G70">
        <v>477.84426879882801</v>
      </c>
      <c r="I70" s="7">
        <f t="shared" si="10"/>
        <v>639.4599609375</v>
      </c>
      <c r="J70" s="7">
        <f t="shared" si="11"/>
        <v>166.16317749023494</v>
      </c>
      <c r="K70" s="7">
        <f t="shared" si="12"/>
        <v>523.1457366943356</v>
      </c>
      <c r="L70" s="8">
        <f t="shared" si="13"/>
        <v>3.1483854882654718</v>
      </c>
      <c r="M70" s="8">
        <f t="shared" ref="M70:M101" si="14">L70+ABS($N$2)*A70</f>
        <v>3.3970941534927115</v>
      </c>
      <c r="P70" s="6">
        <f t="shared" ref="P70:P133" si="15">(M70-$O$2)/$O$2*100</f>
        <v>38.321677215661452</v>
      </c>
      <c r="U70" s="18">
        <v>15.5</v>
      </c>
      <c r="V70" s="20">
        <f t="shared" si="9"/>
        <v>2.3915207830126541</v>
      </c>
    </row>
    <row r="71" spans="1:22" x14ac:dyDescent="0.15">
      <c r="A71" s="6">
        <v>35</v>
      </c>
      <c r="B71" s="6">
        <v>69</v>
      </c>
      <c r="D71">
        <v>1174.13977050781</v>
      </c>
      <c r="E71">
        <v>654.99151611328102</v>
      </c>
      <c r="F71">
        <v>495.82177734375</v>
      </c>
      <c r="G71">
        <v>477.25888061523398</v>
      </c>
      <c r="I71" s="7">
        <f t="shared" si="10"/>
        <v>678.31799316406</v>
      </c>
      <c r="J71" s="7">
        <f t="shared" si="11"/>
        <v>177.73263549804705</v>
      </c>
      <c r="K71" s="7">
        <f t="shared" si="12"/>
        <v>553.90514831542703</v>
      </c>
      <c r="L71" s="8">
        <f t="shared" si="13"/>
        <v>3.1165078195304958</v>
      </c>
      <c r="M71" s="8">
        <f t="shared" si="14"/>
        <v>3.3688209581668263</v>
      </c>
      <c r="P71" s="6">
        <f t="shared" si="15"/>
        <v>37.170459256718054</v>
      </c>
      <c r="U71" s="18">
        <v>16</v>
      </c>
      <c r="V71" s="20">
        <f t="shared" si="9"/>
        <v>2.4005799394286456</v>
      </c>
    </row>
    <row r="72" spans="1:22" x14ac:dyDescent="0.15">
      <c r="A72" s="6">
        <v>35.5</v>
      </c>
      <c r="B72" s="6">
        <v>70</v>
      </c>
      <c r="D72">
        <v>1097.03125</v>
      </c>
      <c r="E72">
        <v>633.31158447265602</v>
      </c>
      <c r="F72">
        <v>496.52966308593801</v>
      </c>
      <c r="G72">
        <v>477.99838256835898</v>
      </c>
      <c r="I72" s="7">
        <f t="shared" si="10"/>
        <v>600.50158691406205</v>
      </c>
      <c r="J72" s="7">
        <f t="shared" si="11"/>
        <v>155.31320190429705</v>
      </c>
      <c r="K72" s="7">
        <f t="shared" si="12"/>
        <v>491.78234558105413</v>
      </c>
      <c r="L72" s="8">
        <f t="shared" si="13"/>
        <v>3.1663911345030868</v>
      </c>
      <c r="M72" s="8">
        <f t="shared" si="14"/>
        <v>3.4223087465485076</v>
      </c>
      <c r="P72" s="6">
        <f t="shared" si="15"/>
        <v>39.348356090075988</v>
      </c>
      <c r="U72" s="18">
        <v>16.5</v>
      </c>
      <c r="V72" s="20">
        <f t="shared" si="9"/>
        <v>2.3840573884182983</v>
      </c>
    </row>
    <row r="73" spans="1:22" x14ac:dyDescent="0.15">
      <c r="A73" s="6">
        <v>36</v>
      </c>
      <c r="B73" s="6">
        <v>71</v>
      </c>
      <c r="D73">
        <v>1159.56164550781</v>
      </c>
      <c r="E73">
        <v>649.48907470703102</v>
      </c>
      <c r="F73">
        <v>495.48431396484398</v>
      </c>
      <c r="G73">
        <v>476.86630249023398</v>
      </c>
      <c r="I73" s="7">
        <f t="shared" si="10"/>
        <v>664.07733154296602</v>
      </c>
      <c r="J73" s="7">
        <f t="shared" si="11"/>
        <v>172.62277221679705</v>
      </c>
      <c r="K73" s="7">
        <f t="shared" si="12"/>
        <v>543.24139099120805</v>
      </c>
      <c r="L73" s="8">
        <f t="shared" si="13"/>
        <v>3.146985672950211</v>
      </c>
      <c r="M73" s="8">
        <f t="shared" si="14"/>
        <v>3.4065077584047221</v>
      </c>
      <c r="P73" s="6">
        <f t="shared" si="15"/>
        <v>38.704977048177469</v>
      </c>
      <c r="U73" s="18">
        <v>17</v>
      </c>
      <c r="V73" s="20">
        <f t="shared" si="9"/>
        <v>2.3878172783520042</v>
      </c>
    </row>
    <row r="74" spans="1:22" x14ac:dyDescent="0.15">
      <c r="A74" s="6">
        <v>36.5</v>
      </c>
      <c r="B74" s="6">
        <v>72</v>
      </c>
      <c r="D74">
        <v>1098.23461914063</v>
      </c>
      <c r="E74">
        <v>632.687255859375</v>
      </c>
      <c r="F74">
        <v>495.56637573242199</v>
      </c>
      <c r="G74">
        <v>477.57919311523398</v>
      </c>
      <c r="I74" s="7">
        <f t="shared" si="10"/>
        <v>602.66824340820801</v>
      </c>
      <c r="J74" s="7">
        <f t="shared" si="11"/>
        <v>155.10806274414102</v>
      </c>
      <c r="K74" s="7">
        <f t="shared" si="12"/>
        <v>494.09259948730931</v>
      </c>
      <c r="L74" s="8">
        <f t="shared" si="13"/>
        <v>3.1854733451370691</v>
      </c>
      <c r="M74" s="8">
        <f t="shared" si="14"/>
        <v>3.4485999040006705</v>
      </c>
      <c r="P74" s="6">
        <f t="shared" si="15"/>
        <v>40.418870132492273</v>
      </c>
      <c r="U74" s="18">
        <v>17.5</v>
      </c>
      <c r="V74" s="20">
        <f t="shared" si="9"/>
        <v>2.3635425863510808</v>
      </c>
    </row>
    <row r="75" spans="1:22" x14ac:dyDescent="0.15">
      <c r="A75" s="6">
        <v>37</v>
      </c>
      <c r="B75" s="6">
        <v>73</v>
      </c>
      <c r="D75">
        <v>1128.40576171875</v>
      </c>
      <c r="E75">
        <v>639.06988525390602</v>
      </c>
      <c r="F75">
        <v>495.73550415039102</v>
      </c>
      <c r="G75">
        <v>477.12951660156301</v>
      </c>
      <c r="I75" s="7">
        <f t="shared" si="10"/>
        <v>632.67025756835892</v>
      </c>
      <c r="J75" s="7">
        <f t="shared" si="11"/>
        <v>161.94036865234301</v>
      </c>
      <c r="K75" s="7">
        <f t="shared" si="12"/>
        <v>519.3119995117188</v>
      </c>
      <c r="L75" s="8">
        <f t="shared" si="13"/>
        <v>3.206810036517755</v>
      </c>
      <c r="M75" s="8">
        <f t="shared" si="14"/>
        <v>3.4735410687904471</v>
      </c>
      <c r="P75" s="6">
        <f t="shared" si="15"/>
        <v>41.434415651561004</v>
      </c>
      <c r="U75" s="18">
        <v>18</v>
      </c>
      <c r="V75" s="20">
        <f t="shared" si="9"/>
        <v>2.3663063244448752</v>
      </c>
    </row>
    <row r="76" spans="1:22" x14ac:dyDescent="0.15">
      <c r="A76" s="6">
        <v>37.5</v>
      </c>
      <c r="B76" s="6">
        <v>74</v>
      </c>
      <c r="D76">
        <v>1094.52819824219</v>
      </c>
      <c r="E76">
        <v>629.33453369140602</v>
      </c>
      <c r="F76">
        <v>495.69390869140602</v>
      </c>
      <c r="G76">
        <v>477.35714721679699</v>
      </c>
      <c r="I76" s="7">
        <f t="shared" si="10"/>
        <v>598.83428955078398</v>
      </c>
      <c r="J76" s="7">
        <f t="shared" si="11"/>
        <v>151.97738647460903</v>
      </c>
      <c r="K76" s="7">
        <f t="shared" si="12"/>
        <v>492.45011901855764</v>
      </c>
      <c r="L76" s="8">
        <f t="shared" si="13"/>
        <v>3.2402854822143663</v>
      </c>
      <c r="M76" s="8">
        <f t="shared" si="14"/>
        <v>3.5106209878961487</v>
      </c>
      <c r="P76" s="6">
        <f t="shared" si="15"/>
        <v>42.944222671907603</v>
      </c>
      <c r="U76" s="18">
        <v>18.5</v>
      </c>
      <c r="V76" s="20">
        <f t="shared" si="9"/>
        <v>2.3207304039602707</v>
      </c>
    </row>
    <row r="77" spans="1:22" x14ac:dyDescent="0.15">
      <c r="A77" s="6">
        <v>38</v>
      </c>
      <c r="B77" s="6">
        <v>75</v>
      </c>
      <c r="D77">
        <v>1068.56433105469</v>
      </c>
      <c r="E77">
        <v>621.95416259765602</v>
      </c>
      <c r="F77">
        <v>496.12857055664102</v>
      </c>
      <c r="G77">
        <v>477.513916015625</v>
      </c>
      <c r="I77" s="7">
        <f t="shared" si="10"/>
        <v>572.43576049804892</v>
      </c>
      <c r="J77" s="7">
        <f t="shared" si="11"/>
        <v>144.44024658203102</v>
      </c>
      <c r="K77" s="7">
        <f t="shared" si="12"/>
        <v>471.32758789062723</v>
      </c>
      <c r="L77" s="8">
        <f t="shared" si="13"/>
        <v>3.263131980482664</v>
      </c>
      <c r="M77" s="8">
        <f t="shared" si="14"/>
        <v>3.5370719595735367</v>
      </c>
      <c r="P77" s="6">
        <f t="shared" si="15"/>
        <v>44.021243973374489</v>
      </c>
      <c r="U77" s="18">
        <v>19</v>
      </c>
      <c r="V77" s="20">
        <f t="shared" si="9"/>
        <v>2.2930279915289362</v>
      </c>
    </row>
    <row r="78" spans="1:22" x14ac:dyDescent="0.15">
      <c r="A78" s="6">
        <v>38.5</v>
      </c>
      <c r="B78" s="6">
        <v>76</v>
      </c>
      <c r="D78">
        <v>997.22308349609398</v>
      </c>
      <c r="E78">
        <v>603.57849121093795</v>
      </c>
      <c r="F78">
        <v>494.91375732421898</v>
      </c>
      <c r="G78">
        <v>476.66232299804699</v>
      </c>
      <c r="I78" s="7">
        <f t="shared" si="10"/>
        <v>502.309326171875</v>
      </c>
      <c r="J78" s="7">
        <f t="shared" si="11"/>
        <v>126.91616821289097</v>
      </c>
      <c r="K78" s="7">
        <f t="shared" si="12"/>
        <v>413.46800842285131</v>
      </c>
      <c r="L78" s="8">
        <f t="shared" si="13"/>
        <v>3.2578040626730416</v>
      </c>
      <c r="M78" s="8">
        <f t="shared" si="14"/>
        <v>3.5353485151730046</v>
      </c>
      <c r="P78" s="6">
        <f t="shared" si="15"/>
        <v>43.95106937435007</v>
      </c>
      <c r="U78" s="18">
        <v>19.5</v>
      </c>
      <c r="V78" s="20">
        <f t="shared" si="9"/>
        <v>2.2944797639180501</v>
      </c>
    </row>
    <row r="79" spans="1:22" x14ac:dyDescent="0.15">
      <c r="A79" s="6">
        <v>39</v>
      </c>
      <c r="B79" s="6">
        <v>77</v>
      </c>
      <c r="D79">
        <v>989.60357666015602</v>
      </c>
      <c r="E79">
        <v>599.10076904296898</v>
      </c>
      <c r="F79">
        <v>495.85055541992199</v>
      </c>
      <c r="G79">
        <v>477.21542358398398</v>
      </c>
      <c r="I79" s="7">
        <f t="shared" si="10"/>
        <v>493.75302124023403</v>
      </c>
      <c r="J79" s="7">
        <f t="shared" si="11"/>
        <v>121.885345458985</v>
      </c>
      <c r="K79" s="7">
        <f t="shared" si="12"/>
        <v>408.43327941894455</v>
      </c>
      <c r="L79" s="8">
        <f t="shared" si="13"/>
        <v>3.3509629716427582</v>
      </c>
      <c r="M79" s="8">
        <f t="shared" si="14"/>
        <v>3.6321118975518121</v>
      </c>
      <c r="P79" s="6">
        <f t="shared" si="15"/>
        <v>47.891046525096932</v>
      </c>
      <c r="U79" s="18">
        <v>20</v>
      </c>
      <c r="V79" s="20">
        <f t="shared" si="9"/>
        <v>2.3098463716132946</v>
      </c>
    </row>
    <row r="80" spans="1:22" x14ac:dyDescent="0.15">
      <c r="A80" s="6">
        <v>39.5</v>
      </c>
      <c r="B80" s="6">
        <v>78</v>
      </c>
      <c r="D80">
        <v>1004.92456054688</v>
      </c>
      <c r="E80">
        <v>601.26031494140602</v>
      </c>
      <c r="F80">
        <v>494.89532470703102</v>
      </c>
      <c r="G80">
        <v>476.29385375976602</v>
      </c>
      <c r="I80" s="7">
        <f t="shared" si="10"/>
        <v>510.02923583984898</v>
      </c>
      <c r="J80" s="7">
        <f t="shared" si="11"/>
        <v>124.96646118164</v>
      </c>
      <c r="K80" s="7">
        <f t="shared" si="12"/>
        <v>422.55271301270102</v>
      </c>
      <c r="L80" s="8">
        <f t="shared" si="13"/>
        <v>3.3813289503214503</v>
      </c>
      <c r="M80" s="8">
        <f t="shared" si="14"/>
        <v>3.6660823496395945</v>
      </c>
      <c r="P80" s="6">
        <f t="shared" si="15"/>
        <v>49.274243368117965</v>
      </c>
      <c r="U80" s="18">
        <v>20.5</v>
      </c>
      <c r="V80" s="20">
        <f t="shared" si="9"/>
        <v>2.3235521034673976</v>
      </c>
    </row>
    <row r="81" spans="1:22" x14ac:dyDescent="0.15">
      <c r="A81" s="6">
        <v>40</v>
      </c>
      <c r="B81" s="6">
        <v>79</v>
      </c>
      <c r="D81">
        <v>1043.8291015625</v>
      </c>
      <c r="E81">
        <v>611.40435791015602</v>
      </c>
      <c r="F81">
        <v>496.37835693359398</v>
      </c>
      <c r="G81">
        <v>477.56753540039102</v>
      </c>
      <c r="I81" s="7">
        <f t="shared" si="10"/>
        <v>547.45074462890602</v>
      </c>
      <c r="J81" s="7">
        <f t="shared" si="11"/>
        <v>133.836822509765</v>
      </c>
      <c r="K81" s="7">
        <f t="shared" si="12"/>
        <v>453.76496887207054</v>
      </c>
      <c r="L81" s="8">
        <f t="shared" si="13"/>
        <v>3.3904344138098685</v>
      </c>
      <c r="M81" s="8">
        <f t="shared" si="14"/>
        <v>3.678792286537103</v>
      </c>
      <c r="P81" s="6">
        <f t="shared" si="15"/>
        <v>49.7917620795617</v>
      </c>
      <c r="U81" s="18">
        <v>21</v>
      </c>
      <c r="V81" s="20">
        <f t="shared" si="9"/>
        <v>2.3185278668234703</v>
      </c>
    </row>
    <row r="82" spans="1:22" x14ac:dyDescent="0.15">
      <c r="A82" s="6">
        <v>40.5</v>
      </c>
      <c r="B82" s="6">
        <v>80</v>
      </c>
      <c r="D82">
        <v>1077.32788085938</v>
      </c>
      <c r="E82">
        <v>620.569580078125</v>
      </c>
      <c r="F82">
        <v>495.76583862304699</v>
      </c>
      <c r="G82">
        <v>476.96853637695301</v>
      </c>
      <c r="I82" s="7">
        <f t="shared" si="10"/>
        <v>581.56204223633301</v>
      </c>
      <c r="J82" s="7">
        <f t="shared" si="11"/>
        <v>143.60104370117199</v>
      </c>
      <c r="K82" s="7">
        <f t="shared" si="12"/>
        <v>481.04131164551262</v>
      </c>
      <c r="L82" s="8">
        <f t="shared" si="13"/>
        <v>3.3498455111965639</v>
      </c>
      <c r="M82" s="8">
        <f t="shared" si="14"/>
        <v>3.6418078573328891</v>
      </c>
      <c r="P82" s="6">
        <f t="shared" si="15"/>
        <v>48.285843183221722</v>
      </c>
      <c r="U82" s="18">
        <v>21.5</v>
      </c>
      <c r="V82" s="20">
        <f t="shared" si="9"/>
        <v>2.311294053631098</v>
      </c>
    </row>
    <row r="83" spans="1:22" x14ac:dyDescent="0.15">
      <c r="A83" s="6">
        <v>41</v>
      </c>
      <c r="B83" s="6">
        <v>81</v>
      </c>
      <c r="D83">
        <v>1018.42572021484</v>
      </c>
      <c r="E83">
        <v>606.27655029296898</v>
      </c>
      <c r="F83">
        <v>495.29885864257801</v>
      </c>
      <c r="G83">
        <v>477.04406738281301</v>
      </c>
      <c r="I83" s="7">
        <f t="shared" si="10"/>
        <v>523.12686157226199</v>
      </c>
      <c r="J83" s="7">
        <f t="shared" si="11"/>
        <v>129.23248291015597</v>
      </c>
      <c r="K83" s="7">
        <f t="shared" si="12"/>
        <v>432.66412353515284</v>
      </c>
      <c r="L83" s="8">
        <f t="shared" si="13"/>
        <v>3.347951798124519</v>
      </c>
      <c r="M83" s="8">
        <f t="shared" si="14"/>
        <v>3.6435186176699346</v>
      </c>
      <c r="P83" s="6">
        <f t="shared" si="15"/>
        <v>48.355501317039078</v>
      </c>
      <c r="U83" s="18">
        <v>22</v>
      </c>
      <c r="V83" s="20">
        <f t="shared" si="9"/>
        <v>2.3081932873586495</v>
      </c>
    </row>
    <row r="84" spans="1:22" x14ac:dyDescent="0.15">
      <c r="A84" s="6">
        <v>41.5</v>
      </c>
      <c r="B84" s="6">
        <v>82</v>
      </c>
      <c r="D84">
        <v>986.15051269531295</v>
      </c>
      <c r="E84">
        <v>598.13830566406295</v>
      </c>
      <c r="F84">
        <v>494.93426513671898</v>
      </c>
      <c r="G84">
        <v>476.46893310546898</v>
      </c>
      <c r="I84" s="7">
        <f t="shared" si="10"/>
        <v>491.21624755859398</v>
      </c>
      <c r="J84" s="7">
        <f t="shared" si="11"/>
        <v>121.66937255859398</v>
      </c>
      <c r="K84" s="7">
        <f t="shared" si="12"/>
        <v>406.04768676757817</v>
      </c>
      <c r="L84" s="8">
        <f t="shared" si="13"/>
        <v>3.3373040250703379</v>
      </c>
      <c r="M84" s="8">
        <f t="shared" si="14"/>
        <v>3.6364753180248437</v>
      </c>
      <c r="P84" s="6">
        <f t="shared" si="15"/>
        <v>48.068714735324889</v>
      </c>
      <c r="U84" s="18">
        <v>65</v>
      </c>
      <c r="V84" s="20">
        <f t="shared" ref="V84:V104" si="16">L131</f>
        <v>2.1270447941158688</v>
      </c>
    </row>
    <row r="85" spans="1:22" x14ac:dyDescent="0.15">
      <c r="A85" s="6">
        <v>42</v>
      </c>
      <c r="B85" s="6">
        <v>83</v>
      </c>
      <c r="D85">
        <v>968.11346435546898</v>
      </c>
      <c r="E85">
        <v>594.52337646484398</v>
      </c>
      <c r="F85">
        <v>495.07962036132801</v>
      </c>
      <c r="G85">
        <v>476.50051879882801</v>
      </c>
      <c r="I85" s="7">
        <f t="shared" si="10"/>
        <v>473.03384399414097</v>
      </c>
      <c r="J85" s="7">
        <f t="shared" si="11"/>
        <v>118.02285766601597</v>
      </c>
      <c r="K85" s="7">
        <f t="shared" si="12"/>
        <v>390.41784362792981</v>
      </c>
      <c r="L85" s="8">
        <f t="shared" si="13"/>
        <v>3.3079850068767525</v>
      </c>
      <c r="M85" s="8">
        <f t="shared" si="14"/>
        <v>3.6107607732403486</v>
      </c>
      <c r="P85" s="6">
        <f t="shared" si="15"/>
        <v>47.021679003397466</v>
      </c>
      <c r="U85" s="18">
        <v>65.5</v>
      </c>
      <c r="V85" s="20">
        <f t="shared" si="16"/>
        <v>2.1124703908674287</v>
      </c>
    </row>
    <row r="86" spans="1:22" x14ac:dyDescent="0.15">
      <c r="A86" s="6">
        <v>42.5</v>
      </c>
      <c r="B86" s="6">
        <v>84</v>
      </c>
      <c r="D86">
        <v>944.73724365234398</v>
      </c>
      <c r="E86">
        <v>589.14434814453102</v>
      </c>
      <c r="F86">
        <v>494.80020141601602</v>
      </c>
      <c r="G86">
        <v>476.70904541015602</v>
      </c>
      <c r="I86" s="7">
        <f t="shared" si="10"/>
        <v>449.93704223632795</v>
      </c>
      <c r="J86" s="7">
        <f t="shared" si="11"/>
        <v>112.435302734375</v>
      </c>
      <c r="K86" s="7">
        <f t="shared" si="12"/>
        <v>371.23233032226545</v>
      </c>
      <c r="L86" s="8">
        <f t="shared" si="13"/>
        <v>3.3017417242989118</v>
      </c>
      <c r="M86" s="8">
        <f t="shared" si="14"/>
        <v>3.6081219640715987</v>
      </c>
      <c r="P86" s="6">
        <f t="shared" si="15"/>
        <v>46.91423290576774</v>
      </c>
      <c r="U86" s="18">
        <v>66</v>
      </c>
      <c r="V86" s="20">
        <f t="shared" si="16"/>
        <v>2.08748591430964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979.596435546875</v>
      </c>
      <c r="E87">
        <v>598.890625</v>
      </c>
      <c r="F87">
        <v>493.91326904296898</v>
      </c>
      <c r="G87">
        <v>476.00607299804699</v>
      </c>
      <c r="I87" s="7">
        <f t="shared" si="10"/>
        <v>485.68316650390602</v>
      </c>
      <c r="J87" s="7">
        <f t="shared" si="11"/>
        <v>122.88455200195301</v>
      </c>
      <c r="K87" s="7">
        <f t="shared" si="12"/>
        <v>399.66398010253891</v>
      </c>
      <c r="L87" s="8">
        <f t="shared" si="13"/>
        <v>3.252353315298631</v>
      </c>
      <c r="M87" s="8">
        <f t="shared" si="14"/>
        <v>3.5623380284804083</v>
      </c>
      <c r="P87" s="6">
        <f t="shared" si="15"/>
        <v>45.050018823271344</v>
      </c>
      <c r="U87" s="18">
        <v>66.5</v>
      </c>
      <c r="V87" s="20">
        <f t="shared" si="16"/>
        <v>2.0671864595127309</v>
      </c>
    </row>
    <row r="88" spans="1:22" x14ac:dyDescent="0.15">
      <c r="A88" s="6">
        <v>43.5</v>
      </c>
      <c r="B88" s="6">
        <v>86</v>
      </c>
      <c r="D88">
        <v>968.733154296875</v>
      </c>
      <c r="E88">
        <v>596.19885253906295</v>
      </c>
      <c r="F88">
        <v>494.53665161132801</v>
      </c>
      <c r="G88">
        <v>476.61999511718801</v>
      </c>
      <c r="I88" s="7">
        <f t="shared" si="10"/>
        <v>474.19650268554699</v>
      </c>
      <c r="J88" s="7">
        <f t="shared" si="11"/>
        <v>119.57885742187494</v>
      </c>
      <c r="K88" s="7">
        <f t="shared" si="12"/>
        <v>390.49130249023455</v>
      </c>
      <c r="L88" s="8">
        <f t="shared" si="13"/>
        <v>3.26555472187344</v>
      </c>
      <c r="M88" s="8">
        <f t="shared" si="14"/>
        <v>3.5791439084643075</v>
      </c>
      <c r="P88" s="6">
        <f t="shared" si="15"/>
        <v>45.734314695397231</v>
      </c>
      <c r="U88" s="18">
        <v>67</v>
      </c>
      <c r="V88" s="20">
        <f t="shared" si="16"/>
        <v>2.0667994860774832</v>
      </c>
    </row>
    <row r="89" spans="1:22" x14ac:dyDescent="0.15">
      <c r="A89" s="6">
        <v>44</v>
      </c>
      <c r="B89" s="6">
        <v>87</v>
      </c>
      <c r="D89">
        <v>1026.740234375</v>
      </c>
      <c r="E89">
        <v>610.12518310546898</v>
      </c>
      <c r="F89">
        <v>493.770263671875</v>
      </c>
      <c r="G89">
        <v>476.11154174804699</v>
      </c>
      <c r="I89" s="7">
        <f t="shared" si="10"/>
        <v>532.969970703125</v>
      </c>
      <c r="J89" s="7">
        <f t="shared" si="11"/>
        <v>134.01364135742199</v>
      </c>
      <c r="K89" s="7">
        <f t="shared" si="12"/>
        <v>439.16042175292961</v>
      </c>
      <c r="L89" s="8">
        <f t="shared" si="13"/>
        <v>3.2769829795286571</v>
      </c>
      <c r="M89" s="8">
        <f t="shared" si="14"/>
        <v>3.594176639528615</v>
      </c>
      <c r="P89" s="6">
        <f t="shared" si="15"/>
        <v>46.346412117486373</v>
      </c>
      <c r="U89" s="18">
        <v>67.5</v>
      </c>
      <c r="V89" s="20">
        <f t="shared" si="16"/>
        <v>2.0511990356564924</v>
      </c>
    </row>
    <row r="90" spans="1:22" x14ac:dyDescent="0.15">
      <c r="A90" s="6">
        <v>44.5</v>
      </c>
      <c r="B90" s="6">
        <v>88</v>
      </c>
      <c r="D90">
        <v>1007.25006103516</v>
      </c>
      <c r="E90">
        <v>606.25335693359398</v>
      </c>
      <c r="F90">
        <v>494.09011840820301</v>
      </c>
      <c r="G90">
        <v>476.37649536132801</v>
      </c>
      <c r="I90" s="7">
        <f t="shared" si="10"/>
        <v>513.15994262695699</v>
      </c>
      <c r="J90" s="7">
        <f t="shared" si="11"/>
        <v>129.87686157226597</v>
      </c>
      <c r="K90" s="7">
        <f t="shared" si="12"/>
        <v>422.24613952637083</v>
      </c>
      <c r="L90" s="8">
        <f t="shared" si="13"/>
        <v>3.2511267551027556</v>
      </c>
      <c r="M90" s="8">
        <f t="shared" si="14"/>
        <v>3.5719248885118042</v>
      </c>
      <c r="P90" s="6">
        <f t="shared" si="15"/>
        <v>45.44037319640848</v>
      </c>
      <c r="U90" s="18">
        <v>68</v>
      </c>
      <c r="V90" s="20">
        <f t="shared" si="16"/>
        <v>2.0102912109369084</v>
      </c>
    </row>
    <row r="91" spans="1:22" x14ac:dyDescent="0.15">
      <c r="A91" s="6">
        <v>45</v>
      </c>
      <c r="B91" s="6">
        <v>89</v>
      </c>
      <c r="D91">
        <v>1052.05969238281</v>
      </c>
      <c r="E91">
        <v>616.34637451171898</v>
      </c>
      <c r="F91">
        <v>494.47021484375</v>
      </c>
      <c r="G91">
        <v>476.55752563476602</v>
      </c>
      <c r="I91" s="7">
        <f t="shared" si="10"/>
        <v>557.58947753906</v>
      </c>
      <c r="J91" s="7">
        <f t="shared" si="11"/>
        <v>139.78884887695295</v>
      </c>
      <c r="K91" s="7">
        <f t="shared" si="12"/>
        <v>459.73728332519295</v>
      </c>
      <c r="L91" s="8">
        <f t="shared" si="13"/>
        <v>3.2887979765100566</v>
      </c>
      <c r="M91" s="8">
        <f t="shared" si="14"/>
        <v>3.6132005833281955</v>
      </c>
      <c r="P91" s="6">
        <f t="shared" si="15"/>
        <v>47.121022326894021</v>
      </c>
      <c r="U91" s="18">
        <v>68.5</v>
      </c>
      <c r="V91" s="20">
        <f t="shared" si="16"/>
        <v>2.0175808003038371</v>
      </c>
    </row>
    <row r="92" spans="1:22" x14ac:dyDescent="0.15">
      <c r="A92" s="6">
        <v>45.5</v>
      </c>
      <c r="B92" s="6">
        <v>90</v>
      </c>
      <c r="D92">
        <v>1083.85339355469</v>
      </c>
      <c r="E92">
        <v>625.66375732421898</v>
      </c>
      <c r="F92">
        <v>494.18637084960898</v>
      </c>
      <c r="G92">
        <v>476.15164184570301</v>
      </c>
      <c r="I92" s="7">
        <f t="shared" si="10"/>
        <v>589.66702270508108</v>
      </c>
      <c r="J92" s="7">
        <f t="shared" si="11"/>
        <v>149.51211547851597</v>
      </c>
      <c r="K92" s="7">
        <f t="shared" si="12"/>
        <v>485.00854187011993</v>
      </c>
      <c r="L92" s="8">
        <f t="shared" si="13"/>
        <v>3.2439414044664017</v>
      </c>
      <c r="M92" s="8">
        <f t="shared" si="14"/>
        <v>3.5719484846936309</v>
      </c>
      <c r="P92" s="6">
        <f t="shared" si="15"/>
        <v>45.441333977387366</v>
      </c>
      <c r="U92" s="18">
        <v>69</v>
      </c>
      <c r="V92" s="20">
        <f t="shared" si="16"/>
        <v>2.0440614061039013</v>
      </c>
    </row>
    <row r="93" spans="1:22" x14ac:dyDescent="0.15">
      <c r="A93" s="6">
        <v>46</v>
      </c>
      <c r="B93" s="6">
        <v>91</v>
      </c>
      <c r="D93">
        <v>1087.48327636719</v>
      </c>
      <c r="E93">
        <v>627.19952392578102</v>
      </c>
      <c r="F93">
        <v>495.35086059570301</v>
      </c>
      <c r="G93">
        <v>476.6953125</v>
      </c>
      <c r="I93" s="7">
        <f t="shared" si="10"/>
        <v>592.13241577148699</v>
      </c>
      <c r="J93" s="7">
        <f t="shared" si="11"/>
        <v>150.50421142578102</v>
      </c>
      <c r="K93" s="7">
        <f t="shared" si="12"/>
        <v>486.77946777344027</v>
      </c>
      <c r="L93" s="8">
        <f t="shared" si="13"/>
        <v>3.2343245624956385</v>
      </c>
      <c r="M93" s="8">
        <f t="shared" si="14"/>
        <v>3.565936116131958</v>
      </c>
      <c r="P93" s="6">
        <f t="shared" si="15"/>
        <v>45.196524482591862</v>
      </c>
      <c r="U93" s="18">
        <v>69.5</v>
      </c>
      <c r="V93" s="20">
        <f t="shared" si="16"/>
        <v>2.0207859784852618</v>
      </c>
    </row>
    <row r="94" spans="1:22" x14ac:dyDescent="0.15">
      <c r="A94" s="6">
        <v>46.5</v>
      </c>
      <c r="B94" s="6">
        <v>92</v>
      </c>
      <c r="D94">
        <v>1135.44848632813</v>
      </c>
      <c r="E94">
        <v>640.82873535156295</v>
      </c>
      <c r="F94">
        <v>495.88250732421898</v>
      </c>
      <c r="G94">
        <v>476.88275146484398</v>
      </c>
      <c r="I94" s="7">
        <f t="shared" si="10"/>
        <v>639.56597900391102</v>
      </c>
      <c r="J94" s="7">
        <f t="shared" si="11"/>
        <v>163.94598388671898</v>
      </c>
      <c r="K94" s="7">
        <f t="shared" si="12"/>
        <v>524.80379028320772</v>
      </c>
      <c r="L94" s="8">
        <f t="shared" si="13"/>
        <v>3.2010774392975008</v>
      </c>
      <c r="M94" s="8">
        <f t="shared" si="14"/>
        <v>3.5362934663429111</v>
      </c>
      <c r="P94" s="6">
        <f t="shared" si="15"/>
        <v>43.989545561586148</v>
      </c>
      <c r="U94" s="18">
        <v>70</v>
      </c>
      <c r="V94" s="20">
        <f t="shared" si="16"/>
        <v>2.0142569675240325</v>
      </c>
    </row>
    <row r="95" spans="1:22" x14ac:dyDescent="0.15">
      <c r="A95" s="6">
        <v>47</v>
      </c>
      <c r="B95" s="6">
        <v>93</v>
      </c>
      <c r="D95">
        <v>1215.98864746094</v>
      </c>
      <c r="E95">
        <v>664.226318359375</v>
      </c>
      <c r="F95">
        <v>496.93273925781301</v>
      </c>
      <c r="G95">
        <v>477.78457641601602</v>
      </c>
      <c r="I95" s="7">
        <f t="shared" si="10"/>
        <v>719.05590820312705</v>
      </c>
      <c r="J95" s="7">
        <f t="shared" si="11"/>
        <v>186.44174194335898</v>
      </c>
      <c r="K95" s="7">
        <f t="shared" si="12"/>
        <v>588.54668884277578</v>
      </c>
      <c r="L95" s="8">
        <f t="shared" si="13"/>
        <v>3.156732407175086</v>
      </c>
      <c r="M95" s="8">
        <f t="shared" si="14"/>
        <v>3.4955529076295866</v>
      </c>
      <c r="P95" s="6">
        <f t="shared" si="15"/>
        <v>42.330685913514202</v>
      </c>
      <c r="U95" s="18">
        <v>70.5</v>
      </c>
      <c r="V95" s="20">
        <f t="shared" si="16"/>
        <v>2.0055250026062854</v>
      </c>
    </row>
    <row r="96" spans="1:22" x14ac:dyDescent="0.15">
      <c r="A96" s="6">
        <v>47.5</v>
      </c>
      <c r="B96" s="6">
        <v>94</v>
      </c>
      <c r="D96">
        <v>1221.25915527344</v>
      </c>
      <c r="E96">
        <v>668.36779785156295</v>
      </c>
      <c r="F96">
        <v>498.16424560546898</v>
      </c>
      <c r="G96">
        <v>478.46066284179699</v>
      </c>
      <c r="I96" s="7">
        <f t="shared" si="10"/>
        <v>723.09490966797102</v>
      </c>
      <c r="J96" s="7">
        <f t="shared" si="11"/>
        <v>189.90713500976597</v>
      </c>
      <c r="K96" s="7">
        <f t="shared" si="12"/>
        <v>590.1599151611349</v>
      </c>
      <c r="L96" s="8">
        <f t="shared" si="13"/>
        <v>3.1076237084551139</v>
      </c>
      <c r="M96" s="8">
        <f t="shared" si="14"/>
        <v>3.4500486823187049</v>
      </c>
      <c r="P96" s="6">
        <f t="shared" si="15"/>
        <v>40.477860975197693</v>
      </c>
      <c r="U96" s="18">
        <v>71</v>
      </c>
      <c r="V96" s="20">
        <f t="shared" si="16"/>
        <v>2.0116215536519606</v>
      </c>
    </row>
    <row r="97" spans="1:22" x14ac:dyDescent="0.15">
      <c r="A97" s="6">
        <v>48</v>
      </c>
      <c r="B97" s="6">
        <v>95</v>
      </c>
      <c r="D97">
        <v>1217.40002441406</v>
      </c>
      <c r="E97">
        <v>669.62255859375</v>
      </c>
      <c r="F97">
        <v>497.28372192382801</v>
      </c>
      <c r="G97">
        <v>477.60403442382801</v>
      </c>
      <c r="I97" s="7">
        <f t="shared" si="10"/>
        <v>720.11630249023199</v>
      </c>
      <c r="J97" s="7">
        <f t="shared" si="11"/>
        <v>192.01852416992199</v>
      </c>
      <c r="K97" s="7">
        <f t="shared" si="12"/>
        <v>585.70333557128663</v>
      </c>
      <c r="L97" s="8">
        <f t="shared" si="13"/>
        <v>3.0502439184095755</v>
      </c>
      <c r="M97" s="8">
        <f t="shared" si="14"/>
        <v>3.3962733656822568</v>
      </c>
      <c r="P97" s="6">
        <f t="shared" si="15"/>
        <v>38.288256668143354</v>
      </c>
      <c r="U97" s="18">
        <v>71.5</v>
      </c>
      <c r="V97" s="20">
        <f t="shared" si="16"/>
        <v>1.9819297531312352</v>
      </c>
    </row>
    <row r="98" spans="1:22" x14ac:dyDescent="0.15">
      <c r="A98" s="6">
        <v>48.5</v>
      </c>
      <c r="B98" s="6">
        <v>96</v>
      </c>
      <c r="D98">
        <v>1185.17236328125</v>
      </c>
      <c r="E98">
        <v>663.0791015625</v>
      </c>
      <c r="F98">
        <v>497.14163208007801</v>
      </c>
      <c r="G98">
        <v>478.08334350585898</v>
      </c>
      <c r="I98" s="7">
        <f t="shared" ref="I98:I129" si="17">D98-F98</f>
        <v>688.03073120117199</v>
      </c>
      <c r="J98" s="7">
        <f t="shared" ref="J98:J129" si="18">E98-G98</f>
        <v>184.99575805664102</v>
      </c>
      <c r="K98" s="7">
        <f t="shared" si="12"/>
        <v>558.53370056152335</v>
      </c>
      <c r="L98" s="8">
        <f t="shared" si="13"/>
        <v>3.019170311951231</v>
      </c>
      <c r="M98" s="8">
        <f t="shared" si="14"/>
        <v>3.368804232633003</v>
      </c>
      <c r="P98" s="6">
        <f t="shared" si="15"/>
        <v>37.169778232352449</v>
      </c>
      <c r="U98" s="18">
        <v>72</v>
      </c>
      <c r="V98" s="20">
        <f t="shared" si="16"/>
        <v>1.9493624072261631</v>
      </c>
    </row>
    <row r="99" spans="1:22" x14ac:dyDescent="0.15">
      <c r="A99" s="6">
        <v>49</v>
      </c>
      <c r="B99" s="6">
        <v>97</v>
      </c>
      <c r="D99">
        <v>1063.89733886719</v>
      </c>
      <c r="E99">
        <v>633.232421875</v>
      </c>
      <c r="F99">
        <v>495.71569824218801</v>
      </c>
      <c r="G99">
        <v>476.82516479492199</v>
      </c>
      <c r="I99" s="7">
        <f t="shared" si="17"/>
        <v>568.18164062500205</v>
      </c>
      <c r="J99" s="7">
        <f t="shared" si="18"/>
        <v>156.40725708007801</v>
      </c>
      <c r="K99" s="7">
        <f t="shared" si="12"/>
        <v>458.69656066894743</v>
      </c>
      <c r="L99" s="8">
        <f t="shared" si="13"/>
        <v>2.9327063796924855</v>
      </c>
      <c r="M99" s="8">
        <f t="shared" si="14"/>
        <v>3.2859447737833478</v>
      </c>
      <c r="P99" s="6">
        <f t="shared" si="15"/>
        <v>33.795936118061178</v>
      </c>
      <c r="U99" s="18">
        <v>72.5</v>
      </c>
      <c r="V99" s="20">
        <f t="shared" si="16"/>
        <v>1.9451810965192957</v>
      </c>
    </row>
    <row r="100" spans="1:22" x14ac:dyDescent="0.15">
      <c r="A100" s="6">
        <v>49.5</v>
      </c>
      <c r="B100" s="6">
        <v>98</v>
      </c>
      <c r="D100">
        <v>1004.37786865234</v>
      </c>
      <c r="E100">
        <v>619.11285400390602</v>
      </c>
      <c r="F100">
        <v>496.01025390625</v>
      </c>
      <c r="G100">
        <v>477.59878540039102</v>
      </c>
      <c r="I100" s="7">
        <f t="shared" si="17"/>
        <v>508.36761474609</v>
      </c>
      <c r="J100" s="7">
        <f t="shared" si="18"/>
        <v>141.514068603515</v>
      </c>
      <c r="K100" s="7">
        <f t="shared" si="12"/>
        <v>409.30776672362947</v>
      </c>
      <c r="L100" s="8">
        <f t="shared" si="13"/>
        <v>2.8923468229183742</v>
      </c>
      <c r="M100" s="8">
        <f t="shared" si="14"/>
        <v>3.2491896904183268</v>
      </c>
      <c r="P100" s="6">
        <f t="shared" si="15"/>
        <v>32.299355644416067</v>
      </c>
      <c r="U100" s="18">
        <v>73</v>
      </c>
      <c r="V100" s="20">
        <f t="shared" si="16"/>
        <v>1.9556781249903989</v>
      </c>
    </row>
    <row r="101" spans="1:22" x14ac:dyDescent="0.15">
      <c r="A101" s="6">
        <v>50</v>
      </c>
      <c r="B101" s="6">
        <v>99</v>
      </c>
      <c r="D101">
        <v>980.15472412109398</v>
      </c>
      <c r="E101">
        <v>614.92724609375</v>
      </c>
      <c r="F101">
        <v>495.05758666992199</v>
      </c>
      <c r="G101">
        <v>476.76187133789102</v>
      </c>
      <c r="I101" s="7">
        <f t="shared" si="17"/>
        <v>485.09713745117199</v>
      </c>
      <c r="J101" s="7">
        <f t="shared" si="18"/>
        <v>138.16537475585898</v>
      </c>
      <c r="K101" s="7">
        <f t="shared" si="12"/>
        <v>388.38137512207072</v>
      </c>
      <c r="L101" s="8">
        <f t="shared" si="13"/>
        <v>2.8109891918170415</v>
      </c>
      <c r="M101" s="8">
        <f t="shared" si="14"/>
        <v>3.1714365327260845</v>
      </c>
      <c r="P101" s="6">
        <f t="shared" si="15"/>
        <v>29.133430093089469</v>
      </c>
      <c r="U101" s="18">
        <v>73.5</v>
      </c>
      <c r="V101" s="20">
        <f t="shared" si="16"/>
        <v>1.9261535416717821</v>
      </c>
    </row>
    <row r="102" spans="1:22" x14ac:dyDescent="0.15">
      <c r="A102" s="6">
        <v>50.5</v>
      </c>
      <c r="B102" s="6">
        <v>100</v>
      </c>
      <c r="D102">
        <v>947.82366943359398</v>
      </c>
      <c r="E102">
        <v>607.08624267578102</v>
      </c>
      <c r="F102">
        <v>495.07821655273398</v>
      </c>
      <c r="G102">
        <v>476.72760009765602</v>
      </c>
      <c r="I102" s="7">
        <f t="shared" si="17"/>
        <v>452.74545288086</v>
      </c>
      <c r="J102" s="7">
        <f t="shared" si="18"/>
        <v>130.358642578125</v>
      </c>
      <c r="K102" s="7">
        <f t="shared" si="12"/>
        <v>361.49440307617249</v>
      </c>
      <c r="L102" s="8">
        <f t="shared" si="13"/>
        <v>2.7730758461950531</v>
      </c>
      <c r="M102" s="8">
        <f t="shared" ref="M102:M133" si="19">L102+ABS($N$2)*A102</f>
        <v>3.1371276605131868</v>
      </c>
      <c r="P102" s="6">
        <f t="shared" si="15"/>
        <v>27.736453579210224</v>
      </c>
      <c r="U102" s="18">
        <v>74</v>
      </c>
      <c r="V102" s="20">
        <f t="shared" si="16"/>
        <v>1.9256882979778081</v>
      </c>
    </row>
    <row r="103" spans="1:22" x14ac:dyDescent="0.15">
      <c r="A103" s="6">
        <v>51</v>
      </c>
      <c r="B103" s="6">
        <v>101</v>
      </c>
      <c r="D103">
        <v>1048.96374511719</v>
      </c>
      <c r="E103">
        <v>637.35729980468795</v>
      </c>
      <c r="F103">
        <v>495.58038330078102</v>
      </c>
      <c r="G103">
        <v>477.24188232421898</v>
      </c>
      <c r="I103" s="7">
        <f t="shared" si="17"/>
        <v>553.38336181640898</v>
      </c>
      <c r="J103" s="7">
        <f t="shared" si="18"/>
        <v>160.11541748046898</v>
      </c>
      <c r="K103" s="7">
        <f t="shared" si="12"/>
        <v>441.30256958008067</v>
      </c>
      <c r="L103" s="8">
        <f t="shared" si="13"/>
        <v>2.7561528834905054</v>
      </c>
      <c r="M103" s="8">
        <f t="shared" si="19"/>
        <v>3.1238091712177294</v>
      </c>
      <c r="P103" s="6">
        <f t="shared" si="15"/>
        <v>27.194156046646278</v>
      </c>
      <c r="U103" s="18">
        <v>74.5</v>
      </c>
      <c r="V103" s="20">
        <f t="shared" si="16"/>
        <v>1.9256802772256887</v>
      </c>
    </row>
    <row r="104" spans="1:22" x14ac:dyDescent="0.15">
      <c r="A104" s="6">
        <v>51.5</v>
      </c>
      <c r="B104" s="6">
        <v>102</v>
      </c>
      <c r="D104">
        <v>1063.28186035156</v>
      </c>
      <c r="E104">
        <v>642.904541015625</v>
      </c>
      <c r="F104">
        <v>496.48782348632801</v>
      </c>
      <c r="G104">
        <v>477.19372558593801</v>
      </c>
      <c r="I104" s="7">
        <f t="shared" si="17"/>
        <v>566.79403686523199</v>
      </c>
      <c r="J104" s="7">
        <f t="shared" si="18"/>
        <v>165.71081542968699</v>
      </c>
      <c r="K104" s="7">
        <f t="shared" si="12"/>
        <v>450.79646606445112</v>
      </c>
      <c r="L104" s="8">
        <f t="shared" si="13"/>
        <v>2.7203804706140575</v>
      </c>
      <c r="M104" s="8">
        <f t="shared" si="19"/>
        <v>3.0916412317503719</v>
      </c>
      <c r="P104" s="6">
        <f t="shared" si="15"/>
        <v>25.884353274438155</v>
      </c>
      <c r="U104" s="18">
        <v>75</v>
      </c>
      <c r="V104" s="20">
        <f t="shared" si="16"/>
        <v>1.896333829872539</v>
      </c>
    </row>
    <row r="105" spans="1:22" x14ac:dyDescent="0.15">
      <c r="A105" s="6">
        <v>52</v>
      </c>
      <c r="B105" s="6">
        <v>103</v>
      </c>
      <c r="D105">
        <v>958.51641845703102</v>
      </c>
      <c r="E105">
        <v>613.93182373046898</v>
      </c>
      <c r="F105">
        <v>495.06015014648398</v>
      </c>
      <c r="G105">
        <v>476.50973510742199</v>
      </c>
      <c r="I105" s="7">
        <f t="shared" si="17"/>
        <v>463.45626831054705</v>
      </c>
      <c r="J105" s="7">
        <f t="shared" si="18"/>
        <v>137.42208862304699</v>
      </c>
      <c r="K105" s="7">
        <f t="shared" si="12"/>
        <v>367.26080627441416</v>
      </c>
      <c r="L105" s="8">
        <f t="shared" si="13"/>
        <v>2.6725019969811536</v>
      </c>
      <c r="M105" s="8">
        <f t="shared" si="19"/>
        <v>3.0473672315265588</v>
      </c>
      <c r="P105" s="6">
        <f t="shared" si="15"/>
        <v>24.081620205733543</v>
      </c>
      <c r="U105" s="18"/>
      <c r="V105" s="20"/>
    </row>
    <row r="106" spans="1:22" x14ac:dyDescent="0.15">
      <c r="A106" s="6">
        <v>52.5</v>
      </c>
      <c r="B106" s="6">
        <v>104</v>
      </c>
      <c r="D106">
        <v>976.12689208984398</v>
      </c>
      <c r="E106">
        <v>620.61151123046898</v>
      </c>
      <c r="F106">
        <v>495.50274658203102</v>
      </c>
      <c r="G106">
        <v>476.45809936523398</v>
      </c>
      <c r="I106" s="7">
        <f t="shared" si="17"/>
        <v>480.62414550781295</v>
      </c>
      <c r="J106" s="7">
        <f t="shared" si="18"/>
        <v>144.153411865235</v>
      </c>
      <c r="K106" s="7">
        <f t="shared" si="12"/>
        <v>379.71675720214847</v>
      </c>
      <c r="L106" s="8">
        <f t="shared" si="13"/>
        <v>2.6341156431117638</v>
      </c>
      <c r="M106" s="8">
        <f t="shared" si="19"/>
        <v>3.0125853510662592</v>
      </c>
      <c r="P106" s="6">
        <f t="shared" si="15"/>
        <v>22.665383909475239</v>
      </c>
    </row>
    <row r="107" spans="1:22" x14ac:dyDescent="0.15">
      <c r="A107" s="6">
        <v>53</v>
      </c>
      <c r="B107" s="6">
        <v>105</v>
      </c>
      <c r="D107">
        <v>1046.89453125</v>
      </c>
      <c r="E107">
        <v>643.09460449218795</v>
      </c>
      <c r="F107">
        <v>495.341064453125</v>
      </c>
      <c r="G107">
        <v>476.36297607421898</v>
      </c>
      <c r="I107" s="7">
        <f t="shared" si="17"/>
        <v>551.553466796875</v>
      </c>
      <c r="J107" s="7">
        <f t="shared" si="18"/>
        <v>166.73162841796898</v>
      </c>
      <c r="K107" s="7">
        <f t="shared" si="12"/>
        <v>434.84132690429669</v>
      </c>
      <c r="L107" s="8">
        <f t="shared" si="13"/>
        <v>2.6080314276918144</v>
      </c>
      <c r="M107" s="8">
        <f t="shared" si="19"/>
        <v>2.9901056090554001</v>
      </c>
      <c r="P107" s="6">
        <f t="shared" si="15"/>
        <v>21.75006173180747</v>
      </c>
    </row>
    <row r="108" spans="1:22" x14ac:dyDescent="0.15">
      <c r="A108" s="6">
        <v>53.5</v>
      </c>
      <c r="B108" s="6">
        <v>106</v>
      </c>
      <c r="D108">
        <v>927.47296142578102</v>
      </c>
      <c r="E108">
        <v>608.18389892578102</v>
      </c>
      <c r="F108">
        <v>494.11785888671898</v>
      </c>
      <c r="G108">
        <v>476.18371582031301</v>
      </c>
      <c r="I108" s="7">
        <f t="shared" si="17"/>
        <v>433.35510253906205</v>
      </c>
      <c r="J108" s="7">
        <f t="shared" si="18"/>
        <v>132.00018310546801</v>
      </c>
      <c r="K108" s="7">
        <f t="shared" si="12"/>
        <v>340.95497436523442</v>
      </c>
      <c r="L108" s="8">
        <f t="shared" si="13"/>
        <v>2.5829886470143131</v>
      </c>
      <c r="M108" s="8">
        <f t="shared" si="19"/>
        <v>2.9686673017869891</v>
      </c>
      <c r="P108" s="6">
        <f t="shared" si="15"/>
        <v>20.877144325328619</v>
      </c>
    </row>
    <row r="109" spans="1:22" x14ac:dyDescent="0.15">
      <c r="A109" s="6">
        <v>54</v>
      </c>
      <c r="B109" s="6">
        <v>107</v>
      </c>
      <c r="D109">
        <v>892.044677734375</v>
      </c>
      <c r="E109">
        <v>599.50970458984398</v>
      </c>
      <c r="F109">
        <v>493.43222045898398</v>
      </c>
      <c r="G109">
        <v>475.63015747070301</v>
      </c>
      <c r="I109" s="7">
        <f t="shared" si="17"/>
        <v>398.61245727539102</v>
      </c>
      <c r="J109" s="7">
        <f t="shared" si="18"/>
        <v>123.87954711914097</v>
      </c>
      <c r="K109" s="7">
        <f t="shared" si="12"/>
        <v>311.89677429199236</v>
      </c>
      <c r="L109" s="8">
        <f t="shared" si="13"/>
        <v>2.5177422871269144</v>
      </c>
      <c r="M109" s="8">
        <f t="shared" si="19"/>
        <v>2.9070254153086812</v>
      </c>
      <c r="P109" s="6">
        <f t="shared" si="15"/>
        <v>18.367231812114774</v>
      </c>
    </row>
    <row r="110" spans="1:22" x14ac:dyDescent="0.15">
      <c r="A110" s="6">
        <v>54.5</v>
      </c>
      <c r="B110" s="6">
        <v>108</v>
      </c>
      <c r="D110">
        <v>841.04248046875</v>
      </c>
      <c r="E110">
        <v>584.99017333984398</v>
      </c>
      <c r="F110">
        <v>492.96643066406301</v>
      </c>
      <c r="G110">
        <v>475.23452758789102</v>
      </c>
      <c r="I110" s="7">
        <f t="shared" si="17"/>
        <v>348.07604980468699</v>
      </c>
      <c r="J110" s="7">
        <f t="shared" si="18"/>
        <v>109.75564575195295</v>
      </c>
      <c r="K110" s="7">
        <f t="shared" si="12"/>
        <v>271.24709777831993</v>
      </c>
      <c r="L110" s="8">
        <f t="shared" si="13"/>
        <v>2.4713726197861074</v>
      </c>
      <c r="M110" s="8">
        <f t="shared" si="19"/>
        <v>2.8642602213769646</v>
      </c>
      <c r="P110" s="6">
        <f t="shared" si="15"/>
        <v>16.625933783914341</v>
      </c>
    </row>
    <row r="111" spans="1:22" x14ac:dyDescent="0.15">
      <c r="A111" s="6">
        <v>55</v>
      </c>
      <c r="B111" s="6">
        <v>109</v>
      </c>
      <c r="D111">
        <v>876.80358886718795</v>
      </c>
      <c r="E111">
        <v>596.10357666015602</v>
      </c>
      <c r="F111">
        <v>492.46929931640602</v>
      </c>
      <c r="G111">
        <v>474.78482055664102</v>
      </c>
      <c r="I111" s="7">
        <f t="shared" si="17"/>
        <v>384.33428955078193</v>
      </c>
      <c r="J111" s="7">
        <f t="shared" si="18"/>
        <v>121.318756103515</v>
      </c>
      <c r="K111" s="7">
        <f t="shared" si="12"/>
        <v>299.4111602783214</v>
      </c>
      <c r="L111" s="8">
        <f t="shared" si="13"/>
        <v>2.467970904868571</v>
      </c>
      <c r="M111" s="8">
        <f t="shared" si="19"/>
        <v>2.8644629798685184</v>
      </c>
      <c r="P111" s="6">
        <f t="shared" si="15"/>
        <v>16.634189632399615</v>
      </c>
    </row>
    <row r="112" spans="1:22" x14ac:dyDescent="0.15">
      <c r="A112" s="6">
        <v>55.5</v>
      </c>
      <c r="B112" s="6">
        <v>110</v>
      </c>
      <c r="D112">
        <v>868.08892822265602</v>
      </c>
      <c r="E112">
        <v>594.14227294921898</v>
      </c>
      <c r="F112">
        <v>493.83901977539102</v>
      </c>
      <c r="G112">
        <v>475.95315551757801</v>
      </c>
      <c r="I112" s="7">
        <f t="shared" si="17"/>
        <v>374.249908447265</v>
      </c>
      <c r="J112" s="7">
        <f t="shared" si="18"/>
        <v>118.18911743164097</v>
      </c>
      <c r="K112" s="7">
        <f t="shared" si="12"/>
        <v>291.5175262451163</v>
      </c>
      <c r="L112" s="8">
        <f t="shared" si="13"/>
        <v>2.4665344202584998</v>
      </c>
      <c r="M112" s="8">
        <f t="shared" si="19"/>
        <v>2.866630968667538</v>
      </c>
      <c r="P112" s="6">
        <f t="shared" si="15"/>
        <v>16.722465032878826</v>
      </c>
    </row>
    <row r="113" spans="1:16" x14ac:dyDescent="0.15">
      <c r="A113" s="6">
        <v>56</v>
      </c>
      <c r="B113" s="6">
        <v>111</v>
      </c>
      <c r="D113">
        <v>850.7861328125</v>
      </c>
      <c r="E113">
        <v>589.808837890625</v>
      </c>
      <c r="F113">
        <v>493.37149047851602</v>
      </c>
      <c r="G113">
        <v>475.14581298828102</v>
      </c>
      <c r="I113" s="7">
        <f t="shared" si="17"/>
        <v>357.41464233398398</v>
      </c>
      <c r="J113" s="7">
        <f t="shared" si="18"/>
        <v>114.66302490234398</v>
      </c>
      <c r="K113" s="7">
        <f t="shared" si="12"/>
        <v>277.15052490234319</v>
      </c>
      <c r="L113" s="8">
        <f t="shared" si="13"/>
        <v>2.4170871572452088</v>
      </c>
      <c r="M113" s="8">
        <f t="shared" si="19"/>
        <v>2.8207881790633373</v>
      </c>
      <c r="P113" s="6">
        <f t="shared" si="15"/>
        <v>14.855854553514222</v>
      </c>
    </row>
    <row r="114" spans="1:16" x14ac:dyDescent="0.15">
      <c r="A114" s="6">
        <v>56.5</v>
      </c>
      <c r="B114" s="6">
        <v>112</v>
      </c>
      <c r="D114">
        <v>827.00567626953102</v>
      </c>
      <c r="E114">
        <v>584.12048339843795</v>
      </c>
      <c r="F114">
        <v>493.39910888671898</v>
      </c>
      <c r="G114">
        <v>475.723388671875</v>
      </c>
      <c r="I114" s="7">
        <f t="shared" si="17"/>
        <v>333.60656738281205</v>
      </c>
      <c r="J114" s="7">
        <f t="shared" si="18"/>
        <v>108.39709472656295</v>
      </c>
      <c r="K114" s="7">
        <f t="shared" si="12"/>
        <v>257.72860107421798</v>
      </c>
      <c r="L114" s="8">
        <f t="shared" si="13"/>
        <v>2.3776338445633729</v>
      </c>
      <c r="M114" s="8">
        <f t="shared" si="19"/>
        <v>2.7849393397905917</v>
      </c>
      <c r="P114" s="6">
        <f t="shared" si="15"/>
        <v>13.396174206019996</v>
      </c>
    </row>
    <row r="115" spans="1:16" x14ac:dyDescent="0.15">
      <c r="A115" s="6">
        <v>57</v>
      </c>
      <c r="B115" s="6">
        <v>113</v>
      </c>
      <c r="D115">
        <v>851.14739990234398</v>
      </c>
      <c r="E115">
        <v>591.30206298828102</v>
      </c>
      <c r="F115">
        <v>493.31961059570301</v>
      </c>
      <c r="G115">
        <v>475.54913330078102</v>
      </c>
      <c r="I115" s="7">
        <f t="shared" si="17"/>
        <v>357.82778930664097</v>
      </c>
      <c r="J115" s="7">
        <f t="shared" si="18"/>
        <v>115.7529296875</v>
      </c>
      <c r="K115" s="7">
        <f t="shared" si="12"/>
        <v>276.80073852539095</v>
      </c>
      <c r="L115" s="8">
        <f t="shared" si="13"/>
        <v>2.3913065463887113</v>
      </c>
      <c r="M115" s="8">
        <f t="shared" si="19"/>
        <v>2.8022165150250204</v>
      </c>
      <c r="P115" s="6">
        <f t="shared" si="15"/>
        <v>14.099660111324679</v>
      </c>
    </row>
    <row r="116" spans="1:16" x14ac:dyDescent="0.15">
      <c r="A116" s="6">
        <v>57.5</v>
      </c>
      <c r="B116" s="6">
        <v>114</v>
      </c>
      <c r="D116">
        <v>865.77337646484398</v>
      </c>
      <c r="E116">
        <v>596.94445800781295</v>
      </c>
      <c r="F116">
        <v>493.24700927734398</v>
      </c>
      <c r="G116">
        <v>475.44668579101602</v>
      </c>
      <c r="I116" s="7">
        <f t="shared" si="17"/>
        <v>372.5263671875</v>
      </c>
      <c r="J116" s="7">
        <f t="shared" si="18"/>
        <v>121.49777221679693</v>
      </c>
      <c r="K116" s="7">
        <f t="shared" si="12"/>
        <v>287.47792663574216</v>
      </c>
      <c r="L116" s="8">
        <f t="shared" si="13"/>
        <v>2.3661168545771791</v>
      </c>
      <c r="M116" s="8">
        <f t="shared" si="19"/>
        <v>2.7806312966225786</v>
      </c>
      <c r="P116" s="6">
        <f t="shared" si="15"/>
        <v>13.220760829294957</v>
      </c>
    </row>
    <row r="117" spans="1:16" x14ac:dyDescent="0.15">
      <c r="A117" s="6">
        <v>58</v>
      </c>
      <c r="B117" s="6">
        <v>115</v>
      </c>
      <c r="D117">
        <v>884.08056640625</v>
      </c>
      <c r="E117">
        <v>602.50909423828102</v>
      </c>
      <c r="F117">
        <v>493.90499877929699</v>
      </c>
      <c r="G117">
        <v>476.09020996093801</v>
      </c>
      <c r="I117" s="7">
        <f t="shared" si="17"/>
        <v>390.17556762695301</v>
      </c>
      <c r="J117" s="7">
        <f t="shared" si="18"/>
        <v>126.41888427734301</v>
      </c>
      <c r="K117" s="7">
        <f t="shared" si="12"/>
        <v>301.68234863281293</v>
      </c>
      <c r="L117" s="8">
        <f t="shared" si="13"/>
        <v>2.3863709156851094</v>
      </c>
      <c r="M117" s="8">
        <f t="shared" si="19"/>
        <v>2.8044898311395996</v>
      </c>
      <c r="P117" s="6">
        <f t="shared" si="15"/>
        <v>14.192224192154374</v>
      </c>
    </row>
    <row r="118" spans="1:16" x14ac:dyDescent="0.15">
      <c r="A118" s="6">
        <v>58.5</v>
      </c>
      <c r="B118" s="6">
        <v>116</v>
      </c>
      <c r="D118">
        <v>915.35906982421898</v>
      </c>
      <c r="E118">
        <v>613.37786865234398</v>
      </c>
      <c r="F118">
        <v>494.03799438476602</v>
      </c>
      <c r="G118">
        <v>475.28256225585898</v>
      </c>
      <c r="I118" s="7">
        <f t="shared" si="17"/>
        <v>421.32107543945295</v>
      </c>
      <c r="J118" s="7">
        <f t="shared" si="18"/>
        <v>138.095306396485</v>
      </c>
      <c r="K118" s="7">
        <f t="shared" si="12"/>
        <v>324.65436096191343</v>
      </c>
      <c r="L118" s="8">
        <f t="shared" si="13"/>
        <v>2.3509442097170146</v>
      </c>
      <c r="M118" s="8">
        <f t="shared" si="19"/>
        <v>2.7726675985805951</v>
      </c>
      <c r="P118" s="6">
        <f t="shared" si="15"/>
        <v>12.896497791464908</v>
      </c>
    </row>
    <row r="119" spans="1:16" x14ac:dyDescent="0.15">
      <c r="A119" s="6">
        <v>59</v>
      </c>
      <c r="B119" s="6">
        <v>117</v>
      </c>
      <c r="D119">
        <v>932.27087402343795</v>
      </c>
      <c r="E119">
        <v>619.71130371093795</v>
      </c>
      <c r="F119">
        <v>495.19525146484398</v>
      </c>
      <c r="G119">
        <v>476.21447753906301</v>
      </c>
      <c r="I119" s="7">
        <f t="shared" si="17"/>
        <v>437.07562255859398</v>
      </c>
      <c r="J119" s="7">
        <f t="shared" si="18"/>
        <v>143.49682617187494</v>
      </c>
      <c r="K119" s="7">
        <f t="shared" si="12"/>
        <v>336.62784423828151</v>
      </c>
      <c r="L119" s="8">
        <f t="shared" si="13"/>
        <v>2.3458905204989113</v>
      </c>
      <c r="M119" s="8">
        <f t="shared" si="19"/>
        <v>2.7712183827715822</v>
      </c>
      <c r="P119" s="6">
        <f t="shared" si="15"/>
        <v>12.837489135156687</v>
      </c>
    </row>
    <row r="120" spans="1:16" x14ac:dyDescent="0.15">
      <c r="A120" s="6">
        <v>59.5</v>
      </c>
      <c r="B120" s="6">
        <v>118</v>
      </c>
      <c r="D120">
        <v>913.77105712890602</v>
      </c>
      <c r="E120">
        <v>614.59552001953102</v>
      </c>
      <c r="F120">
        <v>494.98263549804699</v>
      </c>
      <c r="G120">
        <v>476.14907836914102</v>
      </c>
      <c r="I120" s="7">
        <f t="shared" si="17"/>
        <v>418.78842163085903</v>
      </c>
      <c r="J120" s="7">
        <f t="shared" si="18"/>
        <v>138.44644165039</v>
      </c>
      <c r="K120" s="7">
        <f t="shared" si="12"/>
        <v>321.87591247558601</v>
      </c>
      <c r="L120" s="8">
        <f t="shared" si="13"/>
        <v>2.3249128589985633</v>
      </c>
      <c r="M120" s="8">
        <f t="shared" si="19"/>
        <v>2.7538451946803248</v>
      </c>
      <c r="P120" s="6">
        <f t="shared" si="15"/>
        <v>12.130093812334936</v>
      </c>
    </row>
    <row r="121" spans="1:16" x14ac:dyDescent="0.15">
      <c r="A121" s="6">
        <v>60</v>
      </c>
      <c r="B121" s="6">
        <v>119</v>
      </c>
      <c r="D121">
        <v>886.86181640625</v>
      </c>
      <c r="E121">
        <v>607.02795410156295</v>
      </c>
      <c r="F121">
        <v>493.75604248046898</v>
      </c>
      <c r="G121">
        <v>475.37335205078102</v>
      </c>
      <c r="I121" s="7">
        <f t="shared" si="17"/>
        <v>393.10577392578102</v>
      </c>
      <c r="J121" s="7">
        <f t="shared" si="18"/>
        <v>131.65460205078193</v>
      </c>
      <c r="K121" s="7">
        <f t="shared" si="12"/>
        <v>300.94755249023365</v>
      </c>
      <c r="L121" s="8">
        <f t="shared" si="13"/>
        <v>2.2858870696684943</v>
      </c>
      <c r="M121" s="8">
        <f t="shared" si="19"/>
        <v>2.7184238787593462</v>
      </c>
      <c r="P121" s="6">
        <f t="shared" si="15"/>
        <v>10.687821209340362</v>
      </c>
    </row>
    <row r="122" spans="1:16" x14ac:dyDescent="0.15">
      <c r="A122" s="6">
        <v>60.5</v>
      </c>
      <c r="B122" s="6">
        <v>120</v>
      </c>
      <c r="D122">
        <v>880.26379394531295</v>
      </c>
      <c r="E122">
        <v>605.91662597656295</v>
      </c>
      <c r="F122">
        <v>494.37545776367199</v>
      </c>
      <c r="G122">
        <v>475.61660766601602</v>
      </c>
      <c r="I122" s="7">
        <f t="shared" si="17"/>
        <v>385.88833618164097</v>
      </c>
      <c r="J122" s="7">
        <f t="shared" si="18"/>
        <v>130.30001831054693</v>
      </c>
      <c r="K122" s="7">
        <f t="shared" si="12"/>
        <v>294.67832336425812</v>
      </c>
      <c r="L122" s="8">
        <f t="shared" si="13"/>
        <v>2.2615370833022044</v>
      </c>
      <c r="M122" s="8">
        <f t="shared" si="19"/>
        <v>2.6976783658021466</v>
      </c>
      <c r="P122" s="6">
        <f t="shared" si="15"/>
        <v>9.8431127563854268</v>
      </c>
    </row>
    <row r="123" spans="1:16" x14ac:dyDescent="0.15">
      <c r="A123" s="6">
        <v>61</v>
      </c>
      <c r="B123" s="6">
        <v>121</v>
      </c>
      <c r="D123">
        <v>856.511962890625</v>
      </c>
      <c r="E123">
        <v>599.45587158203102</v>
      </c>
      <c r="F123">
        <v>494.16226196289102</v>
      </c>
      <c r="G123">
        <v>475.95187377929699</v>
      </c>
      <c r="I123" s="7">
        <f t="shared" si="17"/>
        <v>362.34970092773398</v>
      </c>
      <c r="J123" s="7">
        <f t="shared" si="18"/>
        <v>123.50399780273403</v>
      </c>
      <c r="K123" s="7">
        <f t="shared" si="12"/>
        <v>275.89690246582018</v>
      </c>
      <c r="L123" s="8">
        <f t="shared" si="13"/>
        <v>2.2339107022794091</v>
      </c>
      <c r="M123" s="8">
        <f t="shared" si="19"/>
        <v>2.6736564581884417</v>
      </c>
      <c r="P123" s="6">
        <f t="shared" si="15"/>
        <v>8.8649972256071408</v>
      </c>
    </row>
    <row r="124" spans="1:16" x14ac:dyDescent="0.15">
      <c r="A124" s="6">
        <v>61.5</v>
      </c>
      <c r="B124" s="6">
        <v>122</v>
      </c>
      <c r="D124">
        <v>835.475341796875</v>
      </c>
      <c r="E124">
        <v>592.637451171875</v>
      </c>
      <c r="F124">
        <v>492.55798339843801</v>
      </c>
      <c r="G124">
        <v>475.012939453125</v>
      </c>
      <c r="I124" s="7">
        <f t="shared" si="17"/>
        <v>342.91735839843699</v>
      </c>
      <c r="J124" s="7">
        <f t="shared" si="18"/>
        <v>117.62451171875</v>
      </c>
      <c r="K124" s="7">
        <f t="shared" si="12"/>
        <v>260.58020019531199</v>
      </c>
      <c r="L124" s="8">
        <f t="shared" si="13"/>
        <v>2.2153562755557359</v>
      </c>
      <c r="M124" s="8">
        <f t="shared" si="19"/>
        <v>2.6587065048738592</v>
      </c>
      <c r="P124" s="6">
        <f t="shared" si="15"/>
        <v>8.256270318629074</v>
      </c>
    </row>
    <row r="125" spans="1:16" x14ac:dyDescent="0.15">
      <c r="A125" s="6">
        <v>62</v>
      </c>
      <c r="B125" s="6">
        <v>123</v>
      </c>
      <c r="D125">
        <v>828.81060791015602</v>
      </c>
      <c r="E125">
        <v>591.25732421875</v>
      </c>
      <c r="F125">
        <v>492.80148315429699</v>
      </c>
      <c r="G125">
        <v>475.16027832031301</v>
      </c>
      <c r="I125" s="7">
        <f t="shared" si="17"/>
        <v>336.00912475585903</v>
      </c>
      <c r="J125" s="7">
        <f t="shared" si="18"/>
        <v>116.09704589843699</v>
      </c>
      <c r="K125" s="7">
        <f t="shared" si="12"/>
        <v>254.74119262695314</v>
      </c>
      <c r="L125" s="8">
        <f t="shared" si="13"/>
        <v>2.1942090830614553</v>
      </c>
      <c r="M125" s="8">
        <f t="shared" si="19"/>
        <v>2.6411637857886689</v>
      </c>
      <c r="P125" s="6">
        <f t="shared" si="15"/>
        <v>7.5419720928080842</v>
      </c>
    </row>
    <row r="126" spans="1:16" x14ac:dyDescent="0.15">
      <c r="A126" s="6">
        <v>62.5</v>
      </c>
      <c r="B126" s="6">
        <v>124</v>
      </c>
      <c r="D126">
        <v>815.9677734375</v>
      </c>
      <c r="E126">
        <v>586.92132568359398</v>
      </c>
      <c r="F126">
        <v>491.91793823242199</v>
      </c>
      <c r="G126">
        <v>474.39889526367199</v>
      </c>
      <c r="I126" s="7">
        <f t="shared" si="17"/>
        <v>324.04983520507801</v>
      </c>
      <c r="J126" s="7">
        <f t="shared" si="18"/>
        <v>112.52243041992199</v>
      </c>
      <c r="K126" s="7">
        <f t="shared" si="12"/>
        <v>245.28413391113264</v>
      </c>
      <c r="L126" s="8">
        <f t="shared" si="13"/>
        <v>2.1798687870121345</v>
      </c>
      <c r="M126" s="8">
        <f t="shared" si="19"/>
        <v>2.6304279631484384</v>
      </c>
      <c r="P126" s="6">
        <f t="shared" si="15"/>
        <v>7.1048346668819384</v>
      </c>
    </row>
    <row r="127" spans="1:16" x14ac:dyDescent="0.15">
      <c r="A127" s="6">
        <v>63</v>
      </c>
      <c r="B127" s="6">
        <v>125</v>
      </c>
      <c r="D127">
        <v>801.95758056640602</v>
      </c>
      <c r="E127">
        <v>583.453369140625</v>
      </c>
      <c r="F127">
        <v>491.19488525390602</v>
      </c>
      <c r="G127">
        <v>474.07913208007801</v>
      </c>
      <c r="I127" s="7">
        <f t="shared" si="17"/>
        <v>310.7626953125</v>
      </c>
      <c r="J127" s="7">
        <f t="shared" si="18"/>
        <v>109.37423706054699</v>
      </c>
      <c r="K127" s="7">
        <f t="shared" si="12"/>
        <v>234.20072937011713</v>
      </c>
      <c r="L127" s="8">
        <f t="shared" si="13"/>
        <v>2.1412787477591193</v>
      </c>
      <c r="M127" s="8">
        <f t="shared" si="19"/>
        <v>2.595442397304514</v>
      </c>
      <c r="P127" s="6">
        <f t="shared" si="15"/>
        <v>5.6803047812751144</v>
      </c>
    </row>
    <row r="128" spans="1:16" x14ac:dyDescent="0.15">
      <c r="A128" s="6">
        <v>63.5</v>
      </c>
      <c r="B128" s="6">
        <v>126</v>
      </c>
      <c r="D128">
        <v>805.29357910156295</v>
      </c>
      <c r="E128">
        <v>585.02398681640602</v>
      </c>
      <c r="F128">
        <v>491.384765625</v>
      </c>
      <c r="G128">
        <v>474.57968139648398</v>
      </c>
      <c r="I128" s="7">
        <f t="shared" si="17"/>
        <v>313.90881347656295</v>
      </c>
      <c r="J128" s="7">
        <f t="shared" si="18"/>
        <v>110.44430541992205</v>
      </c>
      <c r="K128" s="7">
        <f t="shared" si="12"/>
        <v>236.59779968261753</v>
      </c>
      <c r="L128" s="8">
        <f t="shared" si="13"/>
        <v>2.1422362953259135</v>
      </c>
      <c r="M128" s="8">
        <f t="shared" si="19"/>
        <v>2.6000044182803985</v>
      </c>
      <c r="P128" s="6">
        <f t="shared" si="15"/>
        <v>5.8660595364762891</v>
      </c>
    </row>
    <row r="129" spans="1:16" x14ac:dyDescent="0.15">
      <c r="A129" s="6">
        <v>64</v>
      </c>
      <c r="B129" s="6">
        <v>127</v>
      </c>
      <c r="D129">
        <v>825.47906494140602</v>
      </c>
      <c r="E129">
        <v>592.28625488281295</v>
      </c>
      <c r="F129">
        <v>490.80557250976602</v>
      </c>
      <c r="G129">
        <v>473.83004760742199</v>
      </c>
      <c r="I129" s="7">
        <f t="shared" si="17"/>
        <v>334.67349243164</v>
      </c>
      <c r="J129" s="7">
        <f t="shared" si="18"/>
        <v>118.45620727539097</v>
      </c>
      <c r="K129" s="7">
        <f t="shared" si="12"/>
        <v>251.75414733886635</v>
      </c>
      <c r="L129" s="8">
        <f t="shared" si="13"/>
        <v>2.1252929933302682</v>
      </c>
      <c r="M129" s="8">
        <f t="shared" si="19"/>
        <v>2.5866655896938435</v>
      </c>
      <c r="P129" s="6">
        <f t="shared" si="15"/>
        <v>5.3229338358572704</v>
      </c>
    </row>
    <row r="130" spans="1:16" x14ac:dyDescent="0.15">
      <c r="A130" s="6">
        <v>64.5</v>
      </c>
      <c r="B130" s="6">
        <v>128</v>
      </c>
      <c r="D130">
        <v>794.19683837890602</v>
      </c>
      <c r="E130">
        <v>582.30352783203102</v>
      </c>
      <c r="F130">
        <v>490.52557373046898</v>
      </c>
      <c r="G130">
        <v>473.66244506835898</v>
      </c>
      <c r="I130" s="7">
        <f t="shared" ref="I130:I149" si="20">D130-F130</f>
        <v>303.67126464843705</v>
      </c>
      <c r="J130" s="7">
        <f t="shared" ref="J130:J149" si="21">E130-G130</f>
        <v>108.64108276367205</v>
      </c>
      <c r="K130" s="7">
        <f t="shared" ref="K130:K149" si="22">I130-0.7*J130</f>
        <v>227.62250671386661</v>
      </c>
      <c r="L130" s="8">
        <f t="shared" ref="L130:L149" si="23">K130/J130</f>
        <v>2.0951789224065078</v>
      </c>
      <c r="M130" s="8">
        <f t="shared" si="19"/>
        <v>2.5601559921791734</v>
      </c>
      <c r="P130" s="6">
        <f t="shared" si="15"/>
        <v>4.2435254283007025</v>
      </c>
    </row>
    <row r="131" spans="1:16" x14ac:dyDescent="0.15">
      <c r="A131" s="6">
        <v>65</v>
      </c>
      <c r="B131" s="6">
        <v>129</v>
      </c>
      <c r="D131">
        <v>848.09600830078102</v>
      </c>
      <c r="E131">
        <v>600.4931640625</v>
      </c>
      <c r="F131">
        <v>490.33697509765602</v>
      </c>
      <c r="G131">
        <v>473.94439697265602</v>
      </c>
      <c r="I131" s="7">
        <f t="shared" si="20"/>
        <v>357.759033203125</v>
      </c>
      <c r="J131" s="7">
        <f t="shared" si="21"/>
        <v>126.54876708984398</v>
      </c>
      <c r="K131" s="7">
        <f t="shared" si="22"/>
        <v>269.1748962402342</v>
      </c>
      <c r="L131" s="8">
        <f t="shared" si="23"/>
        <v>2.1270447941158688</v>
      </c>
      <c r="M131" s="8">
        <f t="shared" si="19"/>
        <v>2.5956263372976247</v>
      </c>
      <c r="P131" s="6">
        <f t="shared" si="15"/>
        <v>5.6877943848022809</v>
      </c>
    </row>
    <row r="132" spans="1:16" x14ac:dyDescent="0.15">
      <c r="A132" s="6">
        <v>65.5</v>
      </c>
      <c r="B132" s="6">
        <v>130</v>
      </c>
      <c r="D132">
        <v>856.74261474609398</v>
      </c>
      <c r="E132">
        <v>603.47546386718795</v>
      </c>
      <c r="F132">
        <v>489.50588989257801</v>
      </c>
      <c r="G132">
        <v>472.90103149414102</v>
      </c>
      <c r="I132" s="7">
        <f t="shared" si="20"/>
        <v>367.23672485351597</v>
      </c>
      <c r="J132" s="7">
        <f t="shared" si="21"/>
        <v>130.57443237304693</v>
      </c>
      <c r="K132" s="7">
        <f t="shared" si="22"/>
        <v>275.83462219238311</v>
      </c>
      <c r="L132" s="8">
        <f t="shared" si="23"/>
        <v>2.1124703908674287</v>
      </c>
      <c r="M132" s="8">
        <f t="shared" si="19"/>
        <v>2.5846564074582754</v>
      </c>
      <c r="P132" s="6">
        <f t="shared" si="15"/>
        <v>5.2411246648132606</v>
      </c>
    </row>
    <row r="133" spans="1:16" x14ac:dyDescent="0.15">
      <c r="A133" s="6">
        <v>66</v>
      </c>
      <c r="B133" s="6">
        <v>131</v>
      </c>
      <c r="D133">
        <v>851.952880859375</v>
      </c>
      <c r="E133">
        <v>603.21325683593795</v>
      </c>
      <c r="F133">
        <v>489.97399902343801</v>
      </c>
      <c r="G133">
        <v>473.35470581054699</v>
      </c>
      <c r="I133" s="7">
        <f t="shared" si="20"/>
        <v>361.97888183593699</v>
      </c>
      <c r="J133" s="7">
        <f t="shared" si="21"/>
        <v>129.85855102539097</v>
      </c>
      <c r="K133" s="7">
        <f t="shared" si="22"/>
        <v>271.07789611816332</v>
      </c>
      <c r="L133" s="8">
        <f t="shared" si="23"/>
        <v>2.08748591430964</v>
      </c>
      <c r="M133" s="8">
        <f t="shared" si="19"/>
        <v>2.563276404309577</v>
      </c>
      <c r="P133" s="6">
        <f t="shared" si="15"/>
        <v>4.3705812648419862</v>
      </c>
    </row>
    <row r="134" spans="1:16" x14ac:dyDescent="0.15">
      <c r="A134" s="6">
        <v>66.5</v>
      </c>
      <c r="B134" s="6">
        <v>132</v>
      </c>
      <c r="D134">
        <v>832.13409423828102</v>
      </c>
      <c r="E134">
        <v>596.97113037109398</v>
      </c>
      <c r="F134">
        <v>489.85952758789102</v>
      </c>
      <c r="G134">
        <v>473.28067016601602</v>
      </c>
      <c r="I134" s="7">
        <f t="shared" si="20"/>
        <v>342.27456665039</v>
      </c>
      <c r="J134" s="7">
        <f t="shared" si="21"/>
        <v>123.69046020507795</v>
      </c>
      <c r="K134" s="7">
        <f t="shared" si="22"/>
        <v>255.69124450683543</v>
      </c>
      <c r="L134" s="8">
        <f t="shared" si="23"/>
        <v>2.0671864595127309</v>
      </c>
      <c r="M134" s="8">
        <f t="shared" ref="M134:M149" si="24">L134+ABS($N$2)*A134</f>
        <v>2.5465814229217583</v>
      </c>
      <c r="P134" s="6">
        <f t="shared" ref="P134:P149" si="25">(M134-$O$2)/$O$2*100</f>
        <v>3.6908009224946694</v>
      </c>
    </row>
    <row r="135" spans="1:16" x14ac:dyDescent="0.15">
      <c r="A135" s="6">
        <v>67</v>
      </c>
      <c r="B135" s="6">
        <v>133</v>
      </c>
      <c r="D135">
        <v>831.63433837890602</v>
      </c>
      <c r="E135">
        <v>597.284912109375</v>
      </c>
      <c r="F135">
        <v>490.42196655273398</v>
      </c>
      <c r="G135">
        <v>473.96105957031301</v>
      </c>
      <c r="I135" s="7">
        <f t="shared" si="20"/>
        <v>341.21237182617205</v>
      </c>
      <c r="J135" s="7">
        <f t="shared" si="21"/>
        <v>123.32385253906199</v>
      </c>
      <c r="K135" s="7">
        <f t="shared" si="22"/>
        <v>254.88567504882866</v>
      </c>
      <c r="L135" s="8">
        <f t="shared" si="23"/>
        <v>2.0667994860774832</v>
      </c>
      <c r="M135" s="8">
        <f t="shared" si="24"/>
        <v>2.5497989228956013</v>
      </c>
      <c r="P135" s="6">
        <f t="shared" si="25"/>
        <v>3.8218099474773117</v>
      </c>
    </row>
    <row r="136" spans="1:16" x14ac:dyDescent="0.15">
      <c r="A136" s="6">
        <v>67.5</v>
      </c>
      <c r="B136" s="6">
        <v>134</v>
      </c>
      <c r="D136">
        <v>835.40252685546898</v>
      </c>
      <c r="E136">
        <v>599.23883056640602</v>
      </c>
      <c r="F136">
        <v>490.69738769531301</v>
      </c>
      <c r="G136">
        <v>473.94613647460898</v>
      </c>
      <c r="I136" s="7">
        <f t="shared" si="20"/>
        <v>344.70513916015597</v>
      </c>
      <c r="J136" s="7">
        <f t="shared" si="21"/>
        <v>125.29269409179705</v>
      </c>
      <c r="K136" s="7">
        <f t="shared" si="22"/>
        <v>257.00025329589801</v>
      </c>
      <c r="L136" s="8">
        <f t="shared" si="23"/>
        <v>2.0511990356564924</v>
      </c>
      <c r="M136" s="8">
        <f t="shared" si="24"/>
        <v>2.5378029458837008</v>
      </c>
      <c r="P136" s="6">
        <f t="shared" si="25"/>
        <v>3.3333620019234371</v>
      </c>
    </row>
    <row r="137" spans="1:16" x14ac:dyDescent="0.15">
      <c r="A137" s="6">
        <v>68</v>
      </c>
      <c r="B137" s="6">
        <v>135</v>
      </c>
      <c r="D137">
        <v>820.88299560546898</v>
      </c>
      <c r="E137">
        <v>595.30114746093795</v>
      </c>
      <c r="F137">
        <v>489.62896728515602</v>
      </c>
      <c r="G137">
        <v>473.080322265625</v>
      </c>
      <c r="I137" s="7">
        <f t="shared" si="20"/>
        <v>331.25402832031295</v>
      </c>
      <c r="J137" s="7">
        <f t="shared" si="21"/>
        <v>122.22082519531295</v>
      </c>
      <c r="K137" s="7">
        <f t="shared" si="22"/>
        <v>245.69945068359391</v>
      </c>
      <c r="L137" s="8">
        <f t="shared" si="23"/>
        <v>2.0102912109369084</v>
      </c>
      <c r="M137" s="8">
        <f t="shared" si="24"/>
        <v>2.5004995945732071</v>
      </c>
      <c r="P137" s="6">
        <f t="shared" si="25"/>
        <v>1.8144573481541471</v>
      </c>
    </row>
    <row r="138" spans="1:16" x14ac:dyDescent="0.15">
      <c r="A138" s="6">
        <v>68.5</v>
      </c>
      <c r="B138" s="6">
        <v>136</v>
      </c>
      <c r="D138">
        <v>811.67144775390602</v>
      </c>
      <c r="E138">
        <v>592.26208496093795</v>
      </c>
      <c r="F138">
        <v>490.24188232421898</v>
      </c>
      <c r="G138">
        <v>473.98425292968801</v>
      </c>
      <c r="I138" s="7">
        <f t="shared" si="20"/>
        <v>321.42956542968705</v>
      </c>
      <c r="J138" s="7">
        <f t="shared" si="21"/>
        <v>118.27783203124994</v>
      </c>
      <c r="K138" s="7">
        <f t="shared" si="22"/>
        <v>238.63508300781209</v>
      </c>
      <c r="L138" s="8">
        <f t="shared" si="23"/>
        <v>2.0175808003038371</v>
      </c>
      <c r="M138" s="8">
        <f t="shared" si="24"/>
        <v>2.5113936573492261</v>
      </c>
      <c r="P138" s="6">
        <f t="shared" si="25"/>
        <v>2.2580379399144181</v>
      </c>
    </row>
    <row r="139" spans="1:16" x14ac:dyDescent="0.15">
      <c r="A139" s="6">
        <v>69</v>
      </c>
      <c r="B139" s="6">
        <v>137</v>
      </c>
      <c r="D139">
        <v>877.912109375</v>
      </c>
      <c r="E139">
        <v>614.56787109375</v>
      </c>
      <c r="F139">
        <v>490.11831665039102</v>
      </c>
      <c r="G139">
        <v>473.24676513671898</v>
      </c>
      <c r="I139" s="7">
        <f t="shared" si="20"/>
        <v>387.79379272460898</v>
      </c>
      <c r="J139" s="7">
        <f t="shared" si="21"/>
        <v>141.32110595703102</v>
      </c>
      <c r="K139" s="7">
        <f t="shared" si="22"/>
        <v>288.86901855468727</v>
      </c>
      <c r="L139" s="8">
        <f t="shared" si="23"/>
        <v>2.0440614061039013</v>
      </c>
      <c r="M139" s="8">
        <f t="shared" si="24"/>
        <v>2.5414787365583811</v>
      </c>
      <c r="P139" s="6">
        <f t="shared" si="25"/>
        <v>3.4830315454339429</v>
      </c>
    </row>
    <row r="140" spans="1:16" x14ac:dyDescent="0.15">
      <c r="A140" s="6">
        <v>69.5</v>
      </c>
      <c r="B140" s="6">
        <v>138</v>
      </c>
      <c r="D140">
        <v>859.64978027343795</v>
      </c>
      <c r="E140">
        <v>609.59344482421898</v>
      </c>
      <c r="F140">
        <v>490.801025390625</v>
      </c>
      <c r="G140">
        <v>474.02645874023398</v>
      </c>
      <c r="I140" s="7">
        <f t="shared" si="20"/>
        <v>368.84875488281295</v>
      </c>
      <c r="J140" s="7">
        <f t="shared" si="21"/>
        <v>135.566986083985</v>
      </c>
      <c r="K140" s="7">
        <f t="shared" si="22"/>
        <v>273.95186462402347</v>
      </c>
      <c r="L140" s="8">
        <f t="shared" si="23"/>
        <v>2.0207859784852618</v>
      </c>
      <c r="M140" s="8">
        <f t="shared" si="24"/>
        <v>2.5218077823488319</v>
      </c>
      <c r="P140" s="6">
        <f t="shared" si="25"/>
        <v>2.6820765951862966</v>
      </c>
    </row>
    <row r="141" spans="1:16" x14ac:dyDescent="0.15">
      <c r="A141" s="6">
        <v>70</v>
      </c>
      <c r="B141" s="6">
        <v>139</v>
      </c>
      <c r="D141">
        <v>865.00207519531295</v>
      </c>
      <c r="E141">
        <v>611.68273925781295</v>
      </c>
      <c r="F141">
        <v>490.82434082031301</v>
      </c>
      <c r="G141">
        <v>473.82632446289102</v>
      </c>
      <c r="I141" s="7">
        <f t="shared" si="20"/>
        <v>374.17773437499994</v>
      </c>
      <c r="J141" s="7">
        <f t="shared" si="21"/>
        <v>137.85641479492193</v>
      </c>
      <c r="K141" s="7">
        <f t="shared" si="22"/>
        <v>277.67824401855461</v>
      </c>
      <c r="L141" s="8">
        <f t="shared" si="23"/>
        <v>2.0142569675240325</v>
      </c>
      <c r="M141" s="8">
        <f t="shared" si="24"/>
        <v>2.5188832447966929</v>
      </c>
      <c r="P141" s="6">
        <f t="shared" si="25"/>
        <v>2.5629963103857909</v>
      </c>
    </row>
    <row r="142" spans="1:16" x14ac:dyDescent="0.15">
      <c r="A142" s="6">
        <v>70.5</v>
      </c>
      <c r="B142" s="6">
        <v>140</v>
      </c>
      <c r="D142">
        <v>874.25476074218795</v>
      </c>
      <c r="E142">
        <v>615.56402587890602</v>
      </c>
      <c r="F142">
        <v>490.1396484375</v>
      </c>
      <c r="G142">
        <v>473.58969116210898</v>
      </c>
      <c r="I142" s="7">
        <f t="shared" si="20"/>
        <v>384.11511230468795</v>
      </c>
      <c r="J142" s="7">
        <f t="shared" si="21"/>
        <v>141.97433471679705</v>
      </c>
      <c r="K142" s="7">
        <f t="shared" si="22"/>
        <v>284.73307800293003</v>
      </c>
      <c r="L142" s="8">
        <f t="shared" si="23"/>
        <v>2.0055250026062854</v>
      </c>
      <c r="M142" s="8">
        <f t="shared" si="24"/>
        <v>2.5137557532880361</v>
      </c>
      <c r="P142" s="6">
        <f t="shared" si="25"/>
        <v>2.3542169262002628</v>
      </c>
    </row>
    <row r="143" spans="1:16" x14ac:dyDescent="0.15">
      <c r="A143" s="6">
        <v>71</v>
      </c>
      <c r="B143" s="6">
        <v>141</v>
      </c>
      <c r="D143">
        <v>887.49749755859398</v>
      </c>
      <c r="E143">
        <v>620.61676025390602</v>
      </c>
      <c r="F143">
        <v>490.991943359375</v>
      </c>
      <c r="G143">
        <v>474.39224243164102</v>
      </c>
      <c r="I143" s="7">
        <f t="shared" si="20"/>
        <v>396.50555419921898</v>
      </c>
      <c r="J143" s="7">
        <f t="shared" si="21"/>
        <v>146.224517822265</v>
      </c>
      <c r="K143" s="7">
        <f t="shared" si="22"/>
        <v>294.14839172363349</v>
      </c>
      <c r="L143" s="8">
        <f t="shared" si="23"/>
        <v>2.0116215536519606</v>
      </c>
      <c r="M143" s="8">
        <f t="shared" si="24"/>
        <v>2.5234567777428021</v>
      </c>
      <c r="P143" s="6">
        <f t="shared" si="25"/>
        <v>2.7492198059154873</v>
      </c>
    </row>
    <row r="144" spans="1:16" x14ac:dyDescent="0.15">
      <c r="A144" s="6">
        <v>71.5</v>
      </c>
      <c r="B144" s="6">
        <v>142</v>
      </c>
      <c r="D144">
        <v>870.20697021484398</v>
      </c>
      <c r="E144">
        <v>615.28918457031295</v>
      </c>
      <c r="F144">
        <v>491.08172607421898</v>
      </c>
      <c r="G144">
        <v>473.92633056640602</v>
      </c>
      <c r="I144" s="7">
        <f t="shared" si="20"/>
        <v>379.125244140625</v>
      </c>
      <c r="J144" s="7">
        <f t="shared" si="21"/>
        <v>141.36285400390693</v>
      </c>
      <c r="K144" s="7">
        <f t="shared" si="22"/>
        <v>280.17124633789012</v>
      </c>
      <c r="L144" s="8">
        <f t="shared" si="23"/>
        <v>1.9819297531312352</v>
      </c>
      <c r="M144" s="8">
        <f t="shared" si="24"/>
        <v>2.497369450631167</v>
      </c>
      <c r="P144" s="6">
        <f t="shared" si="25"/>
        <v>1.6870052551515784</v>
      </c>
    </row>
    <row r="145" spans="1:16" x14ac:dyDescent="0.15">
      <c r="A145" s="6">
        <v>72</v>
      </c>
      <c r="B145" s="6">
        <v>143</v>
      </c>
      <c r="D145">
        <v>851.28106689453102</v>
      </c>
      <c r="E145">
        <v>609.60125732421898</v>
      </c>
      <c r="F145">
        <v>490.49212646484398</v>
      </c>
      <c r="G145">
        <v>473.42172241210898</v>
      </c>
      <c r="I145" s="7">
        <f t="shared" si="20"/>
        <v>360.78894042968705</v>
      </c>
      <c r="J145" s="7">
        <f t="shared" si="21"/>
        <v>136.17953491211</v>
      </c>
      <c r="K145" s="7">
        <f t="shared" si="22"/>
        <v>265.46326599121005</v>
      </c>
      <c r="L145" s="8">
        <f t="shared" si="23"/>
        <v>1.9493624072261631</v>
      </c>
      <c r="M145" s="8">
        <f t="shared" si="24"/>
        <v>2.4684065781351854</v>
      </c>
      <c r="P145" s="6">
        <f t="shared" si="25"/>
        <v>0.50770526533275828</v>
      </c>
    </row>
    <row r="146" spans="1:16" x14ac:dyDescent="0.15">
      <c r="A146" s="6">
        <v>72.5</v>
      </c>
      <c r="B146" s="6">
        <v>144</v>
      </c>
      <c r="D146">
        <v>841.33050537109398</v>
      </c>
      <c r="E146">
        <v>606.426513671875</v>
      </c>
      <c r="F146">
        <v>491.47592163085898</v>
      </c>
      <c r="G146">
        <v>474.16540527343801</v>
      </c>
      <c r="I146" s="7">
        <f t="shared" si="20"/>
        <v>349.854583740235</v>
      </c>
      <c r="J146" s="7">
        <f t="shared" si="21"/>
        <v>132.26110839843699</v>
      </c>
      <c r="K146" s="7">
        <f t="shared" si="22"/>
        <v>257.27180786132908</v>
      </c>
      <c r="L146" s="8">
        <f t="shared" si="23"/>
        <v>1.9451810965192957</v>
      </c>
      <c r="M146" s="8">
        <f t="shared" si="24"/>
        <v>2.4678297408374084</v>
      </c>
      <c r="P146" s="6">
        <f t="shared" si="25"/>
        <v>0.48421780843462287</v>
      </c>
    </row>
    <row r="147" spans="1:16" x14ac:dyDescent="0.15">
      <c r="A147" s="6">
        <v>73</v>
      </c>
      <c r="B147" s="6">
        <v>145</v>
      </c>
      <c r="D147">
        <v>860.71520996093795</v>
      </c>
      <c r="E147">
        <v>613.00018310546898</v>
      </c>
      <c r="F147">
        <v>491.30120849609398</v>
      </c>
      <c r="G147">
        <v>473.896728515625</v>
      </c>
      <c r="I147" s="7">
        <f t="shared" si="20"/>
        <v>369.41400146484398</v>
      </c>
      <c r="J147" s="7">
        <f t="shared" si="21"/>
        <v>139.10345458984398</v>
      </c>
      <c r="K147" s="7">
        <f t="shared" si="22"/>
        <v>272.04158325195317</v>
      </c>
      <c r="L147" s="8">
        <f t="shared" si="23"/>
        <v>1.9556781249903989</v>
      </c>
      <c r="M147" s="8">
        <f t="shared" si="24"/>
        <v>2.4819312427176019</v>
      </c>
      <c r="P147" s="6">
        <f t="shared" si="25"/>
        <v>1.0583977702477889</v>
      </c>
    </row>
    <row r="148" spans="1:16" x14ac:dyDescent="0.15">
      <c r="A148" s="6">
        <v>73.5</v>
      </c>
      <c r="B148" s="6">
        <v>146</v>
      </c>
      <c r="D148">
        <v>875.88879394531295</v>
      </c>
      <c r="E148">
        <v>619.87506103515602</v>
      </c>
      <c r="F148">
        <v>490.38198852539102</v>
      </c>
      <c r="G148">
        <v>473.079833984375</v>
      </c>
      <c r="I148" s="7">
        <f t="shared" si="20"/>
        <v>385.50680541992193</v>
      </c>
      <c r="J148" s="7">
        <f t="shared" si="21"/>
        <v>146.79522705078102</v>
      </c>
      <c r="K148" s="7">
        <f t="shared" si="22"/>
        <v>282.75014648437525</v>
      </c>
      <c r="L148" s="8">
        <f t="shared" si="23"/>
        <v>1.9261535416717821</v>
      </c>
      <c r="M148" s="8">
        <f t="shared" si="24"/>
        <v>2.4560111328080758</v>
      </c>
      <c r="P148" s="6">
        <f t="shared" si="25"/>
        <v>2.9919103266832694E-3</v>
      </c>
    </row>
    <row r="149" spans="1:16" x14ac:dyDescent="0.15">
      <c r="A149" s="6">
        <v>74</v>
      </c>
      <c r="B149" s="6">
        <v>147</v>
      </c>
      <c r="D149">
        <v>859.20397949218795</v>
      </c>
      <c r="E149">
        <v>614.26080322265602</v>
      </c>
      <c r="F149">
        <v>490.62747192382801</v>
      </c>
      <c r="G149">
        <v>473.88751220703102</v>
      </c>
      <c r="I149" s="7">
        <f t="shared" si="20"/>
        <v>368.57650756835994</v>
      </c>
      <c r="J149" s="7">
        <f t="shared" si="21"/>
        <v>140.373291015625</v>
      </c>
      <c r="K149" s="7">
        <f t="shared" si="22"/>
        <v>270.31520385742243</v>
      </c>
      <c r="L149" s="8">
        <f t="shared" si="23"/>
        <v>1.9256882979778081</v>
      </c>
      <c r="M149" s="8">
        <f t="shared" si="24"/>
        <v>2.4591503625231921</v>
      </c>
      <c r="P149" s="6">
        <f t="shared" si="25"/>
        <v>0.13081395462112219</v>
      </c>
    </row>
    <row r="150" spans="1:16" x14ac:dyDescent="0.15">
      <c r="A150" s="18">
        <v>74.5</v>
      </c>
      <c r="B150" s="18">
        <v>148</v>
      </c>
      <c r="D150">
        <v>852.489990234375</v>
      </c>
      <c r="E150">
        <v>611.3671875</v>
      </c>
      <c r="F150">
        <v>490.28778076171898</v>
      </c>
      <c r="G150">
        <v>473.421142578125</v>
      </c>
      <c r="I150" s="19">
        <f t="shared" ref="I150:I191" si="26">D150-F150</f>
        <v>362.20220947265602</v>
      </c>
      <c r="J150" s="19">
        <f t="shared" ref="J150:J191" si="27">E150-G150</f>
        <v>137.946044921875</v>
      </c>
      <c r="K150" s="19">
        <f t="shared" ref="K150:K191" si="28">I150-0.7*J150</f>
        <v>265.63997802734355</v>
      </c>
      <c r="L150" s="20">
        <f t="shared" ref="L150:L191" si="29">K150/J150</f>
        <v>1.9256802772256887</v>
      </c>
      <c r="M150" s="20">
        <f t="shared" ref="M150:M191" si="30">L150+ABS($N$2)*A150</f>
        <v>2.462746815180163</v>
      </c>
      <c r="N150" s="18"/>
      <c r="O150" s="18"/>
      <c r="P150" s="18">
        <f t="shared" ref="P150:P191" si="31">(M150-$O$2)/$O$2*100</f>
        <v>0.2772530408111456</v>
      </c>
    </row>
    <row r="151" spans="1:16" x14ac:dyDescent="0.15">
      <c r="A151" s="18">
        <v>75</v>
      </c>
      <c r="B151" s="18">
        <v>149</v>
      </c>
      <c r="D151">
        <v>846.21173095703102</v>
      </c>
      <c r="E151">
        <v>610.17132568359398</v>
      </c>
      <c r="F151">
        <v>489.56802368164102</v>
      </c>
      <c r="G151">
        <v>472.80697631835898</v>
      </c>
      <c r="I151" s="19">
        <f t="shared" si="26"/>
        <v>356.64370727539</v>
      </c>
      <c r="J151" s="19">
        <f t="shared" si="27"/>
        <v>137.364349365235</v>
      </c>
      <c r="K151" s="19">
        <f t="shared" si="28"/>
        <v>260.48866271972554</v>
      </c>
      <c r="L151" s="20">
        <f t="shared" si="29"/>
        <v>1.896333829872539</v>
      </c>
      <c r="M151" s="20">
        <f t="shared" si="30"/>
        <v>2.4370048412361038</v>
      </c>
      <c r="N151" s="18"/>
      <c r="O151" s="18"/>
      <c r="P151" s="18">
        <f t="shared" si="31"/>
        <v>-0.77089954192584709</v>
      </c>
    </row>
    <row r="152" spans="1:16" x14ac:dyDescent="0.15">
      <c r="A152" s="18">
        <v>75.5</v>
      </c>
      <c r="B152" s="18">
        <v>150</v>
      </c>
      <c r="D152">
        <v>848.97650146484398</v>
      </c>
      <c r="E152">
        <v>611.56671142578102</v>
      </c>
      <c r="F152">
        <v>490.49890136718801</v>
      </c>
      <c r="G152">
        <v>473.96502685546898</v>
      </c>
      <c r="I152" s="19">
        <f t="shared" si="26"/>
        <v>358.47760009765597</v>
      </c>
      <c r="J152" s="19">
        <f t="shared" si="27"/>
        <v>137.60168457031205</v>
      </c>
      <c r="K152" s="19">
        <f t="shared" si="28"/>
        <v>262.15642089843755</v>
      </c>
      <c r="L152" s="20">
        <f t="shared" si="29"/>
        <v>1.9051832229893975</v>
      </c>
      <c r="M152" s="20">
        <f t="shared" si="30"/>
        <v>2.4494587077620524</v>
      </c>
      <c r="N152" s="18"/>
      <c r="O152" s="18"/>
      <c r="P152" s="18">
        <f t="shared" si="31"/>
        <v>-0.26380741322577361</v>
      </c>
    </row>
    <row r="153" spans="1:16" x14ac:dyDescent="0.15">
      <c r="A153" s="18">
        <v>76</v>
      </c>
      <c r="B153" s="18">
        <v>151</v>
      </c>
      <c r="D153">
        <v>839.51641845703102</v>
      </c>
      <c r="E153">
        <v>608.06573486328102</v>
      </c>
      <c r="F153">
        <v>490.43185424804699</v>
      </c>
      <c r="G153">
        <v>473.57827758789102</v>
      </c>
      <c r="I153" s="19">
        <f t="shared" si="26"/>
        <v>349.08456420898403</v>
      </c>
      <c r="J153" s="19">
        <f t="shared" si="27"/>
        <v>134.48745727539</v>
      </c>
      <c r="K153" s="19">
        <f t="shared" si="28"/>
        <v>254.94334411621105</v>
      </c>
      <c r="L153" s="20">
        <f t="shared" si="29"/>
        <v>1.8956663266683933</v>
      </c>
      <c r="M153" s="20">
        <f t="shared" si="30"/>
        <v>2.443546284850139</v>
      </c>
      <c r="N153" s="18"/>
      <c r="O153" s="18"/>
      <c r="P153" s="18">
        <f t="shared" si="31"/>
        <v>-0.504547356433804</v>
      </c>
    </row>
    <row r="154" spans="1:16" x14ac:dyDescent="0.15">
      <c r="A154" s="18">
        <v>76.5</v>
      </c>
      <c r="B154" s="18">
        <v>152</v>
      </c>
      <c r="D154">
        <v>834.61456298828102</v>
      </c>
      <c r="E154">
        <v>606.68688964843795</v>
      </c>
      <c r="F154">
        <v>489.31134033203102</v>
      </c>
      <c r="G154">
        <v>472.77957153320301</v>
      </c>
      <c r="I154" s="19">
        <f t="shared" si="26"/>
        <v>345.30322265625</v>
      </c>
      <c r="J154" s="19">
        <f t="shared" si="27"/>
        <v>133.90731811523494</v>
      </c>
      <c r="K154" s="19">
        <f t="shared" si="28"/>
        <v>251.56809997558554</v>
      </c>
      <c r="L154" s="20">
        <f t="shared" si="29"/>
        <v>1.8786732757883833</v>
      </c>
      <c r="M154" s="20">
        <f t="shared" si="30"/>
        <v>2.4301577073792195</v>
      </c>
      <c r="N154" s="18"/>
      <c r="O154" s="18"/>
      <c r="P154" s="18">
        <f t="shared" si="31"/>
        <v>-1.0496987145159298</v>
      </c>
    </row>
    <row r="155" spans="1:16" x14ac:dyDescent="0.15">
      <c r="A155" s="18">
        <v>77</v>
      </c>
      <c r="B155" s="18">
        <v>153</v>
      </c>
      <c r="D155">
        <v>836.45904541015602</v>
      </c>
      <c r="E155">
        <v>607.70129394531295</v>
      </c>
      <c r="F155">
        <v>490.15060424804699</v>
      </c>
      <c r="G155">
        <v>473.32113647460898</v>
      </c>
      <c r="I155" s="19">
        <f t="shared" si="26"/>
        <v>346.30844116210903</v>
      </c>
      <c r="J155" s="19">
        <f t="shared" si="27"/>
        <v>134.38015747070398</v>
      </c>
      <c r="K155" s="19">
        <f t="shared" si="28"/>
        <v>252.24233093261626</v>
      </c>
      <c r="L155" s="20">
        <f t="shared" si="29"/>
        <v>1.8770801856487425</v>
      </c>
      <c r="M155" s="20">
        <f t="shared" si="30"/>
        <v>2.432169090648669</v>
      </c>
      <c r="N155" s="18"/>
      <c r="O155" s="18"/>
      <c r="P155" s="18">
        <f t="shared" si="31"/>
        <v>-0.96779992255347402</v>
      </c>
    </row>
    <row r="156" spans="1:16" x14ac:dyDescent="0.15">
      <c r="A156" s="18">
        <v>77.5</v>
      </c>
      <c r="B156" s="18">
        <v>154</v>
      </c>
      <c r="D156">
        <v>838.27392578125</v>
      </c>
      <c r="E156">
        <v>608.59368896484398</v>
      </c>
      <c r="F156">
        <v>490.23101806640602</v>
      </c>
      <c r="G156">
        <v>472.85336303710898</v>
      </c>
      <c r="I156" s="19">
        <f t="shared" si="26"/>
        <v>348.04290771484398</v>
      </c>
      <c r="J156" s="19">
        <f t="shared" si="27"/>
        <v>135.740325927735</v>
      </c>
      <c r="K156" s="19">
        <f t="shared" si="28"/>
        <v>253.02467956542949</v>
      </c>
      <c r="L156" s="20">
        <f t="shared" si="29"/>
        <v>1.8640347136055497</v>
      </c>
      <c r="M156" s="20">
        <f t="shared" si="30"/>
        <v>2.4227280920145668</v>
      </c>
      <c r="N156" s="18"/>
      <c r="O156" s="18"/>
      <c r="P156" s="18">
        <f t="shared" si="31"/>
        <v>-1.3522151629486019</v>
      </c>
    </row>
    <row r="157" spans="1:16" x14ac:dyDescent="0.15">
      <c r="A157" s="18">
        <v>78</v>
      </c>
      <c r="B157" s="18">
        <v>155</v>
      </c>
      <c r="D157">
        <v>841.43597412109398</v>
      </c>
      <c r="E157">
        <v>610.54504394531295</v>
      </c>
      <c r="F157">
        <v>489.58410644531301</v>
      </c>
      <c r="G157">
        <v>472.87854003906301</v>
      </c>
      <c r="I157" s="19">
        <f t="shared" si="26"/>
        <v>351.85186767578097</v>
      </c>
      <c r="J157" s="19">
        <f t="shared" si="27"/>
        <v>137.66650390624994</v>
      </c>
      <c r="K157" s="19">
        <f t="shared" si="28"/>
        <v>255.48531494140602</v>
      </c>
      <c r="L157" s="20">
        <f t="shared" si="29"/>
        <v>1.8558277263682819</v>
      </c>
      <c r="M157" s="20">
        <f t="shared" si="30"/>
        <v>2.4181255781863893</v>
      </c>
      <c r="N157" s="18"/>
      <c r="O157" s="18"/>
      <c r="P157" s="18">
        <f t="shared" si="31"/>
        <v>-1.5396186917755106</v>
      </c>
    </row>
    <row r="158" spans="1:16" x14ac:dyDescent="0.15">
      <c r="A158" s="18">
        <v>78.5</v>
      </c>
      <c r="B158" s="18">
        <v>156</v>
      </c>
      <c r="D158">
        <v>836.45068359375</v>
      </c>
      <c r="E158">
        <v>609.475341796875</v>
      </c>
      <c r="F158">
        <v>489.46356201171898</v>
      </c>
      <c r="G158">
        <v>472.79309082031301</v>
      </c>
      <c r="I158" s="19">
        <f t="shared" si="26"/>
        <v>346.98712158203102</v>
      </c>
      <c r="J158" s="19">
        <f t="shared" si="27"/>
        <v>136.68225097656199</v>
      </c>
      <c r="K158" s="19">
        <f t="shared" si="28"/>
        <v>251.30954589843765</v>
      </c>
      <c r="L158" s="20">
        <f t="shared" si="29"/>
        <v>1.8386406728224847</v>
      </c>
      <c r="M158" s="20">
        <f t="shared" si="30"/>
        <v>2.4045429980496826</v>
      </c>
      <c r="N158" s="18"/>
      <c r="O158" s="18"/>
      <c r="P158" s="18">
        <f t="shared" si="31"/>
        <v>-2.0926693817287894</v>
      </c>
    </row>
    <row r="159" spans="1:16" x14ac:dyDescent="0.15">
      <c r="A159" s="18">
        <v>79</v>
      </c>
      <c r="B159" s="18">
        <v>157</v>
      </c>
      <c r="D159">
        <v>838.05560302734398</v>
      </c>
      <c r="E159">
        <v>610.65490722656295</v>
      </c>
      <c r="F159">
        <v>490.45074462890602</v>
      </c>
      <c r="G159">
        <v>473.58480834960898</v>
      </c>
      <c r="I159" s="19">
        <f t="shared" si="26"/>
        <v>347.60485839843795</v>
      </c>
      <c r="J159" s="19">
        <f t="shared" si="27"/>
        <v>137.07009887695398</v>
      </c>
      <c r="K159" s="19">
        <f t="shared" si="28"/>
        <v>251.65578918457018</v>
      </c>
      <c r="L159" s="20">
        <f t="shared" si="29"/>
        <v>1.835964161742367</v>
      </c>
      <c r="M159" s="20">
        <f t="shared" si="30"/>
        <v>2.405470960378655</v>
      </c>
      <c r="N159" s="18"/>
      <c r="O159" s="18"/>
      <c r="P159" s="18">
        <f t="shared" si="31"/>
        <v>-2.0548849401040421</v>
      </c>
    </row>
    <row r="160" spans="1:16" x14ac:dyDescent="0.15">
      <c r="A160" s="18">
        <v>79.5</v>
      </c>
      <c r="B160" s="18">
        <v>158</v>
      </c>
      <c r="D160">
        <v>834.28186035156295</v>
      </c>
      <c r="E160">
        <v>608.68640136718795</v>
      </c>
      <c r="F160">
        <v>490.563232421875</v>
      </c>
      <c r="G160">
        <v>473.615234375</v>
      </c>
      <c r="I160" s="19">
        <f t="shared" si="26"/>
        <v>343.71862792968795</v>
      </c>
      <c r="J160" s="19">
        <f t="shared" si="27"/>
        <v>135.07116699218795</v>
      </c>
      <c r="K160" s="19">
        <f t="shared" si="28"/>
        <v>249.16881103515641</v>
      </c>
      <c r="L160" s="20">
        <f t="shared" si="29"/>
        <v>1.8447224273228309</v>
      </c>
      <c r="M160" s="20">
        <f t="shared" si="30"/>
        <v>2.4178336993682095</v>
      </c>
      <c r="N160" s="18"/>
      <c r="O160" s="18"/>
      <c r="P160" s="18">
        <f t="shared" si="31"/>
        <v>-1.5515033101729281</v>
      </c>
    </row>
    <row r="161" spans="1:16" x14ac:dyDescent="0.15">
      <c r="A161" s="18">
        <v>80</v>
      </c>
      <c r="B161" s="18">
        <v>159</v>
      </c>
      <c r="D161">
        <v>834.01495361328102</v>
      </c>
      <c r="E161">
        <v>609.25927734375</v>
      </c>
      <c r="F161">
        <v>490.20468139648398</v>
      </c>
      <c r="G161">
        <v>473.22518920898398</v>
      </c>
      <c r="I161" s="19">
        <f t="shared" si="26"/>
        <v>343.81027221679705</v>
      </c>
      <c r="J161" s="19">
        <f t="shared" si="27"/>
        <v>136.03408813476602</v>
      </c>
      <c r="K161" s="19">
        <f t="shared" si="28"/>
        <v>248.58641052246082</v>
      </c>
      <c r="L161" s="20">
        <f t="shared" si="29"/>
        <v>1.8273832238004319</v>
      </c>
      <c r="M161" s="20">
        <f t="shared" si="30"/>
        <v>2.4040989692549011</v>
      </c>
      <c r="N161" s="18"/>
      <c r="O161" s="18"/>
      <c r="P161" s="18">
        <f t="shared" si="31"/>
        <v>-2.110749189014403</v>
      </c>
    </row>
    <row r="162" spans="1:16" x14ac:dyDescent="0.15">
      <c r="A162" s="18">
        <v>80.5</v>
      </c>
      <c r="B162" s="18">
        <v>160</v>
      </c>
      <c r="D162">
        <v>830.16595458984398</v>
      </c>
      <c r="E162">
        <v>607.79846191406295</v>
      </c>
      <c r="F162">
        <v>489.62408447265602</v>
      </c>
      <c r="G162">
        <v>472.50494384765602</v>
      </c>
      <c r="I162" s="19">
        <f t="shared" si="26"/>
        <v>340.54187011718795</v>
      </c>
      <c r="J162" s="19">
        <f t="shared" si="27"/>
        <v>135.29351806640693</v>
      </c>
      <c r="K162" s="19">
        <f t="shared" si="28"/>
        <v>245.83640747070311</v>
      </c>
      <c r="L162" s="20">
        <f t="shared" si="29"/>
        <v>1.8170597600251459</v>
      </c>
      <c r="M162" s="20">
        <f t="shared" si="30"/>
        <v>2.3973799788887056</v>
      </c>
      <c r="N162" s="18"/>
      <c r="O162" s="18"/>
      <c r="P162" s="18">
        <f t="shared" si="31"/>
        <v>-2.3843306603117154</v>
      </c>
    </row>
    <row r="163" spans="1:16" x14ac:dyDescent="0.15">
      <c r="A163" s="18">
        <v>81</v>
      </c>
      <c r="B163" s="18">
        <v>161</v>
      </c>
      <c r="D163">
        <v>838.62268066406295</v>
      </c>
      <c r="E163">
        <v>611.679443359375</v>
      </c>
      <c r="F163">
        <v>489.94323730468801</v>
      </c>
      <c r="G163">
        <v>473.03695678710898</v>
      </c>
      <c r="I163" s="19">
        <f t="shared" si="26"/>
        <v>348.67944335937494</v>
      </c>
      <c r="J163" s="19">
        <f t="shared" si="27"/>
        <v>138.64248657226602</v>
      </c>
      <c r="K163" s="19">
        <f t="shared" si="28"/>
        <v>251.62970275878874</v>
      </c>
      <c r="L163" s="20">
        <f t="shared" si="29"/>
        <v>1.8149537633085457</v>
      </c>
      <c r="M163" s="20">
        <f t="shared" si="30"/>
        <v>2.3988784555811957</v>
      </c>
      <c r="N163" s="18"/>
      <c r="O163" s="18"/>
      <c r="P163" s="18">
        <f t="shared" si="31"/>
        <v>-2.3233162167877675</v>
      </c>
    </row>
    <row r="164" spans="1:16" x14ac:dyDescent="0.15">
      <c r="A164" s="18">
        <v>81.5</v>
      </c>
      <c r="B164" s="18">
        <v>162</v>
      </c>
      <c r="D164">
        <v>852.85021972656295</v>
      </c>
      <c r="E164">
        <v>617.653564453125</v>
      </c>
      <c r="F164">
        <v>489.50961303710898</v>
      </c>
      <c r="G164">
        <v>473.05432128906301</v>
      </c>
      <c r="I164" s="19">
        <f t="shared" si="26"/>
        <v>363.34060668945398</v>
      </c>
      <c r="J164" s="19">
        <f t="shared" si="27"/>
        <v>144.59924316406199</v>
      </c>
      <c r="K164" s="19">
        <f t="shared" si="28"/>
        <v>262.12113647461058</v>
      </c>
      <c r="L164" s="20">
        <f t="shared" si="29"/>
        <v>1.812742105276502</v>
      </c>
      <c r="M164" s="20">
        <f t="shared" si="30"/>
        <v>2.4002712709582426</v>
      </c>
      <c r="N164" s="18"/>
      <c r="O164" s="18"/>
      <c r="P164" s="18">
        <f t="shared" si="31"/>
        <v>-2.2666040533033369</v>
      </c>
    </row>
    <row r="165" spans="1:16" x14ac:dyDescent="0.15">
      <c r="A165" s="18">
        <v>82</v>
      </c>
      <c r="B165" s="18">
        <v>163</v>
      </c>
      <c r="D165">
        <v>853.44769287109398</v>
      </c>
      <c r="E165">
        <v>618.23541259765602</v>
      </c>
      <c r="F165">
        <v>489.79089355468801</v>
      </c>
      <c r="G165">
        <v>473.41833496093801</v>
      </c>
      <c r="I165" s="19">
        <f t="shared" si="26"/>
        <v>363.65679931640597</v>
      </c>
      <c r="J165" s="19">
        <f t="shared" si="27"/>
        <v>144.81707763671801</v>
      </c>
      <c r="K165" s="19">
        <f t="shared" si="28"/>
        <v>262.28484497070338</v>
      </c>
      <c r="L165" s="20">
        <f t="shared" si="29"/>
        <v>1.8111458209967475</v>
      </c>
      <c r="M165" s="20">
        <f t="shared" si="30"/>
        <v>2.4022794600875783</v>
      </c>
      <c r="N165" s="18"/>
      <c r="O165" s="18"/>
      <c r="P165" s="18">
        <f t="shared" si="31"/>
        <v>-2.1848353192073491</v>
      </c>
    </row>
    <row r="166" spans="1:16" x14ac:dyDescent="0.15">
      <c r="A166" s="18">
        <v>82.5</v>
      </c>
      <c r="B166" s="18">
        <v>164</v>
      </c>
      <c r="D166">
        <v>848.704833984375</v>
      </c>
      <c r="E166">
        <v>616.42041015625</v>
      </c>
      <c r="F166">
        <v>490.39538574218801</v>
      </c>
      <c r="G166">
        <v>473.76593017578102</v>
      </c>
      <c r="I166" s="19">
        <f t="shared" si="26"/>
        <v>358.30944824218699</v>
      </c>
      <c r="J166" s="19">
        <f t="shared" si="27"/>
        <v>142.65447998046898</v>
      </c>
      <c r="K166" s="19">
        <f t="shared" si="28"/>
        <v>258.45131225585874</v>
      </c>
      <c r="L166" s="20">
        <f t="shared" si="29"/>
        <v>1.8117293778032324</v>
      </c>
      <c r="M166" s="20">
        <f t="shared" si="30"/>
        <v>2.4064674903031538</v>
      </c>
      <c r="N166" s="18"/>
      <c r="O166" s="18"/>
      <c r="P166" s="18">
        <f t="shared" si="31"/>
        <v>-2.0143085873966733</v>
      </c>
    </row>
    <row r="167" spans="1:16" x14ac:dyDescent="0.15">
      <c r="A167" s="18">
        <v>83</v>
      </c>
      <c r="B167" s="18">
        <v>165</v>
      </c>
      <c r="D167">
        <v>848.93566894531295</v>
      </c>
      <c r="E167">
        <v>616.01275634765602</v>
      </c>
      <c r="F167">
        <v>489.488525390625</v>
      </c>
      <c r="G167">
        <v>472.98205566406301</v>
      </c>
      <c r="I167" s="19">
        <f t="shared" si="26"/>
        <v>359.44714355468795</v>
      </c>
      <c r="J167" s="19">
        <f t="shared" si="27"/>
        <v>143.03070068359301</v>
      </c>
      <c r="K167" s="19">
        <f t="shared" si="28"/>
        <v>259.32565307617284</v>
      </c>
      <c r="L167" s="20">
        <f t="shared" si="29"/>
        <v>1.8130768557852697</v>
      </c>
      <c r="M167" s="20">
        <f t="shared" si="30"/>
        <v>2.4114194416942816</v>
      </c>
      <c r="N167" s="18"/>
      <c r="O167" s="18"/>
      <c r="P167" s="18">
        <f t="shared" si="31"/>
        <v>-1.812676783577817</v>
      </c>
    </row>
    <row r="168" spans="1:16" x14ac:dyDescent="0.15">
      <c r="A168" s="18">
        <v>83.5</v>
      </c>
      <c r="B168" s="18">
        <v>166</v>
      </c>
      <c r="D168">
        <v>856.715087890625</v>
      </c>
      <c r="E168">
        <v>619.64685058593795</v>
      </c>
      <c r="F168">
        <v>489.04684448242199</v>
      </c>
      <c r="G168">
        <v>473.06771850585898</v>
      </c>
      <c r="I168" s="19">
        <f t="shared" si="26"/>
        <v>367.66824340820301</v>
      </c>
      <c r="J168" s="19">
        <f t="shared" si="27"/>
        <v>146.57913208007898</v>
      </c>
      <c r="K168" s="19">
        <f t="shared" si="28"/>
        <v>265.06285095214776</v>
      </c>
      <c r="L168" s="20">
        <f t="shared" si="29"/>
        <v>1.8083259683059036</v>
      </c>
      <c r="M168" s="20">
        <f t="shared" si="30"/>
        <v>2.4102730276240059</v>
      </c>
      <c r="N168" s="18"/>
      <c r="O168" s="18"/>
      <c r="P168" s="18">
        <f t="shared" si="31"/>
        <v>-1.8593560658759345</v>
      </c>
    </row>
    <row r="169" spans="1:16" x14ac:dyDescent="0.15">
      <c r="A169" s="18">
        <v>84</v>
      </c>
      <c r="B169" s="18">
        <v>167</v>
      </c>
      <c r="D169">
        <v>861.38562011718795</v>
      </c>
      <c r="E169">
        <v>622.42816162109398</v>
      </c>
      <c r="F169">
        <v>489.45715332031301</v>
      </c>
      <c r="G169">
        <v>472.75732421875</v>
      </c>
      <c r="I169" s="19">
        <f t="shared" si="26"/>
        <v>371.92846679687494</v>
      </c>
      <c r="J169" s="19">
        <f t="shared" si="27"/>
        <v>149.67083740234398</v>
      </c>
      <c r="K169" s="19">
        <f t="shared" si="28"/>
        <v>267.15888061523418</v>
      </c>
      <c r="L169" s="20">
        <f t="shared" si="29"/>
        <v>1.784976186757476</v>
      </c>
      <c r="M169" s="20">
        <f t="shared" si="30"/>
        <v>2.3905277194846688</v>
      </c>
      <c r="N169" s="18"/>
      <c r="O169" s="18"/>
      <c r="P169" s="18">
        <f t="shared" si="31"/>
        <v>-2.6633385331163772</v>
      </c>
    </row>
    <row r="170" spans="1:16" x14ac:dyDescent="0.15">
      <c r="A170" s="18">
        <v>84.5</v>
      </c>
      <c r="B170" s="18">
        <v>168</v>
      </c>
      <c r="D170">
        <v>859.97076416015602</v>
      </c>
      <c r="E170">
        <v>622.08673095703102</v>
      </c>
      <c r="F170">
        <v>489.70639038085898</v>
      </c>
      <c r="G170">
        <v>473.29782104492199</v>
      </c>
      <c r="I170" s="19">
        <f t="shared" si="26"/>
        <v>370.26437377929705</v>
      </c>
      <c r="J170" s="19">
        <f t="shared" si="27"/>
        <v>148.78890991210903</v>
      </c>
      <c r="K170" s="19">
        <f t="shared" si="28"/>
        <v>266.11213684082071</v>
      </c>
      <c r="L170" s="20">
        <f t="shared" si="29"/>
        <v>1.7885213151841464</v>
      </c>
      <c r="M170" s="20">
        <f t="shared" si="30"/>
        <v>2.3976773213204297</v>
      </c>
      <c r="N170" s="18"/>
      <c r="O170" s="18"/>
      <c r="P170" s="18">
        <f t="shared" si="31"/>
        <v>-2.3722235764320496</v>
      </c>
    </row>
    <row r="171" spans="1:16" x14ac:dyDescent="0.15">
      <c r="A171" s="18">
        <v>85</v>
      </c>
      <c r="B171" s="18">
        <v>169</v>
      </c>
      <c r="D171">
        <v>858.69592285156295</v>
      </c>
      <c r="E171">
        <v>621.65313720703102</v>
      </c>
      <c r="F171">
        <v>489.56277465820301</v>
      </c>
      <c r="G171">
        <v>473.371826171875</v>
      </c>
      <c r="I171" s="19">
        <f t="shared" si="26"/>
        <v>369.13314819335994</v>
      </c>
      <c r="J171" s="19">
        <f t="shared" si="27"/>
        <v>148.28131103515602</v>
      </c>
      <c r="K171" s="19">
        <f t="shared" si="28"/>
        <v>265.33623046875073</v>
      </c>
      <c r="L171" s="20">
        <f t="shared" si="29"/>
        <v>1.7894111443743719</v>
      </c>
      <c r="M171" s="20">
        <f t="shared" si="30"/>
        <v>2.4021716239197453</v>
      </c>
      <c r="N171" s="18"/>
      <c r="O171" s="18"/>
      <c r="P171" s="18">
        <f t="shared" si="31"/>
        <v>-2.1892261541166027</v>
      </c>
    </row>
    <row r="172" spans="1:16" x14ac:dyDescent="0.15">
      <c r="A172" s="18">
        <v>85.5</v>
      </c>
      <c r="B172" s="18">
        <v>170</v>
      </c>
      <c r="D172">
        <v>857.53332519531295</v>
      </c>
      <c r="E172">
        <v>621.79296875</v>
      </c>
      <c r="F172">
        <v>488.78564453125</v>
      </c>
      <c r="G172">
        <v>472.59704589843801</v>
      </c>
      <c r="I172" s="19">
        <f t="shared" si="26"/>
        <v>368.74768066406295</v>
      </c>
      <c r="J172" s="19">
        <f t="shared" si="27"/>
        <v>149.19592285156199</v>
      </c>
      <c r="K172" s="19">
        <f t="shared" si="28"/>
        <v>264.31053466796959</v>
      </c>
      <c r="L172" s="20">
        <f t="shared" si="29"/>
        <v>1.7715667400035955</v>
      </c>
      <c r="M172" s="20">
        <f t="shared" si="30"/>
        <v>2.3879316929580594</v>
      </c>
      <c r="N172" s="18"/>
      <c r="O172" s="18"/>
      <c r="P172" s="18">
        <f t="shared" si="31"/>
        <v>-2.7690426222679148</v>
      </c>
    </row>
    <row r="173" spans="1:16" x14ac:dyDescent="0.15">
      <c r="A173" s="18">
        <v>86</v>
      </c>
      <c r="B173" s="18">
        <v>171</v>
      </c>
      <c r="D173">
        <v>857.67926025390602</v>
      </c>
      <c r="E173">
        <v>622.283447265625</v>
      </c>
      <c r="F173">
        <v>488.36016845703102</v>
      </c>
      <c r="G173">
        <v>472.26040649414102</v>
      </c>
      <c r="I173" s="19">
        <f t="shared" si="26"/>
        <v>369.319091796875</v>
      </c>
      <c r="J173" s="19">
        <f t="shared" si="27"/>
        <v>150.02304077148398</v>
      </c>
      <c r="K173" s="19">
        <f t="shared" si="28"/>
        <v>264.30296325683622</v>
      </c>
      <c r="L173" s="20">
        <f t="shared" si="29"/>
        <v>1.7617491413163937</v>
      </c>
      <c r="M173" s="20">
        <f t="shared" si="30"/>
        <v>2.3817185676799482</v>
      </c>
      <c r="N173" s="18"/>
      <c r="O173" s="18"/>
      <c r="P173" s="18">
        <f t="shared" si="31"/>
        <v>-3.0220264579781406</v>
      </c>
    </row>
    <row r="174" spans="1:16" x14ac:dyDescent="0.15">
      <c r="A174" s="18">
        <v>86.5</v>
      </c>
      <c r="B174" s="18">
        <v>172</v>
      </c>
      <c r="D174">
        <v>845.11431884765602</v>
      </c>
      <c r="E174">
        <v>617.70916748046898</v>
      </c>
      <c r="F174">
        <v>488.58724975585898</v>
      </c>
      <c r="G174">
        <v>472.42486572265602</v>
      </c>
      <c r="I174" s="19">
        <f t="shared" si="26"/>
        <v>356.52706909179705</v>
      </c>
      <c r="J174" s="19">
        <f t="shared" si="27"/>
        <v>145.28430175781295</v>
      </c>
      <c r="K174" s="19">
        <f t="shared" si="28"/>
        <v>254.82805786132798</v>
      </c>
      <c r="L174" s="20">
        <f t="shared" si="29"/>
        <v>1.7539958190811491</v>
      </c>
      <c r="M174" s="20">
        <f t="shared" si="30"/>
        <v>2.3775697188537936</v>
      </c>
      <c r="N174" s="18"/>
      <c r="O174" s="18"/>
      <c r="P174" s="18">
        <f t="shared" si="31"/>
        <v>-3.1909578158440666</v>
      </c>
    </row>
    <row r="175" spans="1:16" x14ac:dyDescent="0.15">
      <c r="A175" s="18">
        <v>87</v>
      </c>
      <c r="B175" s="18">
        <v>173</v>
      </c>
      <c r="D175">
        <v>906.5419921875</v>
      </c>
      <c r="E175">
        <v>643.3623046875</v>
      </c>
      <c r="F175">
        <v>488.90768432617199</v>
      </c>
      <c r="G175">
        <v>472.71185302734398</v>
      </c>
      <c r="I175" s="19">
        <f t="shared" si="26"/>
        <v>417.63430786132801</v>
      </c>
      <c r="J175" s="19">
        <f t="shared" si="27"/>
        <v>170.65045166015602</v>
      </c>
      <c r="K175" s="19">
        <f t="shared" si="28"/>
        <v>298.17899169921878</v>
      </c>
      <c r="L175" s="20">
        <f t="shared" si="29"/>
        <v>1.7473085409292151</v>
      </c>
      <c r="M175" s="20">
        <f t="shared" si="30"/>
        <v>2.3744869141109501</v>
      </c>
      <c r="N175" s="18"/>
      <c r="O175" s="18"/>
      <c r="P175" s="18">
        <f t="shared" si="31"/>
        <v>-3.3164823680911946</v>
      </c>
    </row>
    <row r="176" spans="1:16" x14ac:dyDescent="0.15">
      <c r="A176" s="18">
        <v>87.5</v>
      </c>
      <c r="B176" s="18">
        <v>174</v>
      </c>
      <c r="D176">
        <v>906.18737792968795</v>
      </c>
      <c r="E176">
        <v>642.393310546875</v>
      </c>
      <c r="F176">
        <v>488.55136108398398</v>
      </c>
      <c r="G176">
        <v>472.38674926757801</v>
      </c>
      <c r="I176" s="19">
        <f t="shared" si="26"/>
        <v>417.63601684570398</v>
      </c>
      <c r="J176" s="19">
        <f t="shared" si="27"/>
        <v>170.00656127929699</v>
      </c>
      <c r="K176" s="19">
        <f t="shared" si="28"/>
        <v>298.63142395019611</v>
      </c>
      <c r="L176" s="20">
        <f t="shared" si="29"/>
        <v>1.7565876381652499</v>
      </c>
      <c r="M176" s="20">
        <f t="shared" si="30"/>
        <v>2.3873704847560755</v>
      </c>
      <c r="N176" s="18"/>
      <c r="O176" s="18"/>
      <c r="P176" s="18">
        <f t="shared" si="31"/>
        <v>-2.7918936991760384</v>
      </c>
    </row>
    <row r="177" spans="1:16" x14ac:dyDescent="0.15">
      <c r="A177" s="18">
        <v>88</v>
      </c>
      <c r="B177" s="18">
        <v>175</v>
      </c>
      <c r="D177">
        <v>903.57513427734398</v>
      </c>
      <c r="E177">
        <v>641.66345214843795</v>
      </c>
      <c r="F177">
        <v>488.10443115234398</v>
      </c>
      <c r="G177">
        <v>472.08322143554699</v>
      </c>
      <c r="I177" s="19">
        <f t="shared" si="26"/>
        <v>415.470703125</v>
      </c>
      <c r="J177" s="19">
        <f t="shared" si="27"/>
        <v>169.58023071289097</v>
      </c>
      <c r="K177" s="19">
        <f t="shared" si="28"/>
        <v>296.76454162597634</v>
      </c>
      <c r="L177" s="20">
        <f t="shared" si="29"/>
        <v>1.7499949161433546</v>
      </c>
      <c r="M177" s="20">
        <f t="shared" si="30"/>
        <v>2.3843822361432707</v>
      </c>
      <c r="N177" s="18"/>
      <c r="O177" s="18"/>
      <c r="P177" s="18">
        <f t="shared" si="31"/>
        <v>-2.9135681483918652</v>
      </c>
    </row>
    <row r="178" spans="1:16" x14ac:dyDescent="0.15">
      <c r="A178" s="18">
        <v>88.5</v>
      </c>
      <c r="B178" s="18">
        <v>176</v>
      </c>
      <c r="D178">
        <v>894.81750488281295</v>
      </c>
      <c r="E178">
        <v>638.85028076171898</v>
      </c>
      <c r="F178">
        <v>488.07553100585898</v>
      </c>
      <c r="G178">
        <v>472.09078979492199</v>
      </c>
      <c r="I178" s="19">
        <f t="shared" si="26"/>
        <v>406.74197387695398</v>
      </c>
      <c r="J178" s="19">
        <f t="shared" si="27"/>
        <v>166.75949096679699</v>
      </c>
      <c r="K178" s="19">
        <f t="shared" si="28"/>
        <v>290.01033020019611</v>
      </c>
      <c r="L178" s="20">
        <f t="shared" si="29"/>
        <v>1.739093400434637</v>
      </c>
      <c r="M178" s="20">
        <f t="shared" si="30"/>
        <v>2.3770851938436435</v>
      </c>
      <c r="N178" s="18"/>
      <c r="O178" s="18"/>
      <c r="P178" s="18">
        <f t="shared" si="31"/>
        <v>-3.2106865336919368</v>
      </c>
    </row>
    <row r="179" spans="1:16" x14ac:dyDescent="0.15">
      <c r="A179" s="18">
        <v>89</v>
      </c>
      <c r="B179" s="18">
        <v>177</v>
      </c>
      <c r="D179">
        <v>880.91516113281295</v>
      </c>
      <c r="E179">
        <v>632.84881591796898</v>
      </c>
      <c r="F179">
        <v>488.54528808593801</v>
      </c>
      <c r="G179">
        <v>472.51345825195301</v>
      </c>
      <c r="I179" s="19">
        <f t="shared" si="26"/>
        <v>392.36987304687494</v>
      </c>
      <c r="J179" s="19">
        <f t="shared" si="27"/>
        <v>160.33535766601597</v>
      </c>
      <c r="K179" s="19">
        <f t="shared" si="28"/>
        <v>280.13512268066376</v>
      </c>
      <c r="L179" s="20">
        <f t="shared" si="29"/>
        <v>1.7471824478303457</v>
      </c>
      <c r="M179" s="20">
        <f t="shared" si="30"/>
        <v>2.3887787146484425</v>
      </c>
      <c r="N179" s="18"/>
      <c r="O179" s="18"/>
      <c r="P179" s="18">
        <f t="shared" si="31"/>
        <v>-2.7345538929133353</v>
      </c>
    </row>
    <row r="180" spans="1:16" x14ac:dyDescent="0.15">
      <c r="A180" s="18">
        <v>89.5</v>
      </c>
      <c r="B180" s="18">
        <v>178</v>
      </c>
      <c r="D180">
        <v>877.35925292968795</v>
      </c>
      <c r="E180">
        <v>632.287841796875</v>
      </c>
      <c r="F180">
        <v>488.55368041992199</v>
      </c>
      <c r="G180">
        <v>472.48864746093801</v>
      </c>
      <c r="I180" s="19">
        <f t="shared" si="26"/>
        <v>388.80557250976597</v>
      </c>
      <c r="J180" s="19">
        <f t="shared" si="27"/>
        <v>159.79919433593699</v>
      </c>
      <c r="K180" s="19">
        <f t="shared" si="28"/>
        <v>276.94613647461006</v>
      </c>
      <c r="L180" s="20">
        <f t="shared" si="29"/>
        <v>1.7330884403109164</v>
      </c>
      <c r="M180" s="20">
        <f t="shared" si="30"/>
        <v>2.3782891805381037</v>
      </c>
      <c r="N180" s="18"/>
      <c r="O180" s="18"/>
      <c r="P180" s="18">
        <f t="shared" si="31"/>
        <v>-3.1616630296622206</v>
      </c>
    </row>
    <row r="181" spans="1:16" x14ac:dyDescent="0.15">
      <c r="A181" s="18">
        <v>90</v>
      </c>
      <c r="B181" s="18">
        <v>179</v>
      </c>
      <c r="D181">
        <v>869.68304443359398</v>
      </c>
      <c r="E181">
        <v>629.42419433593795</v>
      </c>
      <c r="F181">
        <v>488.39434814453102</v>
      </c>
      <c r="G181">
        <v>472.16412353515602</v>
      </c>
      <c r="I181" s="19">
        <f t="shared" si="26"/>
        <v>381.28869628906295</v>
      </c>
      <c r="J181" s="19">
        <f t="shared" si="27"/>
        <v>157.26007080078193</v>
      </c>
      <c r="K181" s="19">
        <f t="shared" si="28"/>
        <v>271.20664672851558</v>
      </c>
      <c r="L181" s="20">
        <f t="shared" si="29"/>
        <v>1.7245741105641617</v>
      </c>
      <c r="M181" s="20">
        <f t="shared" si="30"/>
        <v>2.3733793242004393</v>
      </c>
      <c r="N181" s="18"/>
      <c r="O181" s="18"/>
      <c r="P181" s="18">
        <f t="shared" si="31"/>
        <v>-3.3615808219952434</v>
      </c>
    </row>
    <row r="182" spans="1:16" x14ac:dyDescent="0.15">
      <c r="A182" s="18">
        <v>90.5</v>
      </c>
      <c r="B182" s="18">
        <v>180</v>
      </c>
      <c r="D182">
        <v>863.42248535156295</v>
      </c>
      <c r="E182">
        <v>627.45080566406295</v>
      </c>
      <c r="F182">
        <v>487.97726440429699</v>
      </c>
      <c r="G182">
        <v>472.01388549804699</v>
      </c>
      <c r="I182" s="19">
        <f t="shared" si="26"/>
        <v>375.44522094726597</v>
      </c>
      <c r="J182" s="19">
        <f t="shared" si="27"/>
        <v>155.43692016601597</v>
      </c>
      <c r="K182" s="19">
        <f t="shared" si="28"/>
        <v>266.63937683105479</v>
      </c>
      <c r="L182" s="20">
        <f t="shared" si="29"/>
        <v>1.7154185540106426</v>
      </c>
      <c r="M182" s="20">
        <f t="shared" si="30"/>
        <v>2.367828241056011</v>
      </c>
      <c r="N182" s="18"/>
      <c r="O182" s="18"/>
      <c r="P182" s="18">
        <f t="shared" si="31"/>
        <v>-3.5876078604602992</v>
      </c>
    </row>
    <row r="183" spans="1:16" x14ac:dyDescent="0.15">
      <c r="A183" s="18">
        <v>91</v>
      </c>
      <c r="B183" s="18">
        <v>181</v>
      </c>
      <c r="D183">
        <v>865.26654052734398</v>
      </c>
      <c r="E183">
        <v>628.29431152343795</v>
      </c>
      <c r="F183">
        <v>488.14816284179699</v>
      </c>
      <c r="G183">
        <v>472.45355224609398</v>
      </c>
      <c r="I183" s="19">
        <f t="shared" si="26"/>
        <v>377.11837768554699</v>
      </c>
      <c r="J183" s="19">
        <f t="shared" si="27"/>
        <v>155.84075927734398</v>
      </c>
      <c r="K183" s="19">
        <f t="shared" si="28"/>
        <v>268.02984619140619</v>
      </c>
      <c r="L183" s="20">
        <f t="shared" si="29"/>
        <v>1.7198956642299432</v>
      </c>
      <c r="M183" s="20">
        <f t="shared" si="30"/>
        <v>2.3759098246844017</v>
      </c>
      <c r="N183" s="18"/>
      <c r="O183" s="18"/>
      <c r="P183" s="18">
        <f t="shared" si="31"/>
        <v>-3.2585447990528564</v>
      </c>
    </row>
    <row r="184" spans="1:16" x14ac:dyDescent="0.15">
      <c r="A184" s="18">
        <v>91.5</v>
      </c>
      <c r="B184" s="18">
        <v>182</v>
      </c>
      <c r="D184">
        <v>864.985595703125</v>
      </c>
      <c r="E184">
        <v>628.685302734375</v>
      </c>
      <c r="F184">
        <v>488.38302612304699</v>
      </c>
      <c r="G184">
        <v>472.52197265625</v>
      </c>
      <c r="I184" s="19">
        <f t="shared" si="26"/>
        <v>376.60256958007801</v>
      </c>
      <c r="J184" s="19">
        <f t="shared" si="27"/>
        <v>156.163330078125</v>
      </c>
      <c r="K184" s="19">
        <f t="shared" si="28"/>
        <v>267.28823852539051</v>
      </c>
      <c r="L184" s="20">
        <f t="shared" si="29"/>
        <v>1.7115941264295031</v>
      </c>
      <c r="M184" s="20">
        <f t="shared" si="30"/>
        <v>2.3712127602930524</v>
      </c>
      <c r="N184" s="18"/>
      <c r="O184" s="18"/>
      <c r="P184" s="18">
        <f t="shared" si="31"/>
        <v>-3.4497982042413478</v>
      </c>
    </row>
    <row r="185" spans="1:16" x14ac:dyDescent="0.15">
      <c r="A185" s="18">
        <v>92</v>
      </c>
      <c r="B185" s="18">
        <v>183</v>
      </c>
      <c r="D185">
        <v>839.02557373046898</v>
      </c>
      <c r="E185">
        <v>617.6123046875</v>
      </c>
      <c r="F185">
        <v>488.37951660156301</v>
      </c>
      <c r="G185">
        <v>472.12869262695301</v>
      </c>
      <c r="I185" s="19">
        <f t="shared" si="26"/>
        <v>350.64605712890597</v>
      </c>
      <c r="J185" s="19">
        <f t="shared" si="27"/>
        <v>145.48361206054699</v>
      </c>
      <c r="K185" s="19">
        <f t="shared" si="28"/>
        <v>248.80752868652309</v>
      </c>
      <c r="L185" s="20">
        <f t="shared" si="29"/>
        <v>1.7102100034674355</v>
      </c>
      <c r="M185" s="20">
        <f t="shared" si="30"/>
        <v>2.3734331107400752</v>
      </c>
      <c r="N185" s="18"/>
      <c r="O185" s="18"/>
      <c r="P185" s="18">
        <f t="shared" si="31"/>
        <v>-3.3593907607140685</v>
      </c>
    </row>
    <row r="186" spans="1:16" x14ac:dyDescent="0.15">
      <c r="A186" s="18">
        <v>92.5</v>
      </c>
      <c r="B186" s="18">
        <v>184</v>
      </c>
      <c r="D186">
        <v>823.65924072265602</v>
      </c>
      <c r="E186">
        <v>611.36682128906295</v>
      </c>
      <c r="F186">
        <v>488.41345214843801</v>
      </c>
      <c r="G186">
        <v>471.89846801757801</v>
      </c>
      <c r="I186" s="19">
        <f t="shared" si="26"/>
        <v>335.24578857421801</v>
      </c>
      <c r="J186" s="19">
        <f t="shared" si="27"/>
        <v>139.46835327148494</v>
      </c>
      <c r="K186" s="19">
        <f t="shared" si="28"/>
        <v>237.61794128417856</v>
      </c>
      <c r="L186" s="20">
        <f t="shared" si="29"/>
        <v>1.7037409255247931</v>
      </c>
      <c r="M186" s="20">
        <f t="shared" si="30"/>
        <v>2.3705685062065229</v>
      </c>
      <c r="N186" s="18"/>
      <c r="O186" s="18"/>
      <c r="P186" s="18">
        <f t="shared" si="31"/>
        <v>-3.4760307140792563</v>
      </c>
    </row>
    <row r="187" spans="1:16" x14ac:dyDescent="0.15">
      <c r="A187" s="18">
        <v>93</v>
      </c>
      <c r="B187" s="18">
        <v>185</v>
      </c>
      <c r="D187">
        <v>835.673828125</v>
      </c>
      <c r="E187">
        <v>616.474609375</v>
      </c>
      <c r="F187">
        <v>488.86804199218801</v>
      </c>
      <c r="G187">
        <v>472.12158203125</v>
      </c>
      <c r="I187" s="19">
        <f t="shared" si="26"/>
        <v>346.80578613281199</v>
      </c>
      <c r="J187" s="19">
        <f t="shared" si="27"/>
        <v>144.35302734375</v>
      </c>
      <c r="K187" s="19">
        <f t="shared" si="28"/>
        <v>245.75866699218699</v>
      </c>
      <c r="L187" s="20">
        <f t="shared" si="29"/>
        <v>1.702483636917141</v>
      </c>
      <c r="M187" s="20">
        <f t="shared" si="30"/>
        <v>2.3729156910079614</v>
      </c>
      <c r="N187" s="18"/>
      <c r="O187" s="18"/>
      <c r="P187" s="18">
        <f t="shared" si="31"/>
        <v>-3.38045887420656</v>
      </c>
    </row>
    <row r="188" spans="1:16" x14ac:dyDescent="0.15">
      <c r="A188" s="18">
        <v>93.5</v>
      </c>
      <c r="B188" s="18">
        <v>186</v>
      </c>
      <c r="D188">
        <v>853.041015625</v>
      </c>
      <c r="E188">
        <v>623.62048339843795</v>
      </c>
      <c r="F188">
        <v>489.55914306640602</v>
      </c>
      <c r="G188">
        <v>472.94464111328102</v>
      </c>
      <c r="I188" s="19">
        <f t="shared" si="26"/>
        <v>363.48187255859398</v>
      </c>
      <c r="J188" s="19">
        <f t="shared" si="27"/>
        <v>150.67584228515693</v>
      </c>
      <c r="K188" s="19">
        <f t="shared" si="28"/>
        <v>258.00878295898411</v>
      </c>
      <c r="L188" s="20">
        <f t="shared" si="29"/>
        <v>1.7123433925837794</v>
      </c>
      <c r="M188" s="20">
        <f t="shared" si="30"/>
        <v>2.3863799200836904</v>
      </c>
      <c r="N188" s="18"/>
      <c r="O188" s="18"/>
      <c r="P188" s="18">
        <f t="shared" si="31"/>
        <v>-2.8322271608594654</v>
      </c>
    </row>
    <row r="189" spans="1:16" x14ac:dyDescent="0.15">
      <c r="A189" s="18">
        <v>94</v>
      </c>
      <c r="B189" s="18">
        <v>187</v>
      </c>
      <c r="D189">
        <v>862.964111328125</v>
      </c>
      <c r="E189">
        <v>627.76330566406295</v>
      </c>
      <c r="F189">
        <v>489.63760375976602</v>
      </c>
      <c r="G189">
        <v>473.05911254882801</v>
      </c>
      <c r="I189" s="19">
        <f t="shared" si="26"/>
        <v>373.32650756835898</v>
      </c>
      <c r="J189" s="19">
        <f t="shared" si="27"/>
        <v>154.70419311523494</v>
      </c>
      <c r="K189" s="19">
        <f t="shared" si="28"/>
        <v>265.03357238769451</v>
      </c>
      <c r="L189" s="20">
        <f t="shared" si="29"/>
        <v>1.7131634705613843</v>
      </c>
      <c r="M189" s="20">
        <f t="shared" si="30"/>
        <v>2.3908044714703856</v>
      </c>
      <c r="N189" s="18"/>
      <c r="O189" s="18"/>
      <c r="P189" s="18">
        <f t="shared" si="31"/>
        <v>-2.6520698437284933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L41" sqref="L41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1488.06555175781</v>
      </c>
      <c r="E2">
        <v>798.96307373046898</v>
      </c>
      <c r="F2">
        <v>521.35797119140602</v>
      </c>
      <c r="G2">
        <v>489.07293701171898</v>
      </c>
      <c r="I2" s="7">
        <f t="shared" ref="I2:J65" si="0">D2-F2</f>
        <v>966.70758056640398</v>
      </c>
      <c r="J2" s="7">
        <f t="shared" si="0"/>
        <v>309.89013671875</v>
      </c>
      <c r="K2" s="7">
        <f t="shared" ref="K2:K65" si="1">I2-0.7*J2</f>
        <v>749.78448486327898</v>
      </c>
      <c r="L2" s="8">
        <f t="shared" ref="L2:L65" si="2">K2/J2</f>
        <v>2.4195170998416389</v>
      </c>
      <c r="M2" s="8"/>
      <c r="N2" s="6">
        <f>LINEST(V64:V104,U64:U104)</f>
        <v>-4.6076017392098698E-3</v>
      </c>
      <c r="O2" s="9">
        <f>AVERAGE(M38:M45)</f>
        <v>2.3028686583928328</v>
      </c>
    </row>
    <row r="3" spans="1:16" x14ac:dyDescent="0.15">
      <c r="A3" s="6">
        <v>1</v>
      </c>
      <c r="B3" s="6">
        <v>1</v>
      </c>
      <c r="C3" s="6" t="s">
        <v>7</v>
      </c>
      <c r="D3">
        <v>1484.55456542969</v>
      </c>
      <c r="E3">
        <v>795.08020019531295</v>
      </c>
      <c r="F3">
        <v>520.84265136718795</v>
      </c>
      <c r="G3">
        <v>489.06048583984398</v>
      </c>
      <c r="I3" s="7">
        <f t="shared" si="0"/>
        <v>963.71191406250205</v>
      </c>
      <c r="J3" s="7">
        <f t="shared" si="0"/>
        <v>306.01971435546898</v>
      </c>
      <c r="K3" s="7">
        <f t="shared" si="1"/>
        <v>749.49811401367378</v>
      </c>
      <c r="L3" s="8">
        <f t="shared" si="2"/>
        <v>2.4491824508504227</v>
      </c>
      <c r="M3" s="8"/>
    </row>
    <row r="4" spans="1:16" ht="15" x14ac:dyDescent="0.15">
      <c r="A4" s="6">
        <v>1.5</v>
      </c>
      <c r="B4" s="6">
        <v>2</v>
      </c>
      <c r="D4">
        <v>1472.03857421875</v>
      </c>
      <c r="E4">
        <v>790.47009277343795</v>
      </c>
      <c r="F4">
        <v>520.84649658203102</v>
      </c>
      <c r="G4">
        <v>488.75302124023398</v>
      </c>
      <c r="I4" s="7">
        <f t="shared" si="0"/>
        <v>951.19207763671898</v>
      </c>
      <c r="J4" s="7">
        <f t="shared" si="0"/>
        <v>301.71707153320398</v>
      </c>
      <c r="K4" s="7">
        <f t="shared" si="1"/>
        <v>739.99012756347622</v>
      </c>
      <c r="L4" s="8">
        <f t="shared" si="2"/>
        <v>2.4525961484484324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1468.7900390625</v>
      </c>
      <c r="E5">
        <v>788.93395996093795</v>
      </c>
      <c r="F5">
        <v>520.70910644531295</v>
      </c>
      <c r="G5">
        <v>488.71725463867199</v>
      </c>
      <c r="I5" s="7">
        <f t="shared" si="0"/>
        <v>948.08093261718705</v>
      </c>
      <c r="J5" s="7">
        <f t="shared" si="0"/>
        <v>300.21670532226597</v>
      </c>
      <c r="K5" s="7">
        <f t="shared" si="1"/>
        <v>737.9292388916009</v>
      </c>
      <c r="L5" s="8">
        <f t="shared" si="2"/>
        <v>2.4579885989338095</v>
      </c>
      <c r="M5" s="8"/>
      <c r="N5" s="6">
        <f>RSQ(V64:V104,U64:U104)</f>
        <v>0.86537983599314006</v>
      </c>
    </row>
    <row r="6" spans="1:16" x14ac:dyDescent="0.15">
      <c r="A6" s="6">
        <v>2.5</v>
      </c>
      <c r="B6" s="6">
        <v>4</v>
      </c>
      <c r="C6" s="6" t="s">
        <v>5</v>
      </c>
      <c r="D6">
        <v>1462.33850097656</v>
      </c>
      <c r="E6">
        <v>786.80584716796898</v>
      </c>
      <c r="F6">
        <v>520.51611328125</v>
      </c>
      <c r="G6">
        <v>488.38143920898398</v>
      </c>
      <c r="I6" s="7">
        <f t="shared" si="0"/>
        <v>941.82238769531</v>
      </c>
      <c r="J6" s="7">
        <f t="shared" si="0"/>
        <v>298.424407958985</v>
      </c>
      <c r="K6" s="7">
        <f t="shared" si="1"/>
        <v>732.9253021240205</v>
      </c>
      <c r="L6" s="8">
        <f t="shared" si="2"/>
        <v>2.4559830984895599</v>
      </c>
      <c r="M6" s="8">
        <f t="shared" ref="M6:M22" si="3">L6+ABS($N$2)*A6</f>
        <v>2.4675021028375848</v>
      </c>
      <c r="P6" s="6">
        <f t="shared" ref="P6:P69" si="4">(M6-$O$2)/$O$2*100</f>
        <v>7.1490592329155778</v>
      </c>
    </row>
    <row r="7" spans="1:16" x14ac:dyDescent="0.15">
      <c r="A7" s="6">
        <v>3</v>
      </c>
      <c r="B7" s="6">
        <v>5</v>
      </c>
      <c r="C7" s="6" t="s">
        <v>8</v>
      </c>
      <c r="D7">
        <v>1456.83898925781</v>
      </c>
      <c r="E7">
        <v>785.20056152343795</v>
      </c>
      <c r="F7">
        <v>519.78546142578102</v>
      </c>
      <c r="G7">
        <v>487.81585693359398</v>
      </c>
      <c r="I7" s="7">
        <f t="shared" si="0"/>
        <v>937.05352783202898</v>
      </c>
      <c r="J7" s="7">
        <f t="shared" si="0"/>
        <v>297.38470458984398</v>
      </c>
      <c r="K7" s="7">
        <f t="shared" si="1"/>
        <v>728.88423461913817</v>
      </c>
      <c r="L7" s="8">
        <f t="shared" si="2"/>
        <v>2.4509809124999307</v>
      </c>
      <c r="M7" s="8">
        <f t="shared" si="3"/>
        <v>2.4648037177175603</v>
      </c>
      <c r="P7" s="6">
        <f t="shared" si="4"/>
        <v>7.0318842863466502</v>
      </c>
    </row>
    <row r="8" spans="1:16" x14ac:dyDescent="0.15">
      <c r="A8" s="6">
        <v>3.5</v>
      </c>
      <c r="B8" s="6">
        <v>6</v>
      </c>
      <c r="D8">
        <v>1442.86071777344</v>
      </c>
      <c r="E8">
        <v>781.25378417968795</v>
      </c>
      <c r="F8">
        <v>520.56365966796898</v>
      </c>
      <c r="G8">
        <v>488.50634765625</v>
      </c>
      <c r="I8" s="7">
        <f t="shared" si="0"/>
        <v>922.29705810547102</v>
      </c>
      <c r="J8" s="7">
        <f t="shared" si="0"/>
        <v>292.74743652343795</v>
      </c>
      <c r="K8" s="7">
        <f t="shared" si="1"/>
        <v>717.3738525390645</v>
      </c>
      <c r="L8" s="8">
        <f t="shared" si="2"/>
        <v>2.4504872222224567</v>
      </c>
      <c r="M8" s="8">
        <f t="shared" si="3"/>
        <v>2.4666138283096912</v>
      </c>
      <c r="P8" s="6">
        <f t="shared" si="4"/>
        <v>7.1104867105680176</v>
      </c>
    </row>
    <row r="9" spans="1:16" x14ac:dyDescent="0.15">
      <c r="A9" s="6">
        <v>4</v>
      </c>
      <c r="B9" s="6">
        <v>7</v>
      </c>
      <c r="D9">
        <v>1411.12475585938</v>
      </c>
      <c r="E9">
        <v>771.482421875</v>
      </c>
      <c r="F9">
        <v>520.81066894531295</v>
      </c>
      <c r="G9">
        <v>488.64578247070301</v>
      </c>
      <c r="I9" s="7">
        <f t="shared" si="0"/>
        <v>890.31408691406705</v>
      </c>
      <c r="J9" s="7">
        <f t="shared" si="0"/>
        <v>282.83663940429699</v>
      </c>
      <c r="K9" s="7">
        <f t="shared" si="1"/>
        <v>692.32843933105914</v>
      </c>
      <c r="L9" s="8">
        <f t="shared" si="2"/>
        <v>2.4478032294161851</v>
      </c>
      <c r="M9" s="8">
        <f t="shared" si="3"/>
        <v>2.4662336363730244</v>
      </c>
      <c r="P9" s="6">
        <f t="shared" si="4"/>
        <v>7.0939772177108713</v>
      </c>
    </row>
    <row r="10" spans="1:16" x14ac:dyDescent="0.15">
      <c r="A10" s="6">
        <v>4.5</v>
      </c>
      <c r="B10" s="6">
        <v>8</v>
      </c>
      <c r="D10">
        <v>1416.51831054688</v>
      </c>
      <c r="E10">
        <v>773.26458740234398</v>
      </c>
      <c r="F10">
        <v>521.20593261718795</v>
      </c>
      <c r="G10">
        <v>489.20150756835898</v>
      </c>
      <c r="I10" s="7">
        <f t="shared" si="0"/>
        <v>895.31237792969205</v>
      </c>
      <c r="J10" s="7">
        <f t="shared" si="0"/>
        <v>284.063079833985</v>
      </c>
      <c r="K10" s="7">
        <f t="shared" si="1"/>
        <v>696.46822204590262</v>
      </c>
      <c r="L10" s="8">
        <f t="shared" si="2"/>
        <v>2.4518083182543102</v>
      </c>
      <c r="M10" s="8">
        <f t="shared" si="3"/>
        <v>2.4725425260807548</v>
      </c>
      <c r="P10" s="6">
        <f t="shared" si="4"/>
        <v>7.3679350782574353</v>
      </c>
    </row>
    <row r="11" spans="1:16" x14ac:dyDescent="0.15">
      <c r="A11" s="6">
        <v>5</v>
      </c>
      <c r="B11" s="6">
        <v>9</v>
      </c>
      <c r="D11">
        <v>1379.97961425781</v>
      </c>
      <c r="E11">
        <v>760.38067626953102</v>
      </c>
      <c r="F11">
        <v>523.14306640625</v>
      </c>
      <c r="G11">
        <v>490.08587646484398</v>
      </c>
      <c r="I11" s="7">
        <f t="shared" si="0"/>
        <v>856.83654785156</v>
      </c>
      <c r="J11" s="7">
        <f t="shared" si="0"/>
        <v>270.29479980468705</v>
      </c>
      <c r="K11" s="7">
        <f t="shared" si="1"/>
        <v>667.63018798827909</v>
      </c>
      <c r="L11" s="8">
        <f t="shared" si="2"/>
        <v>2.4700075194591369</v>
      </c>
      <c r="M11" s="8">
        <f t="shared" si="3"/>
        <v>2.4930455281551862</v>
      </c>
      <c r="P11" s="6">
        <f t="shared" si="4"/>
        <v>8.2582595003519401</v>
      </c>
    </row>
    <row r="12" spans="1:16" x14ac:dyDescent="0.15">
      <c r="A12" s="6">
        <v>5.5</v>
      </c>
      <c r="B12" s="6">
        <v>10</v>
      </c>
      <c r="D12">
        <v>1409.18920898438</v>
      </c>
      <c r="E12">
        <v>768.12585449218795</v>
      </c>
      <c r="F12">
        <v>521.04266357421898</v>
      </c>
      <c r="G12">
        <v>489.24630737304699</v>
      </c>
      <c r="I12" s="7">
        <f t="shared" si="0"/>
        <v>888.14654541016102</v>
      </c>
      <c r="J12" s="7">
        <f t="shared" si="0"/>
        <v>278.87954711914097</v>
      </c>
      <c r="K12" s="7">
        <f t="shared" si="1"/>
        <v>692.93086242676236</v>
      </c>
      <c r="L12" s="8">
        <f t="shared" si="2"/>
        <v>2.4846958824511187</v>
      </c>
      <c r="M12" s="8">
        <f t="shared" si="3"/>
        <v>2.5100376920167728</v>
      </c>
      <c r="P12" s="6">
        <f t="shared" si="4"/>
        <v>8.9961289311446375</v>
      </c>
    </row>
    <row r="13" spans="1:16" x14ac:dyDescent="0.15">
      <c r="A13" s="6">
        <v>6</v>
      </c>
      <c r="B13" s="6">
        <v>11</v>
      </c>
      <c r="D13">
        <v>1354.60070800781</v>
      </c>
      <c r="E13">
        <v>748.39733886718795</v>
      </c>
      <c r="F13">
        <v>523.173583984375</v>
      </c>
      <c r="G13">
        <v>489.82971191406301</v>
      </c>
      <c r="I13" s="7">
        <f t="shared" si="0"/>
        <v>831.427124023435</v>
      </c>
      <c r="J13" s="7">
        <f t="shared" si="0"/>
        <v>258.56762695312494</v>
      </c>
      <c r="K13" s="7">
        <f t="shared" si="1"/>
        <v>650.42978515624759</v>
      </c>
      <c r="L13" s="8">
        <f t="shared" si="2"/>
        <v>2.5155112912652533</v>
      </c>
      <c r="M13" s="8">
        <f t="shared" si="3"/>
        <v>2.5431569017005127</v>
      </c>
      <c r="P13" s="6">
        <f t="shared" si="4"/>
        <v>10.434300820063985</v>
      </c>
    </row>
    <row r="14" spans="1:16" x14ac:dyDescent="0.15">
      <c r="A14" s="6">
        <v>6.5</v>
      </c>
      <c r="B14" s="6">
        <v>12</v>
      </c>
      <c r="D14">
        <v>1410.68676757813</v>
      </c>
      <c r="E14">
        <v>756.04675292968795</v>
      </c>
      <c r="F14">
        <v>520.974365234375</v>
      </c>
      <c r="G14">
        <v>488.65170288085898</v>
      </c>
      <c r="I14" s="7">
        <f t="shared" si="0"/>
        <v>889.712402343755</v>
      </c>
      <c r="J14" s="7">
        <f t="shared" si="0"/>
        <v>267.39505004882898</v>
      </c>
      <c r="K14" s="7">
        <f t="shared" si="1"/>
        <v>702.53586730957477</v>
      </c>
      <c r="L14" s="8">
        <f t="shared" si="2"/>
        <v>2.6273331057597544</v>
      </c>
      <c r="M14" s="8">
        <f t="shared" si="3"/>
        <v>2.6572825170646186</v>
      </c>
      <c r="P14" s="6">
        <f t="shared" si="4"/>
        <v>15.39010300826841</v>
      </c>
    </row>
    <row r="15" spans="1:16" x14ac:dyDescent="0.15">
      <c r="A15" s="6">
        <v>7</v>
      </c>
      <c r="B15" s="6">
        <v>13</v>
      </c>
      <c r="D15">
        <v>1372.96752929688</v>
      </c>
      <c r="E15">
        <v>744.46624755859398</v>
      </c>
      <c r="F15">
        <v>523.633544921875</v>
      </c>
      <c r="G15">
        <v>490.435791015625</v>
      </c>
      <c r="I15" s="7">
        <f t="shared" si="0"/>
        <v>849.333984375005</v>
      </c>
      <c r="J15" s="7">
        <f t="shared" si="0"/>
        <v>254.03045654296898</v>
      </c>
      <c r="K15" s="7">
        <f t="shared" si="1"/>
        <v>671.51266479492676</v>
      </c>
      <c r="L15" s="8">
        <f t="shared" si="2"/>
        <v>2.6434336808796828</v>
      </c>
      <c r="M15" s="8">
        <f t="shared" si="3"/>
        <v>2.6756868930541517</v>
      </c>
      <c r="P15" s="6">
        <f t="shared" si="4"/>
        <v>16.189296480395367</v>
      </c>
    </row>
    <row r="16" spans="1:16" x14ac:dyDescent="0.15">
      <c r="A16" s="6">
        <v>7.5</v>
      </c>
      <c r="B16" s="6">
        <v>14</v>
      </c>
      <c r="D16">
        <v>1448.46875</v>
      </c>
      <c r="E16">
        <v>770.34680175781295</v>
      </c>
      <c r="F16">
        <v>523.60369873046898</v>
      </c>
      <c r="G16">
        <v>489.974365234375</v>
      </c>
      <c r="I16" s="7">
        <f t="shared" si="0"/>
        <v>924.86505126953102</v>
      </c>
      <c r="J16" s="7">
        <f t="shared" si="0"/>
        <v>280.37243652343795</v>
      </c>
      <c r="K16" s="7">
        <f t="shared" si="1"/>
        <v>728.60434570312441</v>
      </c>
      <c r="L16" s="8">
        <f t="shared" si="2"/>
        <v>2.5987017651865938</v>
      </c>
      <c r="M16" s="8">
        <f t="shared" si="3"/>
        <v>2.633258778230668</v>
      </c>
      <c r="P16" s="6">
        <f t="shared" si="4"/>
        <v>14.34689375938677</v>
      </c>
    </row>
    <row r="17" spans="1:16" x14ac:dyDescent="0.15">
      <c r="A17" s="6">
        <v>8</v>
      </c>
      <c r="B17" s="6">
        <v>15</v>
      </c>
      <c r="D17">
        <v>1442.19262695313</v>
      </c>
      <c r="E17">
        <v>770.16180419921898</v>
      </c>
      <c r="F17">
        <v>523.14251708984398</v>
      </c>
      <c r="G17">
        <v>489.71432495117199</v>
      </c>
      <c r="I17" s="7">
        <f t="shared" si="0"/>
        <v>919.05010986328602</v>
      </c>
      <c r="J17" s="7">
        <f t="shared" si="0"/>
        <v>280.44747924804699</v>
      </c>
      <c r="K17" s="7">
        <f t="shared" si="1"/>
        <v>722.73687438965317</v>
      </c>
      <c r="L17" s="8">
        <f t="shared" si="2"/>
        <v>2.5770845804266087</v>
      </c>
      <c r="M17" s="8">
        <f t="shared" si="3"/>
        <v>2.6139453943402877</v>
      </c>
      <c r="P17" s="6">
        <f t="shared" si="4"/>
        <v>13.508227436841954</v>
      </c>
    </row>
    <row r="18" spans="1:16" x14ac:dyDescent="0.15">
      <c r="A18" s="6">
        <v>8.5</v>
      </c>
      <c r="B18" s="6">
        <v>16</v>
      </c>
      <c r="D18">
        <v>1454.19970703125</v>
      </c>
      <c r="E18">
        <v>777.21063232421898</v>
      </c>
      <c r="F18">
        <v>520.31823730468795</v>
      </c>
      <c r="G18">
        <v>488.52279663085898</v>
      </c>
      <c r="I18" s="7">
        <f t="shared" si="0"/>
        <v>933.88146972656205</v>
      </c>
      <c r="J18" s="7">
        <f t="shared" si="0"/>
        <v>288.68783569336</v>
      </c>
      <c r="K18" s="7">
        <f t="shared" si="1"/>
        <v>731.7999847412101</v>
      </c>
      <c r="L18" s="8">
        <f t="shared" si="2"/>
        <v>2.5349179780422664</v>
      </c>
      <c r="M18" s="8">
        <f t="shared" si="3"/>
        <v>2.5740825928255502</v>
      </c>
      <c r="P18" s="6">
        <f t="shared" si="4"/>
        <v>11.777221138699112</v>
      </c>
    </row>
    <row r="19" spans="1:16" x14ac:dyDescent="0.15">
      <c r="A19" s="6">
        <v>9</v>
      </c>
      <c r="B19" s="6">
        <v>17</v>
      </c>
      <c r="D19">
        <v>1462.28002929688</v>
      </c>
      <c r="E19">
        <v>782.66058349609398</v>
      </c>
      <c r="F19">
        <v>519.28759765625</v>
      </c>
      <c r="G19">
        <v>488.13217163085898</v>
      </c>
      <c r="I19" s="7">
        <f t="shared" si="0"/>
        <v>942.99243164063</v>
      </c>
      <c r="J19" s="7">
        <f t="shared" si="0"/>
        <v>294.528411865235</v>
      </c>
      <c r="K19" s="7">
        <f t="shared" si="1"/>
        <v>736.82254333496553</v>
      </c>
      <c r="L19" s="8">
        <f t="shared" si="2"/>
        <v>2.5017027683974593</v>
      </c>
      <c r="M19" s="8">
        <f t="shared" si="3"/>
        <v>2.5431711840503479</v>
      </c>
      <c r="P19" s="6">
        <f t="shared" si="4"/>
        <v>10.434921018258231</v>
      </c>
    </row>
    <row r="20" spans="1:16" x14ac:dyDescent="0.15">
      <c r="A20" s="6">
        <v>9.5</v>
      </c>
      <c r="B20" s="6">
        <v>18</v>
      </c>
      <c r="D20">
        <v>1428.14709472656</v>
      </c>
      <c r="E20">
        <v>774.10266113281295</v>
      </c>
      <c r="F20">
        <v>523.06793212890602</v>
      </c>
      <c r="G20">
        <v>489.20819091796898</v>
      </c>
      <c r="I20" s="7">
        <f t="shared" si="0"/>
        <v>905.07916259765398</v>
      </c>
      <c r="J20" s="7">
        <f t="shared" si="0"/>
        <v>284.89447021484398</v>
      </c>
      <c r="K20" s="7">
        <f t="shared" si="1"/>
        <v>705.65303344726317</v>
      </c>
      <c r="L20" s="8">
        <f t="shared" si="2"/>
        <v>2.476892699655131</v>
      </c>
      <c r="M20" s="8">
        <f t="shared" si="3"/>
        <v>2.5206649161776249</v>
      </c>
      <c r="P20" s="6">
        <f t="shared" si="4"/>
        <v>9.4576065808630005</v>
      </c>
    </row>
    <row r="21" spans="1:16" x14ac:dyDescent="0.15">
      <c r="A21" s="6">
        <v>10</v>
      </c>
      <c r="B21" s="6">
        <v>19</v>
      </c>
      <c r="D21">
        <v>1437.05456542969</v>
      </c>
      <c r="E21">
        <v>779.76794433593795</v>
      </c>
      <c r="F21">
        <v>522.76062011718795</v>
      </c>
      <c r="G21">
        <v>489.30316162109398</v>
      </c>
      <c r="I21" s="7">
        <f t="shared" si="0"/>
        <v>914.29394531250205</v>
      </c>
      <c r="J21" s="7">
        <f t="shared" si="0"/>
        <v>290.46478271484398</v>
      </c>
      <c r="K21" s="7">
        <f t="shared" si="1"/>
        <v>710.96859741211131</v>
      </c>
      <c r="L21" s="8">
        <f t="shared" si="2"/>
        <v>2.4476929380801584</v>
      </c>
      <c r="M21" s="8">
        <f t="shared" si="3"/>
        <v>2.4937689554722571</v>
      </c>
      <c r="P21" s="6">
        <f t="shared" si="4"/>
        <v>8.2896736808539124</v>
      </c>
    </row>
    <row r="22" spans="1:16" x14ac:dyDescent="0.15">
      <c r="A22" s="6">
        <v>10.5</v>
      </c>
      <c r="B22" s="6">
        <v>20</v>
      </c>
      <c r="D22">
        <v>1419.14111328125</v>
      </c>
      <c r="E22">
        <v>776.01214599609398</v>
      </c>
      <c r="F22">
        <v>522.67938232421898</v>
      </c>
      <c r="G22">
        <v>489.41909790039102</v>
      </c>
      <c r="I22" s="7">
        <f t="shared" si="0"/>
        <v>896.46173095703102</v>
      </c>
      <c r="J22" s="7">
        <f t="shared" si="0"/>
        <v>286.59304809570295</v>
      </c>
      <c r="K22" s="7">
        <f t="shared" si="1"/>
        <v>695.84659729003897</v>
      </c>
      <c r="L22" s="8">
        <f t="shared" si="2"/>
        <v>2.427995382001285</v>
      </c>
      <c r="M22" s="8">
        <f t="shared" si="3"/>
        <v>2.4763752002629884</v>
      </c>
      <c r="P22" s="6">
        <f t="shared" si="4"/>
        <v>7.5343655070300635</v>
      </c>
    </row>
    <row r="23" spans="1:16" x14ac:dyDescent="0.15">
      <c r="A23" s="6">
        <v>11</v>
      </c>
      <c r="B23" s="6">
        <v>21</v>
      </c>
      <c r="D23">
        <v>1319.75219726563</v>
      </c>
      <c r="E23">
        <v>743.04650878906295</v>
      </c>
      <c r="F23">
        <v>515.61529541015602</v>
      </c>
      <c r="G23">
        <v>486.03982543945301</v>
      </c>
      <c r="I23" s="7">
        <f t="shared" si="0"/>
        <v>804.13690185547398</v>
      </c>
      <c r="J23" s="7">
        <f t="shared" si="0"/>
        <v>257.00668334960994</v>
      </c>
      <c r="K23" s="7">
        <f t="shared" si="1"/>
        <v>624.23222351074696</v>
      </c>
      <c r="L23" s="8">
        <f t="shared" si="2"/>
        <v>2.4288559946186097</v>
      </c>
      <c r="M23" s="8">
        <f>L23+ABS($N$2)*A23</f>
        <v>2.4795396137499184</v>
      </c>
      <c r="P23" s="6">
        <f t="shared" si="4"/>
        <v>7.6717773162271365</v>
      </c>
    </row>
    <row r="24" spans="1:16" x14ac:dyDescent="0.15">
      <c r="A24" s="6">
        <v>11.5</v>
      </c>
      <c r="B24" s="6">
        <v>22</v>
      </c>
      <c r="D24">
        <v>1422.06958007813</v>
      </c>
      <c r="E24">
        <v>781.204345703125</v>
      </c>
      <c r="F24">
        <v>515.37487792968795</v>
      </c>
      <c r="G24">
        <v>485.74417114257801</v>
      </c>
      <c r="I24" s="7">
        <f t="shared" si="0"/>
        <v>906.69470214844205</v>
      </c>
      <c r="J24" s="7">
        <f t="shared" si="0"/>
        <v>295.46017456054699</v>
      </c>
      <c r="K24" s="7">
        <f t="shared" si="1"/>
        <v>699.8725799560591</v>
      </c>
      <c r="L24" s="8">
        <f t="shared" si="2"/>
        <v>2.368754371031613</v>
      </c>
      <c r="M24" s="8">
        <f t="shared" ref="M24:M87" si="5">L24+ABS($N$2)*A24</f>
        <v>2.4217417910325265</v>
      </c>
      <c r="P24" s="6">
        <f t="shared" si="4"/>
        <v>5.1619588553806182</v>
      </c>
    </row>
    <row r="25" spans="1:16" x14ac:dyDescent="0.15">
      <c r="A25" s="6">
        <v>12</v>
      </c>
      <c r="B25" s="6">
        <v>23</v>
      </c>
      <c r="D25">
        <v>1438.27880859375</v>
      </c>
      <c r="E25">
        <v>786.45330810546898</v>
      </c>
      <c r="F25">
        <v>517.112548828125</v>
      </c>
      <c r="G25">
        <v>486.82199096679699</v>
      </c>
      <c r="I25" s="7">
        <f t="shared" si="0"/>
        <v>921.166259765625</v>
      </c>
      <c r="J25" s="7">
        <f t="shared" si="0"/>
        <v>299.63131713867199</v>
      </c>
      <c r="K25" s="7">
        <f t="shared" si="1"/>
        <v>711.42433776855455</v>
      </c>
      <c r="L25" s="8">
        <f t="shared" si="2"/>
        <v>2.3743323780781607</v>
      </c>
      <c r="M25" s="8">
        <f t="shared" si="5"/>
        <v>2.429623598948679</v>
      </c>
      <c r="P25" s="6">
        <f t="shared" si="4"/>
        <v>5.5042192742467622</v>
      </c>
    </row>
    <row r="26" spans="1:16" x14ac:dyDescent="0.15">
      <c r="A26" s="6">
        <v>12.5</v>
      </c>
      <c r="B26" s="6">
        <v>24</v>
      </c>
      <c r="D26">
        <v>1387.44750976563</v>
      </c>
      <c r="E26">
        <v>771.06530761718795</v>
      </c>
      <c r="F26">
        <v>519.08483886718795</v>
      </c>
      <c r="G26">
        <v>487.36862182617199</v>
      </c>
      <c r="I26" s="7">
        <f t="shared" si="0"/>
        <v>868.36267089844205</v>
      </c>
      <c r="J26" s="7">
        <f t="shared" si="0"/>
        <v>283.69668579101597</v>
      </c>
      <c r="K26" s="7">
        <f t="shared" si="1"/>
        <v>669.77499084473084</v>
      </c>
      <c r="L26" s="8">
        <f t="shared" si="2"/>
        <v>2.3608840863869589</v>
      </c>
      <c r="M26" s="8">
        <f t="shared" si="5"/>
        <v>2.4184791081270824</v>
      </c>
      <c r="P26" s="6">
        <f t="shared" si="4"/>
        <v>5.0202797850804872</v>
      </c>
    </row>
    <row r="27" spans="1:16" x14ac:dyDescent="0.15">
      <c r="A27" s="6">
        <v>13</v>
      </c>
      <c r="B27" s="6">
        <v>25</v>
      </c>
      <c r="D27">
        <v>1362.77319335938</v>
      </c>
      <c r="E27">
        <v>764.24200439453102</v>
      </c>
      <c r="F27">
        <v>519.22790527343795</v>
      </c>
      <c r="G27">
        <v>487.59405517578102</v>
      </c>
      <c r="I27" s="7">
        <f t="shared" si="0"/>
        <v>843.54528808594205</v>
      </c>
      <c r="J27" s="7">
        <f t="shared" si="0"/>
        <v>276.64794921875</v>
      </c>
      <c r="K27" s="7">
        <f t="shared" si="1"/>
        <v>649.89172363281705</v>
      </c>
      <c r="L27" s="8">
        <f t="shared" si="2"/>
        <v>2.3491651590698659</v>
      </c>
      <c r="M27" s="8">
        <f t="shared" si="5"/>
        <v>2.4090639816795942</v>
      </c>
      <c r="P27" s="6">
        <f t="shared" si="4"/>
        <v>4.611436388251291</v>
      </c>
    </row>
    <row r="28" spans="1:16" x14ac:dyDescent="0.15">
      <c r="A28" s="6">
        <v>13.5</v>
      </c>
      <c r="B28" s="6">
        <v>26</v>
      </c>
      <c r="D28">
        <v>1452.09228515625</v>
      </c>
      <c r="E28">
        <v>796.97021484375</v>
      </c>
      <c r="F28">
        <v>517.285888671875</v>
      </c>
      <c r="G28">
        <v>486.55606079101602</v>
      </c>
      <c r="I28" s="7">
        <f t="shared" si="0"/>
        <v>934.806396484375</v>
      </c>
      <c r="J28" s="7">
        <f t="shared" si="0"/>
        <v>310.41415405273398</v>
      </c>
      <c r="K28" s="7">
        <f t="shared" si="1"/>
        <v>717.51648864746119</v>
      </c>
      <c r="L28" s="8">
        <f t="shared" si="2"/>
        <v>2.3114812236479643</v>
      </c>
      <c r="M28" s="8">
        <f t="shared" si="5"/>
        <v>2.3736838471272974</v>
      </c>
      <c r="P28" s="6">
        <f t="shared" si="4"/>
        <v>3.0750858706760265</v>
      </c>
    </row>
    <row r="29" spans="1:16" x14ac:dyDescent="0.15">
      <c r="A29" s="6">
        <v>14</v>
      </c>
      <c r="B29" s="6">
        <v>27</v>
      </c>
      <c r="D29">
        <v>1409.85229492188</v>
      </c>
      <c r="E29">
        <v>782.53076171875</v>
      </c>
      <c r="F29">
        <v>519.68597412109398</v>
      </c>
      <c r="G29">
        <v>488.10177612304699</v>
      </c>
      <c r="I29" s="7">
        <f t="shared" si="0"/>
        <v>890.16632080078602</v>
      </c>
      <c r="J29" s="7">
        <f t="shared" si="0"/>
        <v>294.42898559570301</v>
      </c>
      <c r="K29" s="7">
        <f t="shared" si="1"/>
        <v>684.06603088379393</v>
      </c>
      <c r="L29" s="8">
        <f t="shared" si="2"/>
        <v>2.3233651044911845</v>
      </c>
      <c r="M29" s="8">
        <f t="shared" si="5"/>
        <v>2.3878715288401229</v>
      </c>
      <c r="P29" s="6">
        <f t="shared" si="4"/>
        <v>3.6911731868639599</v>
      </c>
    </row>
    <row r="30" spans="1:16" x14ac:dyDescent="0.15">
      <c r="A30" s="6">
        <v>14.5</v>
      </c>
      <c r="B30" s="6">
        <v>28</v>
      </c>
      <c r="D30">
        <v>1445.98852539063</v>
      </c>
      <c r="E30">
        <v>796.010009765625</v>
      </c>
      <c r="F30">
        <v>518.41015625</v>
      </c>
      <c r="G30">
        <v>487.39642333984398</v>
      </c>
      <c r="I30" s="7">
        <f t="shared" si="0"/>
        <v>927.57836914063</v>
      </c>
      <c r="J30" s="7">
        <f t="shared" si="0"/>
        <v>308.61358642578102</v>
      </c>
      <c r="K30" s="7">
        <f t="shared" si="1"/>
        <v>711.54885864258335</v>
      </c>
      <c r="L30" s="8">
        <f t="shared" si="2"/>
        <v>2.3056303738387256</v>
      </c>
      <c r="M30" s="8">
        <f t="shared" si="5"/>
        <v>2.3724405990572688</v>
      </c>
      <c r="P30" s="6">
        <f t="shared" si="4"/>
        <v>3.021098941569254</v>
      </c>
    </row>
    <row r="31" spans="1:16" x14ac:dyDescent="0.15">
      <c r="A31" s="6">
        <v>15</v>
      </c>
      <c r="B31" s="6">
        <v>29</v>
      </c>
      <c r="D31">
        <v>1409.81115722656</v>
      </c>
      <c r="E31">
        <v>784.42864990234398</v>
      </c>
      <c r="F31">
        <v>518.40222167968795</v>
      </c>
      <c r="G31">
        <v>486.48889160156301</v>
      </c>
      <c r="I31" s="7">
        <f t="shared" si="0"/>
        <v>891.40893554687204</v>
      </c>
      <c r="J31" s="7">
        <f t="shared" si="0"/>
        <v>297.93975830078097</v>
      </c>
      <c r="K31" s="7">
        <f t="shared" si="1"/>
        <v>682.8511047363254</v>
      </c>
      <c r="L31" s="8">
        <f t="shared" si="2"/>
        <v>2.2919099774759251</v>
      </c>
      <c r="M31" s="8">
        <f t="shared" si="5"/>
        <v>2.361024003564073</v>
      </c>
      <c r="P31" s="6">
        <f t="shared" si="4"/>
        <v>2.5253435518040663</v>
      </c>
    </row>
    <row r="32" spans="1:16" x14ac:dyDescent="0.15">
      <c r="A32" s="6">
        <v>15.5</v>
      </c>
      <c r="B32" s="6">
        <v>30</v>
      </c>
      <c r="D32">
        <v>1437.79516601563</v>
      </c>
      <c r="E32">
        <v>794.89495849609398</v>
      </c>
      <c r="F32">
        <v>517.89178466796898</v>
      </c>
      <c r="G32">
        <v>486.91036987304699</v>
      </c>
      <c r="I32" s="7">
        <f t="shared" si="0"/>
        <v>919.90338134766102</v>
      </c>
      <c r="J32" s="7">
        <f t="shared" si="0"/>
        <v>307.98458862304699</v>
      </c>
      <c r="K32" s="7">
        <f t="shared" si="1"/>
        <v>704.31416931152808</v>
      </c>
      <c r="L32" s="8">
        <f t="shared" si="2"/>
        <v>2.2868487428556454</v>
      </c>
      <c r="M32" s="8">
        <f t="shared" si="5"/>
        <v>2.3582665698133982</v>
      </c>
      <c r="P32" s="6">
        <f t="shared" si="4"/>
        <v>2.4056044715649336</v>
      </c>
    </row>
    <row r="33" spans="1:16" x14ac:dyDescent="0.15">
      <c r="A33" s="6">
        <v>16</v>
      </c>
      <c r="B33" s="6">
        <v>31</v>
      </c>
      <c r="D33">
        <v>1426.58142089844</v>
      </c>
      <c r="E33">
        <v>792.07263183593795</v>
      </c>
      <c r="F33">
        <v>518.86462402343795</v>
      </c>
      <c r="G33">
        <v>487.75527954101602</v>
      </c>
      <c r="I33" s="7">
        <f t="shared" si="0"/>
        <v>907.71679687500205</v>
      </c>
      <c r="J33" s="7">
        <f t="shared" si="0"/>
        <v>304.31735229492193</v>
      </c>
      <c r="K33" s="7">
        <f t="shared" si="1"/>
        <v>694.69465026855664</v>
      </c>
      <c r="L33" s="8">
        <f t="shared" si="2"/>
        <v>2.2827967088623651</v>
      </c>
      <c r="M33" s="8">
        <f t="shared" si="5"/>
        <v>2.3565183366897231</v>
      </c>
      <c r="P33" s="6">
        <f t="shared" si="4"/>
        <v>2.3296890207508518</v>
      </c>
    </row>
    <row r="34" spans="1:16" x14ac:dyDescent="0.15">
      <c r="A34" s="6">
        <v>16.5</v>
      </c>
      <c r="B34" s="6">
        <v>32</v>
      </c>
      <c r="D34">
        <v>1400.72485351563</v>
      </c>
      <c r="E34">
        <v>783.92779541015602</v>
      </c>
      <c r="F34">
        <v>520.47399902343795</v>
      </c>
      <c r="G34">
        <v>488.53958129882801</v>
      </c>
      <c r="I34" s="7">
        <f t="shared" si="0"/>
        <v>880.25085449219205</v>
      </c>
      <c r="J34" s="7">
        <f t="shared" si="0"/>
        <v>295.38821411132801</v>
      </c>
      <c r="K34" s="7">
        <f t="shared" si="1"/>
        <v>673.4791046142625</v>
      </c>
      <c r="L34" s="8">
        <f t="shared" si="2"/>
        <v>2.2799796079894943</v>
      </c>
      <c r="M34" s="8">
        <f t="shared" si="5"/>
        <v>2.3560050366864571</v>
      </c>
      <c r="P34" s="6">
        <f t="shared" si="4"/>
        <v>2.3073994298358311</v>
      </c>
    </row>
    <row r="35" spans="1:16" x14ac:dyDescent="0.15">
      <c r="A35" s="6">
        <v>17</v>
      </c>
      <c r="B35" s="6">
        <v>33</v>
      </c>
      <c r="D35">
        <v>1345.32702636719</v>
      </c>
      <c r="E35">
        <v>765.04992675781295</v>
      </c>
      <c r="F35">
        <v>521.258544921875</v>
      </c>
      <c r="G35">
        <v>488.53244018554699</v>
      </c>
      <c r="I35" s="7">
        <f t="shared" si="0"/>
        <v>824.068481445315</v>
      </c>
      <c r="J35" s="7">
        <f t="shared" si="0"/>
        <v>276.51748657226597</v>
      </c>
      <c r="K35" s="7">
        <f t="shared" si="1"/>
        <v>630.50624084472884</v>
      </c>
      <c r="L35" s="8">
        <f t="shared" si="2"/>
        <v>2.2801676981102976</v>
      </c>
      <c r="M35" s="8">
        <f t="shared" si="5"/>
        <v>2.3584969276768653</v>
      </c>
      <c r="P35" s="6">
        <f t="shared" si="4"/>
        <v>2.4156075545730542</v>
      </c>
    </row>
    <row r="36" spans="1:16" x14ac:dyDescent="0.15">
      <c r="A36" s="6">
        <v>17.5</v>
      </c>
      <c r="B36" s="6">
        <v>34</v>
      </c>
      <c r="D36">
        <v>1425.67224121094</v>
      </c>
      <c r="E36">
        <v>794.27673339843795</v>
      </c>
      <c r="F36">
        <v>522.526123046875</v>
      </c>
      <c r="G36">
        <v>489.10165405273398</v>
      </c>
      <c r="I36" s="7">
        <f t="shared" si="0"/>
        <v>903.146118164065</v>
      </c>
      <c r="J36" s="7">
        <f t="shared" si="0"/>
        <v>305.17507934570398</v>
      </c>
      <c r="K36" s="7">
        <f t="shared" si="1"/>
        <v>689.52356262207218</v>
      </c>
      <c r="L36" s="8">
        <f t="shared" si="2"/>
        <v>2.2594360067028152</v>
      </c>
      <c r="M36" s="8">
        <f t="shared" si="5"/>
        <v>2.3400690371389881</v>
      </c>
      <c r="P36" s="6">
        <f t="shared" si="4"/>
        <v>1.6153929843362103</v>
      </c>
    </row>
    <row r="37" spans="1:16" x14ac:dyDescent="0.15">
      <c r="A37" s="6">
        <v>18</v>
      </c>
      <c r="B37" s="6">
        <v>35</v>
      </c>
      <c r="D37">
        <v>1421.63562011719</v>
      </c>
      <c r="E37">
        <v>793.26916503906295</v>
      </c>
      <c r="F37">
        <v>522.65509033203102</v>
      </c>
      <c r="G37">
        <v>489.43692016601602</v>
      </c>
      <c r="I37" s="7">
        <f t="shared" si="0"/>
        <v>898.98052978515898</v>
      </c>
      <c r="J37" s="7">
        <f t="shared" si="0"/>
        <v>303.83224487304693</v>
      </c>
      <c r="K37" s="7">
        <f t="shared" si="1"/>
        <v>686.29795837402617</v>
      </c>
      <c r="L37" s="8">
        <f t="shared" si="2"/>
        <v>2.2588055413960046</v>
      </c>
      <c r="M37" s="8">
        <f t="shared" si="5"/>
        <v>2.3417423727017823</v>
      </c>
      <c r="P37" s="6">
        <f t="shared" si="4"/>
        <v>1.6880560759413594</v>
      </c>
    </row>
    <row r="38" spans="1:16" x14ac:dyDescent="0.15">
      <c r="A38" s="6">
        <v>18.5</v>
      </c>
      <c r="B38" s="6">
        <v>36</v>
      </c>
      <c r="D38">
        <v>1434.03198242188</v>
      </c>
      <c r="E38">
        <v>798.20703125</v>
      </c>
      <c r="F38">
        <v>519.09289550781295</v>
      </c>
      <c r="G38">
        <v>487.76605224609398</v>
      </c>
      <c r="I38" s="7">
        <f t="shared" si="0"/>
        <v>914.93908691406705</v>
      </c>
      <c r="J38" s="7">
        <f t="shared" si="0"/>
        <v>310.44097900390602</v>
      </c>
      <c r="K38" s="7">
        <f t="shared" si="1"/>
        <v>697.6304016113329</v>
      </c>
      <c r="L38" s="8">
        <f t="shared" si="2"/>
        <v>2.2472239452722356</v>
      </c>
      <c r="M38" s="8">
        <f t="shared" si="5"/>
        <v>2.332464577447618</v>
      </c>
      <c r="P38" s="6">
        <f t="shared" si="4"/>
        <v>1.2851761626492468</v>
      </c>
    </row>
    <row r="39" spans="1:16" x14ac:dyDescent="0.15">
      <c r="A39" s="6">
        <v>19</v>
      </c>
      <c r="B39" s="6">
        <v>37</v>
      </c>
      <c r="D39">
        <v>1427.67016601563</v>
      </c>
      <c r="E39">
        <v>797.74456787109398</v>
      </c>
      <c r="F39">
        <v>519.66973876953102</v>
      </c>
      <c r="G39">
        <v>488.04583740234398</v>
      </c>
      <c r="I39" s="7">
        <f t="shared" si="0"/>
        <v>908.00042724609898</v>
      </c>
      <c r="J39" s="7">
        <f t="shared" si="0"/>
        <v>309.69873046875</v>
      </c>
      <c r="K39" s="7">
        <f t="shared" si="1"/>
        <v>691.21131591797393</v>
      </c>
      <c r="L39" s="8">
        <f t="shared" si="2"/>
        <v>2.2318829491867107</v>
      </c>
      <c r="M39" s="8">
        <f t="shared" si="5"/>
        <v>2.3194273822316984</v>
      </c>
      <c r="P39" s="6">
        <f t="shared" si="4"/>
        <v>0.7190476876966958</v>
      </c>
    </row>
    <row r="40" spans="1:16" x14ac:dyDescent="0.15">
      <c r="A40" s="6">
        <v>19.5</v>
      </c>
      <c r="B40" s="6">
        <v>38</v>
      </c>
      <c r="D40">
        <v>1390.22290039063</v>
      </c>
      <c r="E40">
        <v>784.71331787109398</v>
      </c>
      <c r="F40">
        <v>516.96905517578102</v>
      </c>
      <c r="G40">
        <v>487.17938232421898</v>
      </c>
      <c r="I40" s="7">
        <f t="shared" si="0"/>
        <v>873.25384521484898</v>
      </c>
      <c r="J40" s="7">
        <f t="shared" si="0"/>
        <v>297.533935546875</v>
      </c>
      <c r="K40" s="7">
        <f t="shared" si="1"/>
        <v>664.98009033203653</v>
      </c>
      <c r="L40" s="8">
        <f t="shared" si="2"/>
        <v>2.2349722531978951</v>
      </c>
      <c r="M40" s="8">
        <f t="shared" si="5"/>
        <v>2.3248204871124876</v>
      </c>
      <c r="P40" s="6">
        <f t="shared" si="4"/>
        <v>0.95323841590578884</v>
      </c>
    </row>
    <row r="41" spans="1:16" x14ac:dyDescent="0.15">
      <c r="A41" s="6">
        <v>20</v>
      </c>
      <c r="B41" s="6">
        <v>39</v>
      </c>
      <c r="D41">
        <v>1436.57543945313</v>
      </c>
      <c r="E41">
        <v>802.92584228515602</v>
      </c>
      <c r="F41">
        <v>515.633056640625</v>
      </c>
      <c r="G41">
        <v>486.61346435546898</v>
      </c>
      <c r="I41" s="7">
        <f t="shared" si="0"/>
        <v>920.942382812505</v>
      </c>
      <c r="J41" s="7">
        <f t="shared" si="0"/>
        <v>316.31237792968705</v>
      </c>
      <c r="K41" s="7">
        <f t="shared" si="1"/>
        <v>699.52371826172407</v>
      </c>
      <c r="L41" s="8">
        <f t="shared" si="2"/>
        <v>2.2114965049430375</v>
      </c>
      <c r="M41" s="8">
        <f t="shared" si="5"/>
        <v>2.3036485397272348</v>
      </c>
      <c r="P41" s="6">
        <f t="shared" si="4"/>
        <v>3.3865645422707952E-2</v>
      </c>
    </row>
    <row r="42" spans="1:16" x14ac:dyDescent="0.15">
      <c r="A42" s="6">
        <v>20.5</v>
      </c>
      <c r="B42" s="6">
        <v>40</v>
      </c>
      <c r="D42">
        <v>1401.12109375</v>
      </c>
      <c r="E42">
        <v>792.79443359375</v>
      </c>
      <c r="F42">
        <v>514.055908203125</v>
      </c>
      <c r="G42">
        <v>485.17767333984398</v>
      </c>
      <c r="I42" s="7">
        <f t="shared" si="0"/>
        <v>887.065185546875</v>
      </c>
      <c r="J42" s="7">
        <f t="shared" si="0"/>
        <v>307.61676025390602</v>
      </c>
      <c r="K42" s="7">
        <f t="shared" si="1"/>
        <v>671.73345336914076</v>
      </c>
      <c r="L42" s="8">
        <f t="shared" si="2"/>
        <v>2.1836698781129278</v>
      </c>
      <c r="M42" s="8">
        <f t="shared" si="5"/>
        <v>2.2781257137667303</v>
      </c>
      <c r="P42" s="6">
        <f t="shared" si="4"/>
        <v>-1.074440113461379</v>
      </c>
    </row>
    <row r="43" spans="1:16" x14ac:dyDescent="0.15">
      <c r="A43" s="6">
        <v>21</v>
      </c>
      <c r="B43" s="6">
        <v>41</v>
      </c>
      <c r="D43">
        <v>1413.61560058594</v>
      </c>
      <c r="E43">
        <v>796.19665527343795</v>
      </c>
      <c r="F43">
        <v>514.538818359375</v>
      </c>
      <c r="G43">
        <v>485.26797485351602</v>
      </c>
      <c r="I43" s="7">
        <f t="shared" si="0"/>
        <v>899.076782226565</v>
      </c>
      <c r="J43" s="7">
        <f t="shared" si="0"/>
        <v>310.92868041992193</v>
      </c>
      <c r="K43" s="7">
        <f t="shared" si="1"/>
        <v>681.4267059326196</v>
      </c>
      <c r="L43" s="8">
        <f t="shared" si="2"/>
        <v>2.1915852375288276</v>
      </c>
      <c r="M43" s="8">
        <f t="shared" si="5"/>
        <v>2.288344874052235</v>
      </c>
      <c r="P43" s="6">
        <f t="shared" si="4"/>
        <v>-0.63068227046582792</v>
      </c>
    </row>
    <row r="44" spans="1:16" x14ac:dyDescent="0.15">
      <c r="A44" s="6">
        <v>21.5</v>
      </c>
      <c r="B44" s="6">
        <v>42</v>
      </c>
      <c r="D44">
        <v>1411.52844238281</v>
      </c>
      <c r="E44">
        <v>796.85339355468795</v>
      </c>
      <c r="F44">
        <v>515.031982421875</v>
      </c>
      <c r="G44">
        <v>485.70513916015602</v>
      </c>
      <c r="I44" s="7">
        <f t="shared" si="0"/>
        <v>896.496459960935</v>
      </c>
      <c r="J44" s="7">
        <f t="shared" si="0"/>
        <v>311.14825439453193</v>
      </c>
      <c r="K44" s="7">
        <f t="shared" si="1"/>
        <v>678.69268188476269</v>
      </c>
      <c r="L44" s="8">
        <f t="shared" si="2"/>
        <v>2.1812517740311317</v>
      </c>
      <c r="M44" s="8">
        <f t="shared" si="5"/>
        <v>2.2803152114241438</v>
      </c>
      <c r="P44" s="6">
        <f t="shared" si="4"/>
        <v>-0.97936314719872031</v>
      </c>
    </row>
    <row r="45" spans="1:16" x14ac:dyDescent="0.15">
      <c r="A45" s="6">
        <v>22</v>
      </c>
      <c r="B45" s="6">
        <v>43</v>
      </c>
      <c r="D45">
        <v>1390.1298828125</v>
      </c>
      <c r="E45">
        <v>789.080322265625</v>
      </c>
      <c r="F45">
        <v>521.50543212890602</v>
      </c>
      <c r="G45">
        <v>488.97879028320301</v>
      </c>
      <c r="I45" s="7">
        <f t="shared" si="0"/>
        <v>868.62445068359398</v>
      </c>
      <c r="J45" s="7">
        <f t="shared" si="0"/>
        <v>300.10153198242199</v>
      </c>
      <c r="K45" s="7">
        <f t="shared" si="1"/>
        <v>658.5533782958986</v>
      </c>
      <c r="L45" s="8">
        <f t="shared" si="2"/>
        <v>2.1944352431178937</v>
      </c>
      <c r="M45" s="8">
        <f t="shared" si="5"/>
        <v>2.2958024813805107</v>
      </c>
      <c r="P45" s="6">
        <f t="shared" si="4"/>
        <v>-0.30684238054868573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1407.36120605469</v>
      </c>
      <c r="E46">
        <v>794.94482421875</v>
      </c>
      <c r="F46">
        <v>520.28747558593795</v>
      </c>
      <c r="G46">
        <v>488.27569580078102</v>
      </c>
      <c r="I46" s="7">
        <f t="shared" si="0"/>
        <v>887.07373046875205</v>
      </c>
      <c r="J46" s="7">
        <f t="shared" si="0"/>
        <v>306.66912841796898</v>
      </c>
      <c r="K46" s="7">
        <f t="shared" si="1"/>
        <v>672.40534057617378</v>
      </c>
      <c r="L46" s="8">
        <f t="shared" si="2"/>
        <v>2.1926085095195216</v>
      </c>
      <c r="M46" s="8">
        <f t="shared" si="5"/>
        <v>2.2962795486517438</v>
      </c>
      <c r="P46" s="6">
        <f t="shared" si="4"/>
        <v>-0.28612616342990171</v>
      </c>
    </row>
    <row r="47" spans="1:16" x14ac:dyDescent="0.15">
      <c r="A47" s="6">
        <v>23</v>
      </c>
      <c r="B47" s="6">
        <v>45</v>
      </c>
      <c r="D47">
        <v>1382.66638183594</v>
      </c>
      <c r="E47">
        <v>788.62188720703102</v>
      </c>
      <c r="F47">
        <v>521.33001708984398</v>
      </c>
      <c r="G47">
        <v>488.57806396484398</v>
      </c>
      <c r="I47" s="7">
        <f t="shared" si="0"/>
        <v>861.33636474609602</v>
      </c>
      <c r="J47" s="7">
        <f t="shared" si="0"/>
        <v>300.04382324218705</v>
      </c>
      <c r="K47" s="7">
        <f t="shared" si="1"/>
        <v>651.30568847656514</v>
      </c>
      <c r="L47" s="8">
        <f t="shared" si="2"/>
        <v>2.1707018709425299</v>
      </c>
      <c r="M47" s="8">
        <f t="shared" si="5"/>
        <v>2.2766767109443569</v>
      </c>
      <c r="P47" s="6">
        <f t="shared" si="4"/>
        <v>-1.1373617576069353</v>
      </c>
    </row>
    <row r="48" spans="1:16" x14ac:dyDescent="0.15">
      <c r="A48" s="6">
        <v>23.5</v>
      </c>
      <c r="B48" s="6">
        <v>46</v>
      </c>
      <c r="D48">
        <v>1373.28393554688</v>
      </c>
      <c r="E48">
        <v>785.84600830078102</v>
      </c>
      <c r="F48">
        <v>521.91705322265602</v>
      </c>
      <c r="G48">
        <v>489.30065917968801</v>
      </c>
      <c r="I48" s="7">
        <f t="shared" si="0"/>
        <v>851.36688232422398</v>
      </c>
      <c r="J48" s="7">
        <f t="shared" si="0"/>
        <v>296.54534912109301</v>
      </c>
      <c r="K48" s="7">
        <f t="shared" si="1"/>
        <v>643.78513793945888</v>
      </c>
      <c r="L48" s="8">
        <f t="shared" si="2"/>
        <v>2.1709500413596841</v>
      </c>
      <c r="M48" s="8">
        <f t="shared" si="5"/>
        <v>2.2792286822311159</v>
      </c>
      <c r="P48" s="6">
        <f t="shared" si="4"/>
        <v>-1.0265447000444772</v>
      </c>
    </row>
    <row r="49" spans="1:22" x14ac:dyDescent="0.15">
      <c r="A49" s="6">
        <v>24</v>
      </c>
      <c r="B49" s="6">
        <v>47</v>
      </c>
      <c r="D49">
        <v>1376.16015625</v>
      </c>
      <c r="E49">
        <v>786.47210693359398</v>
      </c>
      <c r="F49">
        <v>519.96221923828102</v>
      </c>
      <c r="G49">
        <v>487.89529418945301</v>
      </c>
      <c r="I49" s="7">
        <f t="shared" si="0"/>
        <v>856.19793701171898</v>
      </c>
      <c r="J49" s="7">
        <f t="shared" si="0"/>
        <v>298.57681274414097</v>
      </c>
      <c r="K49" s="7">
        <f t="shared" si="1"/>
        <v>647.19416809082031</v>
      </c>
      <c r="L49" s="8">
        <f t="shared" si="2"/>
        <v>2.1675968811597555</v>
      </c>
      <c r="M49" s="8">
        <f t="shared" si="5"/>
        <v>2.2781793229007925</v>
      </c>
      <c r="P49" s="6">
        <f t="shared" si="4"/>
        <v>-1.0721121850375508</v>
      </c>
    </row>
    <row r="50" spans="1:22" x14ac:dyDescent="0.15">
      <c r="A50" s="6">
        <v>24.5</v>
      </c>
      <c r="B50" s="6">
        <v>48</v>
      </c>
      <c r="D50">
        <v>1401.45727539063</v>
      </c>
      <c r="E50">
        <v>796.96923828125</v>
      </c>
      <c r="F50">
        <v>522.29327392578102</v>
      </c>
      <c r="G50">
        <v>489.15792846679699</v>
      </c>
      <c r="I50" s="7">
        <f t="shared" si="0"/>
        <v>879.16400146484898</v>
      </c>
      <c r="J50" s="7">
        <f t="shared" si="0"/>
        <v>307.81130981445301</v>
      </c>
      <c r="K50" s="7">
        <f t="shared" si="1"/>
        <v>663.69608459473193</v>
      </c>
      <c r="L50" s="8">
        <f t="shared" si="2"/>
        <v>2.1561783580817884</v>
      </c>
      <c r="M50" s="8">
        <f t="shared" si="5"/>
        <v>2.2690646006924302</v>
      </c>
      <c r="P50" s="6">
        <f t="shared" si="4"/>
        <v>-1.4679107980041901</v>
      </c>
    </row>
    <row r="51" spans="1:22" x14ac:dyDescent="0.15">
      <c r="A51" s="6">
        <v>25</v>
      </c>
      <c r="B51" s="6">
        <v>49</v>
      </c>
      <c r="D51">
        <v>1395.22229003906</v>
      </c>
      <c r="E51">
        <v>795.27117919921898</v>
      </c>
      <c r="F51">
        <v>522.40380859375</v>
      </c>
      <c r="G51">
        <v>489.22055053710898</v>
      </c>
      <c r="I51" s="7">
        <f t="shared" si="0"/>
        <v>872.81848144531</v>
      </c>
      <c r="J51" s="7">
        <f t="shared" si="0"/>
        <v>306.05062866211</v>
      </c>
      <c r="K51" s="7">
        <f t="shared" si="1"/>
        <v>658.58304138183303</v>
      </c>
      <c r="L51" s="8">
        <f t="shared" si="2"/>
        <v>2.1518761267075535</v>
      </c>
      <c r="M51" s="8">
        <f t="shared" si="5"/>
        <v>2.2670661701878001</v>
      </c>
      <c r="P51" s="6">
        <f t="shared" si="4"/>
        <v>-1.5546908450271417</v>
      </c>
    </row>
    <row r="52" spans="1:22" x14ac:dyDescent="0.15">
      <c r="A52" s="6">
        <v>25.5</v>
      </c>
      <c r="B52" s="6">
        <v>50</v>
      </c>
      <c r="D52">
        <v>1397.96166992188</v>
      </c>
      <c r="E52">
        <v>795.61773681640602</v>
      </c>
      <c r="F52">
        <v>516.26672363281295</v>
      </c>
      <c r="G52">
        <v>486.31460571289102</v>
      </c>
      <c r="I52" s="7">
        <f t="shared" si="0"/>
        <v>881.69494628906705</v>
      </c>
      <c r="J52" s="7">
        <f t="shared" si="0"/>
        <v>309.303131103515</v>
      </c>
      <c r="K52" s="7">
        <f t="shared" si="1"/>
        <v>665.18275451660656</v>
      </c>
      <c r="L52" s="8">
        <f t="shared" si="2"/>
        <v>2.1505852596558057</v>
      </c>
      <c r="M52" s="8">
        <f t="shared" si="5"/>
        <v>2.2680791040056576</v>
      </c>
      <c r="P52" s="6">
        <f t="shared" si="4"/>
        <v>-1.5107051051471947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1385.59387207031</v>
      </c>
      <c r="E53">
        <v>785.19000244140602</v>
      </c>
      <c r="F53">
        <v>515.42297363281295</v>
      </c>
      <c r="G53">
        <v>485.89279174804699</v>
      </c>
      <c r="I53" s="7">
        <f t="shared" si="0"/>
        <v>870.17089843749704</v>
      </c>
      <c r="J53" s="7">
        <f t="shared" si="0"/>
        <v>299.29721069335903</v>
      </c>
      <c r="K53" s="7">
        <f t="shared" si="1"/>
        <v>660.66285095214573</v>
      </c>
      <c r="L53" s="8">
        <f t="shared" si="2"/>
        <v>2.207380581401472</v>
      </c>
      <c r="M53" s="8">
        <f t="shared" si="5"/>
        <v>2.3271782266209287</v>
      </c>
      <c r="P53" s="6">
        <f t="shared" si="4"/>
        <v>1.055621133211367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1447.55407714844</v>
      </c>
      <c r="E54">
        <v>802.30523681640602</v>
      </c>
      <c r="F54">
        <v>516.40832519531295</v>
      </c>
      <c r="G54">
        <v>486.55331420898398</v>
      </c>
      <c r="I54" s="7">
        <f t="shared" si="0"/>
        <v>931.14575195312705</v>
      </c>
      <c r="J54" s="7">
        <f t="shared" si="0"/>
        <v>315.75192260742205</v>
      </c>
      <c r="K54" s="7">
        <f t="shared" si="1"/>
        <v>710.1194061279316</v>
      </c>
      <c r="L54" s="8">
        <f t="shared" si="2"/>
        <v>2.2489788827377342</v>
      </c>
      <c r="M54" s="8">
        <f t="shared" si="5"/>
        <v>2.3710803288267956</v>
      </c>
      <c r="P54" s="6">
        <f t="shared" si="4"/>
        <v>2.9620304304096781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1454.87536621094</v>
      </c>
      <c r="E55">
        <v>802.47790527343795</v>
      </c>
      <c r="F55">
        <v>515.00054931640602</v>
      </c>
      <c r="G55">
        <v>485.96041870117199</v>
      </c>
      <c r="I55" s="7">
        <f t="shared" si="0"/>
        <v>939.87481689453398</v>
      </c>
      <c r="J55" s="7">
        <f t="shared" si="0"/>
        <v>316.51748657226597</v>
      </c>
      <c r="K55" s="7">
        <f t="shared" si="1"/>
        <v>718.31257629394781</v>
      </c>
      <c r="L55" s="8">
        <f t="shared" si="2"/>
        <v>2.2694246187562395</v>
      </c>
      <c r="M55" s="8">
        <f t="shared" si="5"/>
        <v>2.3938298657149057</v>
      </c>
      <c r="P55" s="6">
        <f t="shared" si="4"/>
        <v>3.9499086059712392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1453.33325195313</v>
      </c>
      <c r="E56">
        <v>795.19696044921898</v>
      </c>
      <c r="F56">
        <v>516.67120361328102</v>
      </c>
      <c r="G56">
        <v>486.56829833984398</v>
      </c>
      <c r="I56" s="7">
        <f t="shared" si="0"/>
        <v>936.66204833984898</v>
      </c>
      <c r="J56" s="7">
        <f t="shared" si="0"/>
        <v>308.628662109375</v>
      </c>
      <c r="K56" s="7">
        <f t="shared" si="1"/>
        <v>720.62198486328646</v>
      </c>
      <c r="L56" s="8">
        <f t="shared" si="2"/>
        <v>2.3349159470091765</v>
      </c>
      <c r="M56" s="8">
        <f t="shared" si="5"/>
        <v>2.461624994837448</v>
      </c>
      <c r="P56" s="6">
        <f t="shared" si="4"/>
        <v>6.8938511046223061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1444.27990722656</v>
      </c>
      <c r="E57">
        <v>791.74890136718795</v>
      </c>
      <c r="F57">
        <v>514.98773193359398</v>
      </c>
      <c r="G57">
        <v>485.55569458007801</v>
      </c>
      <c r="I57" s="7">
        <f t="shared" si="0"/>
        <v>929.29217529296602</v>
      </c>
      <c r="J57" s="7">
        <f t="shared" si="0"/>
        <v>306.19320678710994</v>
      </c>
      <c r="K57" s="7">
        <f t="shared" si="1"/>
        <v>714.9569305419891</v>
      </c>
      <c r="L57" s="8">
        <f t="shared" si="2"/>
        <v>2.3349862593100719</v>
      </c>
      <c r="M57" s="8">
        <f t="shared" si="5"/>
        <v>2.4639991080079482</v>
      </c>
      <c r="P57" s="6">
        <f t="shared" si="4"/>
        <v>6.9969448334742612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1451.86462402344</v>
      </c>
      <c r="E58">
        <v>789.92578125</v>
      </c>
      <c r="F58">
        <v>516.17370605468795</v>
      </c>
      <c r="G58">
        <v>486.28884887695301</v>
      </c>
      <c r="I58" s="7">
        <f t="shared" si="0"/>
        <v>935.69091796875205</v>
      </c>
      <c r="J58" s="7">
        <f t="shared" si="0"/>
        <v>303.63693237304699</v>
      </c>
      <c r="K58" s="7">
        <f t="shared" si="1"/>
        <v>723.14506530761923</v>
      </c>
      <c r="L58" s="8">
        <f t="shared" si="2"/>
        <v>2.3816110235864403</v>
      </c>
      <c r="M58" s="8">
        <f t="shared" si="5"/>
        <v>2.5129276731539214</v>
      </c>
      <c r="P58" s="6">
        <f t="shared" si="4"/>
        <v>9.121623762411545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1428.50854492188</v>
      </c>
      <c r="E59">
        <v>782.09619140625</v>
      </c>
      <c r="F59">
        <v>515.17425537109398</v>
      </c>
      <c r="G59">
        <v>485.62832641601602</v>
      </c>
      <c r="I59" s="7">
        <f t="shared" si="0"/>
        <v>913.33428955078602</v>
      </c>
      <c r="J59" s="7">
        <f t="shared" si="0"/>
        <v>296.46786499023398</v>
      </c>
      <c r="K59" s="7">
        <f t="shared" si="1"/>
        <v>705.80678405762228</v>
      </c>
      <c r="L59" s="8">
        <f t="shared" si="2"/>
        <v>2.380719354122486</v>
      </c>
      <c r="M59" s="8">
        <f t="shared" si="5"/>
        <v>2.5143398045595724</v>
      </c>
      <c r="P59" s="6">
        <f t="shared" si="4"/>
        <v>9.1829442984527319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1430.57006835938</v>
      </c>
      <c r="E60">
        <v>775.55322265625</v>
      </c>
      <c r="F60">
        <v>515.32507324218795</v>
      </c>
      <c r="G60">
        <v>486.13580322265602</v>
      </c>
      <c r="I60" s="7">
        <f t="shared" si="0"/>
        <v>915.24499511719205</v>
      </c>
      <c r="J60" s="7">
        <f t="shared" si="0"/>
        <v>289.41741943359398</v>
      </c>
      <c r="K60" s="7">
        <f t="shared" si="1"/>
        <v>712.65280151367631</v>
      </c>
      <c r="L60" s="8">
        <f t="shared" si="2"/>
        <v>2.4623701051179903</v>
      </c>
      <c r="M60" s="8">
        <f t="shared" si="5"/>
        <v>2.5982943564246814</v>
      </c>
      <c r="P60" s="6">
        <f t="shared" si="4"/>
        <v>12.82859519387552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1431.29602050781</v>
      </c>
      <c r="E61">
        <v>772.654296875</v>
      </c>
      <c r="F61">
        <v>515.38293457031295</v>
      </c>
      <c r="G61">
        <v>486.00125122070301</v>
      </c>
      <c r="I61" s="7">
        <f t="shared" si="0"/>
        <v>915.91308593749704</v>
      </c>
      <c r="J61" s="7">
        <f t="shared" si="0"/>
        <v>286.65304565429699</v>
      </c>
      <c r="K61" s="7">
        <f t="shared" si="1"/>
        <v>715.25595397948916</v>
      </c>
      <c r="L61" s="8">
        <f t="shared" si="2"/>
        <v>2.4951974689363197</v>
      </c>
      <c r="M61" s="8">
        <f t="shared" si="5"/>
        <v>2.6334255211126156</v>
      </c>
      <c r="P61" s="6">
        <f t="shared" si="4"/>
        <v>14.354134419045753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1399.19689941406</v>
      </c>
      <c r="E62">
        <v>763.168212890625</v>
      </c>
      <c r="F62">
        <v>514.32720947265602</v>
      </c>
      <c r="G62">
        <v>485.430908203125</v>
      </c>
      <c r="I62" s="7">
        <f t="shared" si="0"/>
        <v>884.86968994140398</v>
      </c>
      <c r="J62" s="7">
        <f t="shared" si="0"/>
        <v>277.7373046875</v>
      </c>
      <c r="K62" s="7">
        <f t="shared" si="1"/>
        <v>690.453576660154</v>
      </c>
      <c r="L62" s="8">
        <f t="shared" si="2"/>
        <v>2.4859950932303727</v>
      </c>
      <c r="M62" s="8">
        <f t="shared" si="5"/>
        <v>2.6265269462762739</v>
      </c>
      <c r="P62" s="6">
        <f t="shared" si="4"/>
        <v>14.054570012226469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1414.16259765625</v>
      </c>
      <c r="E63">
        <v>759.35070800781295</v>
      </c>
      <c r="F63">
        <v>515.33801269531295</v>
      </c>
      <c r="G63">
        <v>485.84582519531301</v>
      </c>
      <c r="I63" s="7">
        <f t="shared" si="0"/>
        <v>898.82458496093705</v>
      </c>
      <c r="J63" s="7">
        <f t="shared" si="0"/>
        <v>273.50488281249994</v>
      </c>
      <c r="K63" s="7">
        <f t="shared" si="1"/>
        <v>707.37116699218711</v>
      </c>
      <c r="L63" s="8">
        <f t="shared" si="2"/>
        <v>2.5863200675547802</v>
      </c>
      <c r="M63" s="8">
        <f t="shared" si="5"/>
        <v>2.7291557214702862</v>
      </c>
      <c r="P63" s="6">
        <f t="shared" si="4"/>
        <v>18.511132257753605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1405.87255859375</v>
      </c>
      <c r="E64">
        <v>755.58355712890602</v>
      </c>
      <c r="F64">
        <v>514.69854736328102</v>
      </c>
      <c r="G64">
        <v>485.79043579101602</v>
      </c>
      <c r="I64" s="7">
        <f t="shared" si="0"/>
        <v>891.17401123046898</v>
      </c>
      <c r="J64" s="7">
        <f t="shared" si="0"/>
        <v>269.79312133789</v>
      </c>
      <c r="K64" s="7">
        <f t="shared" si="1"/>
        <v>702.31882629394602</v>
      </c>
      <c r="L64" s="8">
        <f t="shared" si="2"/>
        <v>2.6031754360940842</v>
      </c>
      <c r="M64" s="8">
        <f t="shared" si="5"/>
        <v>2.748314890879195</v>
      </c>
      <c r="P64" s="6">
        <f t="shared" si="4"/>
        <v>19.343101955160488</v>
      </c>
      <c r="R64" s="29"/>
      <c r="S64" s="29"/>
      <c r="T64" s="29"/>
      <c r="U64" s="18">
        <v>12.5</v>
      </c>
      <c r="V64" s="20">
        <f t="shared" ref="V64:V83" si="6">L26</f>
        <v>2.3608840863869589</v>
      </c>
    </row>
    <row r="65" spans="1:22" x14ac:dyDescent="0.15">
      <c r="A65" s="6">
        <v>32</v>
      </c>
      <c r="B65" s="6">
        <v>63</v>
      </c>
      <c r="D65">
        <v>1397.43176269531</v>
      </c>
      <c r="E65">
        <v>751.031982421875</v>
      </c>
      <c r="F65">
        <v>514.23541259765602</v>
      </c>
      <c r="G65">
        <v>485.05615234375</v>
      </c>
      <c r="I65" s="7">
        <f t="shared" si="0"/>
        <v>883.19635009765398</v>
      </c>
      <c r="J65" s="7">
        <f t="shared" si="0"/>
        <v>265.975830078125</v>
      </c>
      <c r="K65" s="7">
        <f t="shared" si="1"/>
        <v>697.0132690429665</v>
      </c>
      <c r="L65" s="8">
        <f t="shared" si="2"/>
        <v>2.6205887536406336</v>
      </c>
      <c r="M65" s="8">
        <f t="shared" si="5"/>
        <v>2.7680320092953492</v>
      </c>
      <c r="P65" s="6">
        <f t="shared" si="4"/>
        <v>20.199300086317248</v>
      </c>
      <c r="U65" s="18">
        <v>13</v>
      </c>
      <c r="V65" s="20">
        <f t="shared" si="6"/>
        <v>2.3491651590698659</v>
      </c>
    </row>
    <row r="66" spans="1:22" x14ac:dyDescent="0.15">
      <c r="A66" s="6">
        <v>32.5</v>
      </c>
      <c r="B66" s="6">
        <v>64</v>
      </c>
      <c r="D66">
        <v>1396.4033203125</v>
      </c>
      <c r="E66">
        <v>750.37109375</v>
      </c>
      <c r="F66">
        <v>514.34991455078102</v>
      </c>
      <c r="G66">
        <v>485.154296875</v>
      </c>
      <c r="I66" s="7">
        <f t="shared" ref="I66:J129" si="7">D66-F66</f>
        <v>882.05340576171898</v>
      </c>
      <c r="J66" s="7">
        <f t="shared" si="7"/>
        <v>265.216796875</v>
      </c>
      <c r="K66" s="7">
        <f t="shared" ref="K66:K129" si="8">I66-0.7*J66</f>
        <v>696.40164794921895</v>
      </c>
      <c r="L66" s="8">
        <f t="shared" ref="L66:L129" si="9">K66/J66</f>
        <v>2.6257825905251462</v>
      </c>
      <c r="M66" s="8">
        <f t="shared" si="5"/>
        <v>2.775529647049467</v>
      </c>
      <c r="P66" s="6">
        <f t="shared" si="4"/>
        <v>20.524878261468167</v>
      </c>
      <c r="U66" s="18">
        <v>13.5</v>
      </c>
      <c r="V66" s="20">
        <f t="shared" si="6"/>
        <v>2.3114812236479643</v>
      </c>
    </row>
    <row r="67" spans="1:22" x14ac:dyDescent="0.15">
      <c r="A67" s="6">
        <v>33</v>
      </c>
      <c r="B67" s="6">
        <v>65</v>
      </c>
      <c r="D67">
        <v>1354.44006347656</v>
      </c>
      <c r="E67">
        <v>735.407470703125</v>
      </c>
      <c r="F67">
        <v>513.59051513671898</v>
      </c>
      <c r="G67">
        <v>484.91253662109398</v>
      </c>
      <c r="I67" s="7">
        <f t="shared" si="7"/>
        <v>840.84954833984102</v>
      </c>
      <c r="J67" s="7">
        <f t="shared" si="7"/>
        <v>250.49493408203102</v>
      </c>
      <c r="K67" s="7">
        <f t="shared" si="8"/>
        <v>665.50309448241933</v>
      </c>
      <c r="L67" s="8">
        <f t="shared" si="9"/>
        <v>2.6567527080786522</v>
      </c>
      <c r="M67" s="8">
        <f t="shared" si="5"/>
        <v>2.8088035654725778</v>
      </c>
      <c r="P67" s="6">
        <f t="shared" si="4"/>
        <v>21.969768238230134</v>
      </c>
      <c r="U67" s="18">
        <v>14</v>
      </c>
      <c r="V67" s="20">
        <f t="shared" si="6"/>
        <v>2.3233651044911845</v>
      </c>
    </row>
    <row r="68" spans="1:22" x14ac:dyDescent="0.15">
      <c r="A68" s="6">
        <v>33.5</v>
      </c>
      <c r="B68" s="6">
        <v>66</v>
      </c>
      <c r="D68">
        <v>1401.3544921875</v>
      </c>
      <c r="E68">
        <v>746.04626464843795</v>
      </c>
      <c r="F68">
        <v>514.79248046875</v>
      </c>
      <c r="G68">
        <v>485.49444580078102</v>
      </c>
      <c r="I68" s="7">
        <f t="shared" si="7"/>
        <v>886.56201171875</v>
      </c>
      <c r="J68" s="7">
        <f t="shared" si="7"/>
        <v>260.55181884765693</v>
      </c>
      <c r="K68" s="7">
        <f t="shared" si="8"/>
        <v>704.17573852539022</v>
      </c>
      <c r="L68" s="8">
        <f t="shared" si="9"/>
        <v>2.7026322120480666</v>
      </c>
      <c r="M68" s="8">
        <f t="shared" si="5"/>
        <v>2.856986870311597</v>
      </c>
      <c r="P68" s="6">
        <f t="shared" si="4"/>
        <v>24.062084908719118</v>
      </c>
      <c r="U68" s="18">
        <v>14.5</v>
      </c>
      <c r="V68" s="20">
        <f t="shared" si="6"/>
        <v>2.3056303738387256</v>
      </c>
    </row>
    <row r="69" spans="1:22" x14ac:dyDescent="0.15">
      <c r="A69" s="6">
        <v>34</v>
      </c>
      <c r="B69" s="6">
        <v>67</v>
      </c>
      <c r="D69">
        <v>1349.8046875</v>
      </c>
      <c r="E69">
        <v>730.13537597656295</v>
      </c>
      <c r="F69">
        <v>512.74554443359398</v>
      </c>
      <c r="G69">
        <v>484.12548828125</v>
      </c>
      <c r="I69" s="7">
        <f t="shared" si="7"/>
        <v>837.05914306640602</v>
      </c>
      <c r="J69" s="7">
        <f t="shared" si="7"/>
        <v>246.00988769531295</v>
      </c>
      <c r="K69" s="7">
        <f t="shared" si="8"/>
        <v>664.85222167968698</v>
      </c>
      <c r="L69" s="8">
        <f t="shared" si="9"/>
        <v>2.7025426819555998</v>
      </c>
      <c r="M69" s="8">
        <f t="shared" si="5"/>
        <v>2.8592011410887355</v>
      </c>
      <c r="P69" s="6">
        <f t="shared" si="4"/>
        <v>24.158237625421762</v>
      </c>
      <c r="U69" s="18">
        <v>15</v>
      </c>
      <c r="V69" s="20">
        <f t="shared" si="6"/>
        <v>2.2919099774759251</v>
      </c>
    </row>
    <row r="70" spans="1:22" x14ac:dyDescent="0.15">
      <c r="A70" s="6">
        <v>34.5</v>
      </c>
      <c r="B70" s="6">
        <v>68</v>
      </c>
      <c r="D70">
        <v>1377.38916015625</v>
      </c>
      <c r="E70">
        <v>737.38592529296898</v>
      </c>
      <c r="F70">
        <v>513.06475830078102</v>
      </c>
      <c r="G70">
        <v>484.667236328125</v>
      </c>
      <c r="I70" s="7">
        <f t="shared" si="7"/>
        <v>864.32440185546898</v>
      </c>
      <c r="J70" s="7">
        <f t="shared" si="7"/>
        <v>252.71868896484398</v>
      </c>
      <c r="K70" s="7">
        <f t="shared" si="8"/>
        <v>687.42131958007826</v>
      </c>
      <c r="L70" s="8">
        <f t="shared" si="9"/>
        <v>2.72010480267926</v>
      </c>
      <c r="M70" s="8">
        <f t="shared" si="5"/>
        <v>2.8790670626820005</v>
      </c>
      <c r="P70" s="6">
        <f t="shared" ref="P70:P133" si="10">(M70-$O$2)/$O$2*100</f>
        <v>25.020897400692199</v>
      </c>
      <c r="U70" s="18">
        <v>15.5</v>
      </c>
      <c r="V70" s="20">
        <f t="shared" si="6"/>
        <v>2.2868487428556454</v>
      </c>
    </row>
    <row r="71" spans="1:22" x14ac:dyDescent="0.15">
      <c r="A71" s="6">
        <v>35</v>
      </c>
      <c r="B71" s="6">
        <v>69</v>
      </c>
      <c r="D71">
        <v>1342.34301757813</v>
      </c>
      <c r="E71">
        <v>725.770263671875</v>
      </c>
      <c r="F71">
        <v>513.36236572265602</v>
      </c>
      <c r="G71">
        <v>484.64611816406301</v>
      </c>
      <c r="I71" s="7">
        <f t="shared" si="7"/>
        <v>828.98065185547398</v>
      </c>
      <c r="J71" s="7">
        <f t="shared" si="7"/>
        <v>241.12414550781199</v>
      </c>
      <c r="K71" s="7">
        <f t="shared" si="8"/>
        <v>660.19375000000559</v>
      </c>
      <c r="L71" s="8">
        <f t="shared" si="9"/>
        <v>2.7379827458159576</v>
      </c>
      <c r="M71" s="8">
        <f t="shared" si="5"/>
        <v>2.8992488066883029</v>
      </c>
      <c r="P71" s="6">
        <f t="shared" si="10"/>
        <v>25.897271480158253</v>
      </c>
      <c r="U71" s="18">
        <v>16</v>
      </c>
      <c r="V71" s="20">
        <f t="shared" si="6"/>
        <v>2.2827967088623651</v>
      </c>
    </row>
    <row r="72" spans="1:22" x14ac:dyDescent="0.15">
      <c r="A72" s="6">
        <v>35.5</v>
      </c>
      <c r="B72" s="6">
        <v>70</v>
      </c>
      <c r="D72">
        <v>1382.02648925781</v>
      </c>
      <c r="E72">
        <v>738.28228759765602</v>
      </c>
      <c r="F72">
        <v>512.33648681640602</v>
      </c>
      <c r="G72">
        <v>484.27603149414102</v>
      </c>
      <c r="I72" s="7">
        <f t="shared" si="7"/>
        <v>869.69000244140398</v>
      </c>
      <c r="J72" s="7">
        <f t="shared" si="7"/>
        <v>254.006256103515</v>
      </c>
      <c r="K72" s="7">
        <f t="shared" si="8"/>
        <v>691.88562316894354</v>
      </c>
      <c r="L72" s="8">
        <f t="shared" si="9"/>
        <v>2.7238920559774713</v>
      </c>
      <c r="M72" s="8">
        <f t="shared" si="5"/>
        <v>2.8874619177194218</v>
      </c>
      <c r="P72" s="6">
        <f t="shared" si="10"/>
        <v>25.385436429300118</v>
      </c>
      <c r="U72" s="18">
        <v>16.5</v>
      </c>
      <c r="V72" s="20">
        <f t="shared" si="6"/>
        <v>2.2799796079894943</v>
      </c>
    </row>
    <row r="73" spans="1:22" x14ac:dyDescent="0.15">
      <c r="A73" s="6">
        <v>36</v>
      </c>
      <c r="B73" s="6">
        <v>71</v>
      </c>
      <c r="D73">
        <v>1398.10217285156</v>
      </c>
      <c r="E73">
        <v>742.15478515625</v>
      </c>
      <c r="F73">
        <v>512.46337890625</v>
      </c>
      <c r="G73">
        <v>484.10858154296898</v>
      </c>
      <c r="I73" s="7">
        <f t="shared" si="7"/>
        <v>885.63879394531</v>
      </c>
      <c r="J73" s="7">
        <f t="shared" si="7"/>
        <v>258.04620361328102</v>
      </c>
      <c r="K73" s="7">
        <f t="shared" si="8"/>
        <v>705.00645141601331</v>
      </c>
      <c r="L73" s="8">
        <f t="shared" si="9"/>
        <v>2.7320938713462564</v>
      </c>
      <c r="M73" s="8">
        <f t="shared" si="5"/>
        <v>2.8979675339578117</v>
      </c>
      <c r="P73" s="6">
        <f t="shared" si="10"/>
        <v>25.84163336437507</v>
      </c>
      <c r="U73" s="18">
        <v>17</v>
      </c>
      <c r="V73" s="20">
        <f t="shared" si="6"/>
        <v>2.2801676981102976</v>
      </c>
    </row>
    <row r="74" spans="1:22" x14ac:dyDescent="0.15">
      <c r="A74" s="6">
        <v>36.5</v>
      </c>
      <c r="B74" s="6">
        <v>72</v>
      </c>
      <c r="D74">
        <v>1381.49304199219</v>
      </c>
      <c r="E74">
        <v>736.46203613281295</v>
      </c>
      <c r="F74">
        <v>512.54638671875</v>
      </c>
      <c r="G74">
        <v>484.28500366210898</v>
      </c>
      <c r="I74" s="7">
        <f t="shared" si="7"/>
        <v>868.94665527344</v>
      </c>
      <c r="J74" s="7">
        <f t="shared" si="7"/>
        <v>252.17703247070398</v>
      </c>
      <c r="K74" s="7">
        <f t="shared" si="8"/>
        <v>692.42273254394718</v>
      </c>
      <c r="L74" s="8">
        <f t="shared" si="9"/>
        <v>2.7457803185323297</v>
      </c>
      <c r="M74" s="8">
        <f t="shared" si="5"/>
        <v>2.9139577820134899</v>
      </c>
      <c r="P74" s="6">
        <f t="shared" si="10"/>
        <v>26.535995502545717</v>
      </c>
      <c r="U74" s="18">
        <v>17.5</v>
      </c>
      <c r="V74" s="20">
        <f t="shared" si="6"/>
        <v>2.2594360067028152</v>
      </c>
    </row>
    <row r="75" spans="1:22" x14ac:dyDescent="0.15">
      <c r="A75" s="6">
        <v>37</v>
      </c>
      <c r="B75" s="6">
        <v>73</v>
      </c>
      <c r="D75">
        <v>1410.83728027344</v>
      </c>
      <c r="E75">
        <v>741.31219482421898</v>
      </c>
      <c r="F75">
        <v>514.31677246093795</v>
      </c>
      <c r="G75">
        <v>485.25503540039102</v>
      </c>
      <c r="I75" s="7">
        <f t="shared" si="7"/>
        <v>896.52050781250205</v>
      </c>
      <c r="J75" s="7">
        <f t="shared" si="7"/>
        <v>256.05715942382795</v>
      </c>
      <c r="K75" s="7">
        <f t="shared" si="8"/>
        <v>717.2804962158225</v>
      </c>
      <c r="L75" s="8">
        <f t="shared" si="9"/>
        <v>2.8012514777162463</v>
      </c>
      <c r="M75" s="8">
        <f t="shared" si="5"/>
        <v>2.9717327420670117</v>
      </c>
      <c r="P75" s="6">
        <f t="shared" si="10"/>
        <v>29.044821172779244</v>
      </c>
      <c r="U75" s="18">
        <v>18</v>
      </c>
      <c r="V75" s="20">
        <f t="shared" si="6"/>
        <v>2.2588055413960046</v>
      </c>
    </row>
    <row r="76" spans="1:22" x14ac:dyDescent="0.15">
      <c r="A76" s="6">
        <v>37.5</v>
      </c>
      <c r="B76" s="6">
        <v>74</v>
      </c>
      <c r="D76">
        <v>1401.11926269531</v>
      </c>
      <c r="E76">
        <v>737.778076171875</v>
      </c>
      <c r="F76">
        <v>519.17803955078102</v>
      </c>
      <c r="G76">
        <v>487.02313232421898</v>
      </c>
      <c r="I76" s="7">
        <f t="shared" si="7"/>
        <v>881.94122314452898</v>
      </c>
      <c r="J76" s="7">
        <f t="shared" si="7"/>
        <v>250.75494384765602</v>
      </c>
      <c r="K76" s="7">
        <f t="shared" si="8"/>
        <v>706.41276245116978</v>
      </c>
      <c r="L76" s="8">
        <f t="shared" si="9"/>
        <v>2.8171439079595761</v>
      </c>
      <c r="M76" s="8">
        <f t="shared" si="5"/>
        <v>2.9899289731799463</v>
      </c>
      <c r="P76" s="6">
        <f t="shared" si="10"/>
        <v>29.834976140871682</v>
      </c>
      <c r="U76" s="18">
        <v>18.5</v>
      </c>
      <c r="V76" s="20">
        <f t="shared" si="6"/>
        <v>2.2472239452722356</v>
      </c>
    </row>
    <row r="77" spans="1:22" x14ac:dyDescent="0.15">
      <c r="A77" s="6">
        <v>38</v>
      </c>
      <c r="B77" s="6">
        <v>75</v>
      </c>
      <c r="D77">
        <v>1363.44812011719</v>
      </c>
      <c r="E77">
        <v>722.99597167968795</v>
      </c>
      <c r="F77">
        <v>522.31878662109398</v>
      </c>
      <c r="G77">
        <v>488.26345825195301</v>
      </c>
      <c r="I77" s="7">
        <f t="shared" si="7"/>
        <v>841.12933349609602</v>
      </c>
      <c r="J77" s="7">
        <f t="shared" si="7"/>
        <v>234.73251342773494</v>
      </c>
      <c r="K77" s="7">
        <f t="shared" si="8"/>
        <v>676.81657409668151</v>
      </c>
      <c r="L77" s="8">
        <f t="shared" si="9"/>
        <v>2.8833524773083772</v>
      </c>
      <c r="M77" s="8">
        <f t="shared" si="5"/>
        <v>3.0584413433983522</v>
      </c>
      <c r="P77" s="6">
        <f t="shared" si="10"/>
        <v>32.810064188933467</v>
      </c>
      <c r="U77" s="18">
        <v>19</v>
      </c>
      <c r="V77" s="20">
        <f t="shared" si="6"/>
        <v>2.2318829491867107</v>
      </c>
    </row>
    <row r="78" spans="1:22" x14ac:dyDescent="0.15">
      <c r="A78" s="6">
        <v>38.5</v>
      </c>
      <c r="B78" s="6">
        <v>76</v>
      </c>
      <c r="D78">
        <v>1441.70947265625</v>
      </c>
      <c r="E78">
        <v>742.40246582031295</v>
      </c>
      <c r="F78">
        <v>522.54638671875</v>
      </c>
      <c r="G78">
        <v>488.67834472656301</v>
      </c>
      <c r="I78" s="7">
        <f t="shared" si="7"/>
        <v>919.1630859375</v>
      </c>
      <c r="J78" s="7">
        <f t="shared" si="7"/>
        <v>253.72412109374994</v>
      </c>
      <c r="K78" s="7">
        <f t="shared" si="8"/>
        <v>741.55620117187505</v>
      </c>
      <c r="L78" s="8">
        <f t="shared" si="9"/>
        <v>2.9226870428211011</v>
      </c>
      <c r="M78" s="8">
        <f t="shared" si="5"/>
        <v>3.1000797097806809</v>
      </c>
      <c r="P78" s="6">
        <f t="shared" si="10"/>
        <v>34.618172794284327</v>
      </c>
      <c r="U78" s="18">
        <v>19.5</v>
      </c>
      <c r="V78" s="20">
        <f t="shared" si="6"/>
        <v>2.2349722531978951</v>
      </c>
    </row>
    <row r="79" spans="1:22" x14ac:dyDescent="0.15">
      <c r="A79" s="6">
        <v>39</v>
      </c>
      <c r="B79" s="6">
        <v>77</v>
      </c>
      <c r="D79">
        <v>1437.85876464844</v>
      </c>
      <c r="E79">
        <v>739.40582275390602</v>
      </c>
      <c r="F79">
        <v>519.44268798828102</v>
      </c>
      <c r="G79">
        <v>487.50680541992199</v>
      </c>
      <c r="I79" s="7">
        <f t="shared" si="7"/>
        <v>918.41607666015898</v>
      </c>
      <c r="J79" s="7">
        <f t="shared" si="7"/>
        <v>251.89901733398403</v>
      </c>
      <c r="K79" s="7">
        <f t="shared" si="8"/>
        <v>742.08676452637019</v>
      </c>
      <c r="L79" s="8">
        <f t="shared" si="9"/>
        <v>2.9459692712594565</v>
      </c>
      <c r="M79" s="8">
        <f t="shared" si="5"/>
        <v>3.1256657390886415</v>
      </c>
      <c r="P79" s="6">
        <f t="shared" si="10"/>
        <v>35.729223101678627</v>
      </c>
      <c r="U79" s="18">
        <v>20</v>
      </c>
      <c r="V79" s="20">
        <f t="shared" si="6"/>
        <v>2.2114965049430375</v>
      </c>
    </row>
    <row r="80" spans="1:22" x14ac:dyDescent="0.15">
      <c r="A80" s="6">
        <v>39.5</v>
      </c>
      <c r="B80" s="6">
        <v>78</v>
      </c>
      <c r="D80">
        <v>1435.69580078125</v>
      </c>
      <c r="E80">
        <v>739.02471923828102</v>
      </c>
      <c r="F80">
        <v>514.71002197265602</v>
      </c>
      <c r="G80">
        <v>484.94293212890602</v>
      </c>
      <c r="I80" s="7">
        <f t="shared" si="7"/>
        <v>920.98577880859398</v>
      </c>
      <c r="J80" s="7">
        <f t="shared" si="7"/>
        <v>254.081787109375</v>
      </c>
      <c r="K80" s="7">
        <f t="shared" si="8"/>
        <v>743.12852783203152</v>
      </c>
      <c r="L80" s="8">
        <f t="shared" si="9"/>
        <v>2.9247611026607578</v>
      </c>
      <c r="M80" s="8">
        <f t="shared" si="5"/>
        <v>3.1067613713595477</v>
      </c>
      <c r="P80" s="6">
        <f t="shared" si="10"/>
        <v>34.908317938016921</v>
      </c>
      <c r="U80" s="18">
        <v>20.5</v>
      </c>
      <c r="V80" s="20">
        <f t="shared" si="6"/>
        <v>2.1836698781129278</v>
      </c>
    </row>
    <row r="81" spans="1:22" x14ac:dyDescent="0.15">
      <c r="A81" s="6">
        <v>40</v>
      </c>
      <c r="B81" s="6">
        <v>79</v>
      </c>
      <c r="D81">
        <v>1436.06799316406</v>
      </c>
      <c r="E81">
        <v>739.39434814453102</v>
      </c>
      <c r="F81">
        <v>514.006103515625</v>
      </c>
      <c r="G81">
        <v>484.953369140625</v>
      </c>
      <c r="I81" s="7">
        <f t="shared" si="7"/>
        <v>922.061889648435</v>
      </c>
      <c r="J81" s="7">
        <f t="shared" si="7"/>
        <v>254.44097900390602</v>
      </c>
      <c r="K81" s="7">
        <f t="shared" si="8"/>
        <v>743.95320434570078</v>
      </c>
      <c r="L81" s="8">
        <f t="shared" si="9"/>
        <v>2.9238733762861369</v>
      </c>
      <c r="M81" s="8">
        <f t="shared" si="5"/>
        <v>3.1081774458545315</v>
      </c>
      <c r="P81" s="6">
        <f t="shared" si="10"/>
        <v>34.969809699165474</v>
      </c>
      <c r="U81" s="18">
        <v>21</v>
      </c>
      <c r="V81" s="20">
        <f t="shared" si="6"/>
        <v>2.1915852375288276</v>
      </c>
    </row>
    <row r="82" spans="1:22" x14ac:dyDescent="0.15">
      <c r="A82" s="6">
        <v>40.5</v>
      </c>
      <c r="B82" s="6">
        <v>80</v>
      </c>
      <c r="D82">
        <v>1430.28894042969</v>
      </c>
      <c r="E82">
        <v>736.24353027343795</v>
      </c>
      <c r="F82">
        <v>515.88531494140602</v>
      </c>
      <c r="G82">
        <v>485.83309936523398</v>
      </c>
      <c r="I82" s="7">
        <f t="shared" si="7"/>
        <v>914.40362548828398</v>
      </c>
      <c r="J82" s="7">
        <f t="shared" si="7"/>
        <v>250.41043090820398</v>
      </c>
      <c r="K82" s="7">
        <f t="shared" si="8"/>
        <v>739.1163238525412</v>
      </c>
      <c r="L82" s="8">
        <f t="shared" si="9"/>
        <v>2.9516195518368327</v>
      </c>
      <c r="M82" s="8">
        <f t="shared" si="5"/>
        <v>3.1382274222748325</v>
      </c>
      <c r="P82" s="6">
        <f t="shared" si="10"/>
        <v>36.274702894475745</v>
      </c>
      <c r="U82" s="18">
        <v>21.5</v>
      </c>
      <c r="V82" s="20">
        <f t="shared" si="6"/>
        <v>2.1812517740311317</v>
      </c>
    </row>
    <row r="83" spans="1:22" x14ac:dyDescent="0.15">
      <c r="A83" s="6">
        <v>41</v>
      </c>
      <c r="B83" s="6">
        <v>81</v>
      </c>
      <c r="D83">
        <v>1422.46203613281</v>
      </c>
      <c r="E83">
        <v>736.292236328125</v>
      </c>
      <c r="F83">
        <v>513.91680908203102</v>
      </c>
      <c r="G83">
        <v>485.06533813476602</v>
      </c>
      <c r="I83" s="7">
        <f t="shared" si="7"/>
        <v>908.54522705077898</v>
      </c>
      <c r="J83" s="7">
        <f t="shared" si="7"/>
        <v>251.22689819335898</v>
      </c>
      <c r="K83" s="7">
        <f t="shared" si="8"/>
        <v>732.68639831542771</v>
      </c>
      <c r="L83" s="8">
        <f t="shared" si="9"/>
        <v>2.9164329280995589</v>
      </c>
      <c r="M83" s="8">
        <f t="shared" si="5"/>
        <v>3.1053445994071636</v>
      </c>
      <c r="P83" s="6">
        <f t="shared" si="10"/>
        <v>34.846795890408139</v>
      </c>
      <c r="U83" s="18">
        <v>22</v>
      </c>
      <c r="V83" s="20">
        <f t="shared" si="6"/>
        <v>2.1944352431178937</v>
      </c>
    </row>
    <row r="84" spans="1:22" x14ac:dyDescent="0.15">
      <c r="A84" s="6">
        <v>41.5</v>
      </c>
      <c r="B84" s="6">
        <v>82</v>
      </c>
      <c r="D84">
        <v>1418.95764160156</v>
      </c>
      <c r="E84">
        <v>733.78497314453102</v>
      </c>
      <c r="F84">
        <v>512.75518798828102</v>
      </c>
      <c r="G84">
        <v>484.27752685546898</v>
      </c>
      <c r="I84" s="7">
        <f t="shared" si="7"/>
        <v>906.20245361327898</v>
      </c>
      <c r="J84" s="7">
        <f t="shared" si="7"/>
        <v>249.50744628906205</v>
      </c>
      <c r="K84" s="7">
        <f t="shared" si="8"/>
        <v>731.54724121093557</v>
      </c>
      <c r="L84" s="8">
        <f t="shared" si="9"/>
        <v>2.9319655669250673</v>
      </c>
      <c r="M84" s="8">
        <f t="shared" si="5"/>
        <v>3.1231810391022767</v>
      </c>
      <c r="P84" s="6">
        <f t="shared" si="10"/>
        <v>35.621327239823493</v>
      </c>
      <c r="U84" s="18">
        <v>65</v>
      </c>
      <c r="V84" s="20">
        <f t="shared" ref="V84:V104" si="11">L131</f>
        <v>2.1491734545523435</v>
      </c>
    </row>
    <row r="85" spans="1:22" x14ac:dyDescent="0.15">
      <c r="A85" s="6">
        <v>42</v>
      </c>
      <c r="B85" s="6">
        <v>83</v>
      </c>
      <c r="D85">
        <v>1425.02917480469</v>
      </c>
      <c r="E85">
        <v>731.77380371093795</v>
      </c>
      <c r="F85">
        <v>513.548095703125</v>
      </c>
      <c r="G85">
        <v>484.40640258789102</v>
      </c>
      <c r="I85" s="7">
        <f t="shared" si="7"/>
        <v>911.481079101565</v>
      </c>
      <c r="J85" s="7">
        <f t="shared" si="7"/>
        <v>247.36740112304693</v>
      </c>
      <c r="K85" s="7">
        <f t="shared" si="8"/>
        <v>738.32389831543219</v>
      </c>
      <c r="L85" s="8">
        <f t="shared" si="9"/>
        <v>2.9847259378699249</v>
      </c>
      <c r="M85" s="8">
        <f t="shared" si="5"/>
        <v>3.1782452109167396</v>
      </c>
      <c r="P85" s="6">
        <f t="shared" si="10"/>
        <v>38.012439369200948</v>
      </c>
      <c r="U85" s="18">
        <v>65.5</v>
      </c>
      <c r="V85" s="20">
        <f t="shared" si="11"/>
        <v>2.1379343601053322</v>
      </c>
    </row>
    <row r="86" spans="1:22" x14ac:dyDescent="0.15">
      <c r="A86" s="6">
        <v>42.5</v>
      </c>
      <c r="B86" s="6">
        <v>84</v>
      </c>
      <c r="D86">
        <v>1412.34619140625</v>
      </c>
      <c r="E86">
        <v>731.182373046875</v>
      </c>
      <c r="F86">
        <v>512.40435791015602</v>
      </c>
      <c r="G86">
        <v>483.99636840820301</v>
      </c>
      <c r="I86" s="7">
        <f t="shared" si="7"/>
        <v>899.94183349609398</v>
      </c>
      <c r="J86" s="7">
        <f t="shared" si="7"/>
        <v>247.18600463867199</v>
      </c>
      <c r="K86" s="7">
        <f t="shared" si="8"/>
        <v>726.91163024902357</v>
      </c>
      <c r="L86" s="8">
        <f t="shared" si="9"/>
        <v>2.9407475205224425</v>
      </c>
      <c r="M86" s="8">
        <f t="shared" si="5"/>
        <v>3.136570594438862</v>
      </c>
      <c r="P86" s="6">
        <f t="shared" si="10"/>
        <v>36.20275663605878</v>
      </c>
      <c r="U86" s="18">
        <v>66</v>
      </c>
      <c r="V86" s="20">
        <f t="shared" si="11"/>
        <v>2.1015354905202082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1393.09753417969</v>
      </c>
      <c r="E87">
        <v>724.23309326171898</v>
      </c>
      <c r="F87">
        <v>512.52697753906295</v>
      </c>
      <c r="G87">
        <v>484.20886230468801</v>
      </c>
      <c r="I87" s="7">
        <f t="shared" si="7"/>
        <v>880.57055664062705</v>
      </c>
      <c r="J87" s="7">
        <f t="shared" si="7"/>
        <v>240.02423095703097</v>
      </c>
      <c r="K87" s="7">
        <f t="shared" si="8"/>
        <v>712.55359497070538</v>
      </c>
      <c r="L87" s="8">
        <f t="shared" si="9"/>
        <v>2.9686735882022943</v>
      </c>
      <c r="M87" s="8">
        <f t="shared" si="5"/>
        <v>3.1668004629883186</v>
      </c>
      <c r="P87" s="6">
        <f t="shared" si="10"/>
        <v>37.515461485259955</v>
      </c>
      <c r="U87" s="18">
        <v>66.5</v>
      </c>
      <c r="V87" s="20">
        <f t="shared" si="11"/>
        <v>2.0838007042308138</v>
      </c>
    </row>
    <row r="88" spans="1:22" x14ac:dyDescent="0.15">
      <c r="A88" s="6">
        <v>43.5</v>
      </c>
      <c r="B88" s="6">
        <v>86</v>
      </c>
      <c r="D88">
        <v>1400.48327636719</v>
      </c>
      <c r="E88">
        <v>725.78552246093795</v>
      </c>
      <c r="F88">
        <v>512.89971923828102</v>
      </c>
      <c r="G88">
        <v>484.01156616210898</v>
      </c>
      <c r="I88" s="7">
        <f t="shared" si="7"/>
        <v>887.58355712890898</v>
      </c>
      <c r="J88" s="7">
        <f t="shared" si="7"/>
        <v>241.77395629882898</v>
      </c>
      <c r="K88" s="7">
        <f t="shared" si="8"/>
        <v>718.3417877197287</v>
      </c>
      <c r="L88" s="8">
        <f t="shared" si="9"/>
        <v>2.9711297226400557</v>
      </c>
      <c r="M88" s="8">
        <f t="shared" ref="M88:M148" si="12">L88+ABS($N$2)*A88</f>
        <v>3.1715603982956848</v>
      </c>
      <c r="P88" s="6">
        <f t="shared" si="10"/>
        <v>37.722157394295778</v>
      </c>
      <c r="U88" s="18">
        <v>67</v>
      </c>
      <c r="V88" s="20">
        <f t="shared" si="11"/>
        <v>2.0784446190340793</v>
      </c>
    </row>
    <row r="89" spans="1:22" x14ac:dyDescent="0.15">
      <c r="A89" s="6">
        <v>44</v>
      </c>
      <c r="B89" s="6">
        <v>87</v>
      </c>
      <c r="D89">
        <v>1397.42541503906</v>
      </c>
      <c r="E89">
        <v>726.467041015625</v>
      </c>
      <c r="F89">
        <v>512.39654541015602</v>
      </c>
      <c r="G89">
        <v>483.35671997070301</v>
      </c>
      <c r="I89" s="7">
        <f t="shared" si="7"/>
        <v>885.02886962890398</v>
      </c>
      <c r="J89" s="7">
        <f t="shared" si="7"/>
        <v>243.11032104492199</v>
      </c>
      <c r="K89" s="7">
        <f t="shared" si="8"/>
        <v>714.85164489745853</v>
      </c>
      <c r="L89" s="8">
        <f t="shared" si="9"/>
        <v>2.9404413676265437</v>
      </c>
      <c r="M89" s="8">
        <f t="shared" si="12"/>
        <v>3.1431758441517781</v>
      </c>
      <c r="P89" s="6">
        <f t="shared" si="10"/>
        <v>36.489583663246947</v>
      </c>
      <c r="U89" s="18">
        <v>67.5</v>
      </c>
      <c r="V89" s="20">
        <f t="shared" si="11"/>
        <v>2.0837910177221071</v>
      </c>
    </row>
    <row r="90" spans="1:22" x14ac:dyDescent="0.15">
      <c r="A90" s="6">
        <v>44.5</v>
      </c>
      <c r="B90" s="6">
        <v>88</v>
      </c>
      <c r="D90">
        <v>1396.57763671875</v>
      </c>
      <c r="E90">
        <v>723.94763183593795</v>
      </c>
      <c r="F90">
        <v>512.46246337890602</v>
      </c>
      <c r="G90">
        <v>484.01214599609398</v>
      </c>
      <c r="I90" s="7">
        <f t="shared" si="7"/>
        <v>884.11517333984398</v>
      </c>
      <c r="J90" s="7">
        <f t="shared" si="7"/>
        <v>239.93548583984398</v>
      </c>
      <c r="K90" s="7">
        <f t="shared" si="8"/>
        <v>716.16033325195326</v>
      </c>
      <c r="L90" s="8">
        <f t="shared" si="9"/>
        <v>2.9848037306577799</v>
      </c>
      <c r="M90" s="8">
        <f t="shared" si="12"/>
        <v>3.1898420080526191</v>
      </c>
      <c r="P90" s="6">
        <f t="shared" si="10"/>
        <v>38.516019853203574</v>
      </c>
      <c r="U90" s="18">
        <v>68</v>
      </c>
      <c r="V90" s="20">
        <f t="shared" si="11"/>
        <v>2.0790278972381304</v>
      </c>
    </row>
    <row r="91" spans="1:22" x14ac:dyDescent="0.15">
      <c r="A91" s="6">
        <v>45</v>
      </c>
      <c r="B91" s="6">
        <v>89</v>
      </c>
      <c r="D91">
        <v>1403.90405273438</v>
      </c>
      <c r="E91">
        <v>721.94122314453102</v>
      </c>
      <c r="F91">
        <v>515.28375244140602</v>
      </c>
      <c r="G91">
        <v>485.68356323242199</v>
      </c>
      <c r="I91" s="7">
        <f t="shared" si="7"/>
        <v>888.62030029297398</v>
      </c>
      <c r="J91" s="7">
        <f t="shared" si="7"/>
        <v>236.25765991210903</v>
      </c>
      <c r="K91" s="7">
        <f t="shared" si="8"/>
        <v>723.23993835449767</v>
      </c>
      <c r="L91" s="8">
        <f t="shared" si="9"/>
        <v>3.0612338182963144</v>
      </c>
      <c r="M91" s="8">
        <f t="shared" si="12"/>
        <v>3.2685758965607583</v>
      </c>
      <c r="P91" s="6">
        <f t="shared" si="10"/>
        <v>41.934968138473451</v>
      </c>
      <c r="U91" s="18">
        <v>68.5</v>
      </c>
      <c r="V91" s="20">
        <f t="shared" si="11"/>
        <v>2.0739194418806264</v>
      </c>
    </row>
    <row r="92" spans="1:22" x14ac:dyDescent="0.15">
      <c r="A92" s="6">
        <v>45.5</v>
      </c>
      <c r="B92" s="6">
        <v>90</v>
      </c>
      <c r="D92">
        <v>1410.54748535156</v>
      </c>
      <c r="E92">
        <v>726.70495605468795</v>
      </c>
      <c r="F92">
        <v>512.76947021484398</v>
      </c>
      <c r="G92">
        <v>484.26309204101602</v>
      </c>
      <c r="I92" s="7">
        <f t="shared" si="7"/>
        <v>897.77801513671602</v>
      </c>
      <c r="J92" s="7">
        <f t="shared" si="7"/>
        <v>242.44186401367193</v>
      </c>
      <c r="K92" s="7">
        <f t="shared" si="8"/>
        <v>728.06871032714571</v>
      </c>
      <c r="L92" s="8">
        <f t="shared" si="9"/>
        <v>3.0030651401281423</v>
      </c>
      <c r="M92" s="8">
        <f t="shared" si="12"/>
        <v>3.2127110192621915</v>
      </c>
      <c r="P92" s="6">
        <f t="shared" si="10"/>
        <v>39.509086093704347</v>
      </c>
      <c r="U92" s="18">
        <v>69</v>
      </c>
      <c r="V92" s="20">
        <f t="shared" si="11"/>
        <v>2.0730331118521321</v>
      </c>
    </row>
    <row r="93" spans="1:22" x14ac:dyDescent="0.15">
      <c r="A93" s="6">
        <v>46</v>
      </c>
      <c r="B93" s="6">
        <v>91</v>
      </c>
      <c r="D93">
        <v>1392.7138671875</v>
      </c>
      <c r="E93">
        <v>722.97857666015602</v>
      </c>
      <c r="F93">
        <v>511.67721557617199</v>
      </c>
      <c r="G93">
        <v>483.49569702148398</v>
      </c>
      <c r="I93" s="7">
        <f t="shared" si="7"/>
        <v>881.03665161132801</v>
      </c>
      <c r="J93" s="7">
        <f t="shared" si="7"/>
        <v>239.48287963867205</v>
      </c>
      <c r="K93" s="7">
        <f t="shared" si="8"/>
        <v>713.39863586425759</v>
      </c>
      <c r="L93" s="8">
        <f t="shared" si="9"/>
        <v>2.978912884881884</v>
      </c>
      <c r="M93" s="8">
        <f t="shared" si="12"/>
        <v>3.190862564885538</v>
      </c>
      <c r="P93" s="6">
        <f t="shared" si="10"/>
        <v>38.560336615655459</v>
      </c>
      <c r="U93" s="18">
        <v>69.5</v>
      </c>
      <c r="V93" s="20">
        <f t="shared" si="11"/>
        <v>2.056893818987044</v>
      </c>
    </row>
    <row r="94" spans="1:22" x14ac:dyDescent="0.15">
      <c r="A94" s="6">
        <v>46.5</v>
      </c>
      <c r="B94" s="6">
        <v>92</v>
      </c>
      <c r="D94">
        <v>1431.52709960938</v>
      </c>
      <c r="E94">
        <v>733.482666015625</v>
      </c>
      <c r="F94">
        <v>513.23193359375</v>
      </c>
      <c r="G94">
        <v>484.23770141601602</v>
      </c>
      <c r="I94" s="7">
        <f t="shared" si="7"/>
        <v>918.29516601563</v>
      </c>
      <c r="J94" s="7">
        <f t="shared" si="7"/>
        <v>249.24496459960898</v>
      </c>
      <c r="K94" s="7">
        <f t="shared" si="8"/>
        <v>743.82369079590376</v>
      </c>
      <c r="L94" s="8">
        <f t="shared" si="9"/>
        <v>2.984307795308097</v>
      </c>
      <c r="M94" s="8">
        <f t="shared" si="12"/>
        <v>3.1985612761813558</v>
      </c>
      <c r="P94" s="6">
        <f t="shared" si="10"/>
        <v>38.894646228483779</v>
      </c>
      <c r="U94" s="18">
        <v>70</v>
      </c>
      <c r="V94" s="20">
        <f t="shared" si="11"/>
        <v>2.0454062977890093</v>
      </c>
    </row>
    <row r="95" spans="1:22" x14ac:dyDescent="0.15">
      <c r="A95" s="6">
        <v>47</v>
      </c>
      <c r="B95" s="6">
        <v>93</v>
      </c>
      <c r="D95">
        <v>1427.87097167969</v>
      </c>
      <c r="E95">
        <v>734.41644287109398</v>
      </c>
      <c r="F95">
        <v>512.06365966796898</v>
      </c>
      <c r="G95">
        <v>483.82766723632801</v>
      </c>
      <c r="I95" s="7">
        <f t="shared" si="7"/>
        <v>915.80731201172102</v>
      </c>
      <c r="J95" s="7">
        <f t="shared" si="7"/>
        <v>250.58877563476597</v>
      </c>
      <c r="K95" s="7">
        <f t="shared" si="8"/>
        <v>740.39516906738481</v>
      </c>
      <c r="L95" s="8">
        <f t="shared" si="9"/>
        <v>2.9546222379350038</v>
      </c>
      <c r="M95" s="8">
        <f t="shared" si="12"/>
        <v>3.1711795196778678</v>
      </c>
      <c r="P95" s="6">
        <f t="shared" si="10"/>
        <v>37.705618082927373</v>
      </c>
      <c r="U95" s="18">
        <v>70.5</v>
      </c>
      <c r="V95" s="20">
        <f t="shared" si="11"/>
        <v>2.0437026492843477</v>
      </c>
    </row>
    <row r="96" spans="1:22" x14ac:dyDescent="0.15">
      <c r="A96" s="6">
        <v>47.5</v>
      </c>
      <c r="B96" s="6">
        <v>94</v>
      </c>
      <c r="D96">
        <v>1437.67687988281</v>
      </c>
      <c r="E96">
        <v>739.46282958984398</v>
      </c>
      <c r="F96">
        <v>513.08795166015602</v>
      </c>
      <c r="G96">
        <v>484.74404907226602</v>
      </c>
      <c r="I96" s="7">
        <f t="shared" si="7"/>
        <v>924.58892822265398</v>
      </c>
      <c r="J96" s="7">
        <f t="shared" si="7"/>
        <v>254.71878051757795</v>
      </c>
      <c r="K96" s="7">
        <f t="shared" si="8"/>
        <v>746.2857818603494</v>
      </c>
      <c r="L96" s="8">
        <f t="shared" si="9"/>
        <v>2.9298420020067928</v>
      </c>
      <c r="M96" s="8">
        <f t="shared" si="12"/>
        <v>3.1487030846192616</v>
      </c>
      <c r="P96" s="6">
        <f t="shared" si="10"/>
        <v>36.729599108649765</v>
      </c>
      <c r="U96" s="18">
        <v>71</v>
      </c>
      <c r="V96" s="20">
        <f t="shared" si="11"/>
        <v>2.0180502879365187</v>
      </c>
    </row>
    <row r="97" spans="1:22" x14ac:dyDescent="0.15">
      <c r="A97" s="6">
        <v>48</v>
      </c>
      <c r="B97" s="6">
        <v>95</v>
      </c>
      <c r="D97">
        <v>1423.26257324219</v>
      </c>
      <c r="E97">
        <v>735.376708984375</v>
      </c>
      <c r="F97">
        <v>514.54083251953102</v>
      </c>
      <c r="G97">
        <v>484.79113769531301</v>
      </c>
      <c r="I97" s="7">
        <f t="shared" si="7"/>
        <v>908.72174072265898</v>
      </c>
      <c r="J97" s="7">
        <f t="shared" si="7"/>
        <v>250.58557128906199</v>
      </c>
      <c r="K97" s="7">
        <f t="shared" si="8"/>
        <v>733.31184082031564</v>
      </c>
      <c r="L97" s="8">
        <f t="shared" si="9"/>
        <v>2.9263929165913813</v>
      </c>
      <c r="M97" s="8">
        <f t="shared" si="12"/>
        <v>3.147557800073455</v>
      </c>
      <c r="P97" s="6">
        <f t="shared" si="10"/>
        <v>36.679866157461575</v>
      </c>
      <c r="U97" s="18">
        <v>71.5</v>
      </c>
      <c r="V97" s="20">
        <f t="shared" si="11"/>
        <v>1.9903321410423542</v>
      </c>
    </row>
    <row r="98" spans="1:22" x14ac:dyDescent="0.15">
      <c r="A98" s="6">
        <v>48.5</v>
      </c>
      <c r="B98" s="6">
        <v>96</v>
      </c>
      <c r="D98">
        <v>1442.96362304688</v>
      </c>
      <c r="E98">
        <v>745.14611816406295</v>
      </c>
      <c r="F98">
        <v>512.61822509765602</v>
      </c>
      <c r="G98">
        <v>483.89324951171898</v>
      </c>
      <c r="I98" s="7">
        <f t="shared" si="7"/>
        <v>930.34539794922398</v>
      </c>
      <c r="J98" s="7">
        <f t="shared" si="7"/>
        <v>261.25286865234398</v>
      </c>
      <c r="K98" s="7">
        <f t="shared" si="8"/>
        <v>747.46838989258322</v>
      </c>
      <c r="L98" s="8">
        <f t="shared" si="9"/>
        <v>2.8610916073318182</v>
      </c>
      <c r="M98" s="8">
        <f t="shared" si="12"/>
        <v>3.0845602916834971</v>
      </c>
      <c r="P98" s="6">
        <f t="shared" si="10"/>
        <v>33.944256023537406</v>
      </c>
      <c r="U98" s="18">
        <v>72</v>
      </c>
      <c r="V98" s="20">
        <f t="shared" si="11"/>
        <v>1.9758507171774966</v>
      </c>
    </row>
    <row r="99" spans="1:22" x14ac:dyDescent="0.15">
      <c r="A99" s="6">
        <v>49</v>
      </c>
      <c r="B99" s="6">
        <v>97</v>
      </c>
      <c r="D99">
        <v>1443.48803710938</v>
      </c>
      <c r="E99">
        <v>747.32043457031295</v>
      </c>
      <c r="F99">
        <v>514.01214599609398</v>
      </c>
      <c r="G99">
        <v>484.167236328125</v>
      </c>
      <c r="I99" s="7">
        <f t="shared" si="7"/>
        <v>929.47589111328602</v>
      </c>
      <c r="J99" s="7">
        <f t="shared" si="7"/>
        <v>263.15319824218795</v>
      </c>
      <c r="K99" s="7">
        <f t="shared" si="8"/>
        <v>745.26865234375441</v>
      </c>
      <c r="L99" s="8">
        <f t="shared" si="9"/>
        <v>2.8320714219777821</v>
      </c>
      <c r="M99" s="8">
        <f t="shared" si="12"/>
        <v>3.0578439071990657</v>
      </c>
      <c r="P99" s="6">
        <f t="shared" si="10"/>
        <v>32.784121059388966</v>
      </c>
      <c r="U99" s="18">
        <v>72.5</v>
      </c>
      <c r="V99" s="20">
        <f t="shared" si="11"/>
        <v>1.958306309474745</v>
      </c>
    </row>
    <row r="100" spans="1:22" x14ac:dyDescent="0.15">
      <c r="A100" s="6">
        <v>49.5</v>
      </c>
      <c r="B100" s="6">
        <v>98</v>
      </c>
      <c r="D100">
        <v>1448.4921875</v>
      </c>
      <c r="E100">
        <v>750.87805175781295</v>
      </c>
      <c r="F100">
        <v>518.63092041015602</v>
      </c>
      <c r="G100">
        <v>486.54800415039102</v>
      </c>
      <c r="I100" s="7">
        <f t="shared" si="7"/>
        <v>929.86126708984398</v>
      </c>
      <c r="J100" s="7">
        <f t="shared" si="7"/>
        <v>264.33004760742193</v>
      </c>
      <c r="K100" s="7">
        <f t="shared" si="8"/>
        <v>744.8302337646486</v>
      </c>
      <c r="L100" s="8">
        <f t="shared" si="9"/>
        <v>2.81780388006004</v>
      </c>
      <c r="M100" s="8">
        <f t="shared" si="12"/>
        <v>3.0458801661509285</v>
      </c>
      <c r="P100" s="6">
        <f t="shared" si="10"/>
        <v>32.264606366072215</v>
      </c>
      <c r="U100" s="18">
        <v>73</v>
      </c>
      <c r="V100" s="20">
        <f t="shared" si="11"/>
        <v>1.9528642843255912</v>
      </c>
    </row>
    <row r="101" spans="1:22" x14ac:dyDescent="0.15">
      <c r="A101" s="6">
        <v>50</v>
      </c>
      <c r="B101" s="6">
        <v>99</v>
      </c>
      <c r="D101">
        <v>1412.82177734375</v>
      </c>
      <c r="E101">
        <v>743.074951171875</v>
      </c>
      <c r="F101">
        <v>520.66839599609398</v>
      </c>
      <c r="G101">
        <v>487.324951171875</v>
      </c>
      <c r="I101" s="7">
        <f t="shared" si="7"/>
        <v>892.15338134765602</v>
      </c>
      <c r="J101" s="7">
        <f t="shared" si="7"/>
        <v>255.75</v>
      </c>
      <c r="K101" s="7">
        <f t="shared" si="8"/>
        <v>713.12838134765605</v>
      </c>
      <c r="L101" s="8">
        <f t="shared" si="9"/>
        <v>2.7883807677327703</v>
      </c>
      <c r="M101" s="8">
        <f t="shared" si="12"/>
        <v>3.0187608546932641</v>
      </c>
      <c r="P101" s="6">
        <f t="shared" si="10"/>
        <v>31.086974660554496</v>
      </c>
      <c r="U101" s="18">
        <v>73.5</v>
      </c>
      <c r="V101" s="20">
        <f t="shared" si="11"/>
        <v>1.9530768191612029</v>
      </c>
    </row>
    <row r="102" spans="1:22" x14ac:dyDescent="0.15">
      <c r="A102" s="6">
        <v>50.5</v>
      </c>
      <c r="B102" s="6">
        <v>100</v>
      </c>
      <c r="D102">
        <v>1459.15014648438</v>
      </c>
      <c r="E102">
        <v>758.09429931640602</v>
      </c>
      <c r="F102">
        <v>519.53564453125</v>
      </c>
      <c r="G102">
        <v>486.95199584960898</v>
      </c>
      <c r="I102" s="7">
        <f t="shared" si="7"/>
        <v>939.61450195313</v>
      </c>
      <c r="J102" s="7">
        <f t="shared" si="7"/>
        <v>271.14230346679705</v>
      </c>
      <c r="K102" s="7">
        <f t="shared" si="8"/>
        <v>749.8148895263721</v>
      </c>
      <c r="L102" s="8">
        <f t="shared" si="9"/>
        <v>2.7653924892549688</v>
      </c>
      <c r="M102" s="8">
        <f t="shared" si="12"/>
        <v>2.9980763770850674</v>
      </c>
      <c r="P102" s="6">
        <f t="shared" si="10"/>
        <v>30.188769826648233</v>
      </c>
      <c r="U102" s="18">
        <v>74</v>
      </c>
      <c r="V102" s="20">
        <f t="shared" si="11"/>
        <v>1.9370828884738778</v>
      </c>
    </row>
    <row r="103" spans="1:22" x14ac:dyDescent="0.15">
      <c r="A103" s="6">
        <v>51</v>
      </c>
      <c r="B103" s="6">
        <v>101</v>
      </c>
      <c r="D103">
        <v>1468.18103027344</v>
      </c>
      <c r="E103">
        <v>763.23614501953102</v>
      </c>
      <c r="F103">
        <v>517.02551269531295</v>
      </c>
      <c r="G103">
        <v>485.34490966796898</v>
      </c>
      <c r="I103" s="7">
        <f t="shared" si="7"/>
        <v>951.15551757812705</v>
      </c>
      <c r="J103" s="7">
        <f t="shared" si="7"/>
        <v>277.89123535156205</v>
      </c>
      <c r="K103" s="7">
        <f t="shared" si="8"/>
        <v>756.63165283203364</v>
      </c>
      <c r="L103" s="8">
        <f t="shared" si="9"/>
        <v>2.7227618455645568</v>
      </c>
      <c r="M103" s="8">
        <f t="shared" si="12"/>
        <v>2.9577495342642601</v>
      </c>
      <c r="P103" s="6">
        <f t="shared" si="10"/>
        <v>28.437612952206631</v>
      </c>
      <c r="U103" s="18">
        <v>74.5</v>
      </c>
      <c r="V103" s="20">
        <f t="shared" si="11"/>
        <v>1.926997942459824</v>
      </c>
    </row>
    <row r="104" spans="1:22" x14ac:dyDescent="0.15">
      <c r="A104" s="6">
        <v>51.5</v>
      </c>
      <c r="B104" s="6">
        <v>102</v>
      </c>
      <c r="D104">
        <v>1473.09143066406</v>
      </c>
      <c r="E104">
        <v>767.78576660156295</v>
      </c>
      <c r="F104">
        <v>515.33728027343795</v>
      </c>
      <c r="G104">
        <v>484.19390869140602</v>
      </c>
      <c r="I104" s="7">
        <f t="shared" si="7"/>
        <v>957.75415039062204</v>
      </c>
      <c r="J104" s="7">
        <f t="shared" si="7"/>
        <v>283.59185791015693</v>
      </c>
      <c r="K104" s="7">
        <f t="shared" si="8"/>
        <v>759.23984985351217</v>
      </c>
      <c r="L104" s="8">
        <f t="shared" si="9"/>
        <v>2.6772272499235239</v>
      </c>
      <c r="M104" s="8">
        <f t="shared" si="12"/>
        <v>2.914518739492832</v>
      </c>
      <c r="P104" s="6">
        <f t="shared" si="10"/>
        <v>26.560354576490198</v>
      </c>
      <c r="U104" s="18">
        <v>75</v>
      </c>
      <c r="V104" s="20">
        <f t="shared" si="11"/>
        <v>1.9238406974237392</v>
      </c>
    </row>
    <row r="105" spans="1:22" x14ac:dyDescent="0.15">
      <c r="A105" s="6">
        <v>52</v>
      </c>
      <c r="B105" s="6">
        <v>103</v>
      </c>
      <c r="D105">
        <v>1483.869140625</v>
      </c>
      <c r="E105">
        <v>774.84265136718795</v>
      </c>
      <c r="F105">
        <v>515.76739501953102</v>
      </c>
      <c r="G105">
        <v>484.67584228515602</v>
      </c>
      <c r="I105" s="7">
        <f t="shared" si="7"/>
        <v>968.10174560546898</v>
      </c>
      <c r="J105" s="7">
        <f t="shared" si="7"/>
        <v>290.16680908203193</v>
      </c>
      <c r="K105" s="7">
        <f t="shared" si="8"/>
        <v>764.98497924804667</v>
      </c>
      <c r="L105" s="8">
        <f t="shared" si="9"/>
        <v>2.6363627930711426</v>
      </c>
      <c r="M105" s="8">
        <f t="shared" si="12"/>
        <v>2.875958083510056</v>
      </c>
      <c r="P105" s="6">
        <f t="shared" si="10"/>
        <v>24.885892776758752</v>
      </c>
    </row>
    <row r="106" spans="1:22" x14ac:dyDescent="0.15">
      <c r="A106" s="6">
        <v>52.5</v>
      </c>
      <c r="B106" s="6">
        <v>104</v>
      </c>
      <c r="D106">
        <v>1468.20617675781</v>
      </c>
      <c r="E106">
        <v>773.47668457031295</v>
      </c>
      <c r="F106">
        <v>514.08953857421898</v>
      </c>
      <c r="G106">
        <v>484.57238769531301</v>
      </c>
      <c r="I106" s="7">
        <f t="shared" si="7"/>
        <v>954.11663818359102</v>
      </c>
      <c r="J106" s="7">
        <f t="shared" si="7"/>
        <v>288.90429687499994</v>
      </c>
      <c r="K106" s="7">
        <f t="shared" si="8"/>
        <v>751.88363037109104</v>
      </c>
      <c r="L106" s="8">
        <f t="shared" si="9"/>
        <v>2.6025352980347263</v>
      </c>
      <c r="M106" s="8">
        <f t="shared" si="12"/>
        <v>2.8444343893432444</v>
      </c>
      <c r="P106" s="6">
        <f t="shared" si="10"/>
        <v>23.517004713953995</v>
      </c>
    </row>
    <row r="107" spans="1:22" x14ac:dyDescent="0.15">
      <c r="A107" s="6">
        <v>53</v>
      </c>
      <c r="B107" s="6">
        <v>105</v>
      </c>
      <c r="D107">
        <v>1444.46765136719</v>
      </c>
      <c r="E107">
        <v>770.04364013671898</v>
      </c>
      <c r="F107">
        <v>513.09417724609398</v>
      </c>
      <c r="G107">
        <v>483.94439697265602</v>
      </c>
      <c r="I107" s="7">
        <f t="shared" si="7"/>
        <v>931.37347412109602</v>
      </c>
      <c r="J107" s="7">
        <f t="shared" si="7"/>
        <v>286.09924316406295</v>
      </c>
      <c r="K107" s="7">
        <f t="shared" si="8"/>
        <v>731.10400390625193</v>
      </c>
      <c r="L107" s="8">
        <f t="shared" si="9"/>
        <v>2.5554209644902905</v>
      </c>
      <c r="M107" s="8">
        <f t="shared" si="12"/>
        <v>2.7996238566684135</v>
      </c>
      <c r="P107" s="6">
        <f t="shared" si="10"/>
        <v>21.571147640797939</v>
      </c>
    </row>
    <row r="108" spans="1:22" x14ac:dyDescent="0.15">
      <c r="A108" s="6">
        <v>53.5</v>
      </c>
      <c r="B108" s="6">
        <v>106</v>
      </c>
      <c r="D108">
        <v>1342.09265136719</v>
      </c>
      <c r="E108">
        <v>738.923095703125</v>
      </c>
      <c r="F108">
        <v>511.62457275390602</v>
      </c>
      <c r="G108">
        <v>483.348876953125</v>
      </c>
      <c r="I108" s="7">
        <f t="shared" si="7"/>
        <v>830.46807861328398</v>
      </c>
      <c r="J108" s="7">
        <f t="shared" si="7"/>
        <v>255.57421875</v>
      </c>
      <c r="K108" s="7">
        <f t="shared" si="8"/>
        <v>651.566125488284</v>
      </c>
      <c r="L108" s="8">
        <f t="shared" si="9"/>
        <v>2.5494203941033624</v>
      </c>
      <c r="M108" s="8">
        <f t="shared" si="12"/>
        <v>2.7959270871510906</v>
      </c>
      <c r="P108" s="6">
        <f t="shared" si="10"/>
        <v>21.410618749849252</v>
      </c>
    </row>
    <row r="109" spans="1:22" x14ac:dyDescent="0.15">
      <c r="A109" s="6">
        <v>54</v>
      </c>
      <c r="B109" s="6">
        <v>107</v>
      </c>
      <c r="D109">
        <v>1437.61633300781</v>
      </c>
      <c r="E109">
        <v>774.17761230468795</v>
      </c>
      <c r="F109">
        <v>510.77761840820301</v>
      </c>
      <c r="G109">
        <v>482.65158081054699</v>
      </c>
      <c r="I109" s="7">
        <f t="shared" si="7"/>
        <v>926.83871459960699</v>
      </c>
      <c r="J109" s="7">
        <f t="shared" si="7"/>
        <v>291.52603149414097</v>
      </c>
      <c r="K109" s="7">
        <f t="shared" si="8"/>
        <v>722.77049255370832</v>
      </c>
      <c r="L109" s="8">
        <f t="shared" si="9"/>
        <v>2.4792657069056094</v>
      </c>
      <c r="M109" s="8">
        <f t="shared" si="12"/>
        <v>2.7280762008229424</v>
      </c>
      <c r="P109" s="6">
        <f t="shared" si="10"/>
        <v>18.464255044699815</v>
      </c>
    </row>
    <row r="110" spans="1:22" x14ac:dyDescent="0.15">
      <c r="A110" s="6">
        <v>54.5</v>
      </c>
      <c r="B110" s="6">
        <v>108</v>
      </c>
      <c r="D110">
        <v>1431.8203125</v>
      </c>
      <c r="E110">
        <v>773.66802978515602</v>
      </c>
      <c r="F110">
        <v>510.39450073242199</v>
      </c>
      <c r="G110">
        <v>482.42080688476602</v>
      </c>
      <c r="I110" s="7">
        <f t="shared" si="7"/>
        <v>921.42581176757801</v>
      </c>
      <c r="J110" s="7">
        <f t="shared" si="7"/>
        <v>291.24722290039</v>
      </c>
      <c r="K110" s="7">
        <f t="shared" si="8"/>
        <v>717.55275573730501</v>
      </c>
      <c r="L110" s="8">
        <f t="shared" si="9"/>
        <v>2.4637239407522746</v>
      </c>
      <c r="M110" s="8">
        <f t="shared" si="12"/>
        <v>2.7148382355392124</v>
      </c>
      <c r="P110" s="6">
        <f t="shared" si="10"/>
        <v>17.889408310150536</v>
      </c>
    </row>
    <row r="111" spans="1:22" x14ac:dyDescent="0.15">
      <c r="A111" s="6">
        <v>55</v>
      </c>
      <c r="B111" s="6">
        <v>109</v>
      </c>
      <c r="D111">
        <v>1432.88562011719</v>
      </c>
      <c r="E111">
        <v>777.245361328125</v>
      </c>
      <c r="F111">
        <v>511.15985107421898</v>
      </c>
      <c r="G111">
        <v>483.11764526367199</v>
      </c>
      <c r="I111" s="7">
        <f t="shared" si="7"/>
        <v>921.72576904297102</v>
      </c>
      <c r="J111" s="7">
        <f t="shared" si="7"/>
        <v>294.12771606445301</v>
      </c>
      <c r="K111" s="7">
        <f t="shared" si="8"/>
        <v>715.83636779785388</v>
      </c>
      <c r="L111" s="8">
        <f t="shared" si="9"/>
        <v>2.4337603316546703</v>
      </c>
      <c r="M111" s="8">
        <f t="shared" si="12"/>
        <v>2.6871784273112134</v>
      </c>
      <c r="P111" s="6">
        <f t="shared" si="10"/>
        <v>16.68830601857205</v>
      </c>
    </row>
    <row r="112" spans="1:22" x14ac:dyDescent="0.15">
      <c r="A112" s="6">
        <v>55.5</v>
      </c>
      <c r="B112" s="6">
        <v>110</v>
      </c>
      <c r="D112">
        <v>1434.24951171875</v>
      </c>
      <c r="E112">
        <v>780.170654296875</v>
      </c>
      <c r="F112">
        <v>512.16961669921898</v>
      </c>
      <c r="G112">
        <v>483.57022094726602</v>
      </c>
      <c r="I112" s="7">
        <f t="shared" si="7"/>
        <v>922.07989501953102</v>
      </c>
      <c r="J112" s="7">
        <f t="shared" si="7"/>
        <v>296.60043334960898</v>
      </c>
      <c r="K112" s="7">
        <f t="shared" si="8"/>
        <v>714.45959167480476</v>
      </c>
      <c r="L112" s="8">
        <f t="shared" si="9"/>
        <v>2.4088285495950599</v>
      </c>
      <c r="M112" s="8">
        <f t="shared" si="12"/>
        <v>2.6645504461212077</v>
      </c>
      <c r="P112" s="6">
        <f t="shared" si="10"/>
        <v>15.70570628985814</v>
      </c>
    </row>
    <row r="113" spans="1:22" x14ac:dyDescent="0.15">
      <c r="A113" s="6">
        <v>56</v>
      </c>
      <c r="B113" s="6">
        <v>111</v>
      </c>
      <c r="D113">
        <v>1394.43603515625</v>
      </c>
      <c r="E113">
        <v>767.62292480468795</v>
      </c>
      <c r="F113">
        <v>513.14025878906295</v>
      </c>
      <c r="G113">
        <v>483.79940795898398</v>
      </c>
      <c r="I113" s="7">
        <f t="shared" si="7"/>
        <v>881.29577636718705</v>
      </c>
      <c r="J113" s="7">
        <f t="shared" si="7"/>
        <v>283.82351684570398</v>
      </c>
      <c r="K113" s="7">
        <f t="shared" si="8"/>
        <v>682.61931457519427</v>
      </c>
      <c r="L113" s="8">
        <f t="shared" si="9"/>
        <v>2.4050837018776323</v>
      </c>
      <c r="M113" s="8">
        <f t="shared" si="12"/>
        <v>2.663109399273385</v>
      </c>
      <c r="P113" s="6">
        <f t="shared" si="10"/>
        <v>15.64313012675084</v>
      </c>
      <c r="U113" s="18"/>
      <c r="V113" s="20"/>
    </row>
    <row r="114" spans="1:22" x14ac:dyDescent="0.15">
      <c r="A114" s="6">
        <v>56.5</v>
      </c>
      <c r="B114" s="6">
        <v>112</v>
      </c>
      <c r="D114">
        <v>1448.72827148438</v>
      </c>
      <c r="E114">
        <v>786.81298828125</v>
      </c>
      <c r="F114">
        <v>511.29635620117199</v>
      </c>
      <c r="G114">
        <v>482.59893798828102</v>
      </c>
      <c r="I114" s="7">
        <f t="shared" si="7"/>
        <v>937.43191528320801</v>
      </c>
      <c r="J114" s="7">
        <f t="shared" si="7"/>
        <v>304.21405029296898</v>
      </c>
      <c r="K114" s="7">
        <f t="shared" si="8"/>
        <v>724.48208007812968</v>
      </c>
      <c r="L114" s="8">
        <f t="shared" si="9"/>
        <v>2.3814879009711341</v>
      </c>
      <c r="M114" s="8">
        <f t="shared" si="12"/>
        <v>2.6418173992364915</v>
      </c>
      <c r="P114" s="6">
        <f t="shared" si="10"/>
        <v>14.718544177860768</v>
      </c>
      <c r="U114" s="18"/>
      <c r="V114" s="20"/>
    </row>
    <row r="115" spans="1:22" x14ac:dyDescent="0.15">
      <c r="A115" s="6">
        <v>57</v>
      </c>
      <c r="B115" s="6">
        <v>113</v>
      </c>
      <c r="D115">
        <v>1445.6748046875</v>
      </c>
      <c r="E115">
        <v>788.9384765625</v>
      </c>
      <c r="F115">
        <v>511.70513916015602</v>
      </c>
      <c r="G115">
        <v>483.34060668945301</v>
      </c>
      <c r="I115" s="7">
        <f t="shared" si="7"/>
        <v>933.96966552734398</v>
      </c>
      <c r="J115" s="7">
        <f t="shared" si="7"/>
        <v>305.59786987304699</v>
      </c>
      <c r="K115" s="7">
        <f t="shared" si="8"/>
        <v>720.05115661621107</v>
      </c>
      <c r="L115" s="8">
        <f t="shared" si="9"/>
        <v>2.3562047631920287</v>
      </c>
      <c r="M115" s="8">
        <f t="shared" si="12"/>
        <v>2.6188380623269913</v>
      </c>
      <c r="P115" s="6">
        <f t="shared" si="10"/>
        <v>13.720687143081486</v>
      </c>
      <c r="U115" s="18"/>
      <c r="V115" s="20"/>
    </row>
    <row r="116" spans="1:22" x14ac:dyDescent="0.15">
      <c r="A116" s="6">
        <v>57.5</v>
      </c>
      <c r="B116" s="6">
        <v>114</v>
      </c>
      <c r="D116">
        <v>1397.544921875</v>
      </c>
      <c r="E116">
        <v>773.50701904296898</v>
      </c>
      <c r="F116">
        <v>513.7412109375</v>
      </c>
      <c r="G116">
        <v>484.19390869140602</v>
      </c>
      <c r="I116" s="7">
        <f t="shared" si="7"/>
        <v>883.8037109375</v>
      </c>
      <c r="J116" s="7">
        <f t="shared" si="7"/>
        <v>289.31311035156295</v>
      </c>
      <c r="K116" s="7">
        <f t="shared" si="8"/>
        <v>681.28453369140595</v>
      </c>
      <c r="L116" s="8">
        <f t="shared" si="9"/>
        <v>2.3548346387190451</v>
      </c>
      <c r="M116" s="8">
        <f t="shared" si="12"/>
        <v>2.6197717387236126</v>
      </c>
      <c r="P116" s="6">
        <f t="shared" si="10"/>
        <v>13.761231200738374</v>
      </c>
    </row>
    <row r="117" spans="1:22" x14ac:dyDescent="0.15">
      <c r="A117" s="6">
        <v>58</v>
      </c>
      <c r="B117" s="6">
        <v>115</v>
      </c>
      <c r="D117">
        <v>1456.19226074219</v>
      </c>
      <c r="E117">
        <v>794.73345947265602</v>
      </c>
      <c r="F117">
        <v>513.880615234375</v>
      </c>
      <c r="G117">
        <v>483.86441040039102</v>
      </c>
      <c r="I117" s="7">
        <f t="shared" si="7"/>
        <v>942.311645507815</v>
      </c>
      <c r="J117" s="7">
        <f t="shared" si="7"/>
        <v>310.869049072265</v>
      </c>
      <c r="K117" s="7">
        <f t="shared" si="8"/>
        <v>724.70331115722956</v>
      </c>
      <c r="L117" s="8">
        <f t="shared" si="9"/>
        <v>2.3312173190608116</v>
      </c>
      <c r="M117" s="8">
        <f t="shared" si="12"/>
        <v>2.5984582199349839</v>
      </c>
      <c r="P117" s="6">
        <f t="shared" si="10"/>
        <v>12.835710819410885</v>
      </c>
    </row>
    <row r="118" spans="1:22" x14ac:dyDescent="0.15">
      <c r="A118" s="6">
        <v>58.5</v>
      </c>
      <c r="B118" s="6">
        <v>116</v>
      </c>
      <c r="D118">
        <v>1414.65612792969</v>
      </c>
      <c r="E118">
        <v>781.21728515625</v>
      </c>
      <c r="F118">
        <v>514.96881103515602</v>
      </c>
      <c r="G118">
        <v>484.44146728515602</v>
      </c>
      <c r="I118" s="7">
        <f t="shared" si="7"/>
        <v>899.68731689453398</v>
      </c>
      <c r="J118" s="7">
        <f t="shared" si="7"/>
        <v>296.77581787109398</v>
      </c>
      <c r="K118" s="7">
        <f t="shared" si="8"/>
        <v>691.94424438476824</v>
      </c>
      <c r="L118" s="8">
        <f t="shared" si="9"/>
        <v>2.3315384971336095</v>
      </c>
      <c r="M118" s="8">
        <f t="shared" si="12"/>
        <v>2.601083198877387</v>
      </c>
      <c r="P118" s="6">
        <f t="shared" si="10"/>
        <v>12.949698168747387</v>
      </c>
    </row>
    <row r="119" spans="1:22" x14ac:dyDescent="0.15">
      <c r="A119" s="6">
        <v>59</v>
      </c>
      <c r="B119" s="6">
        <v>117</v>
      </c>
      <c r="D119">
        <v>1440.30334472656</v>
      </c>
      <c r="E119">
        <v>793.3916015625</v>
      </c>
      <c r="F119">
        <v>512.105712890625</v>
      </c>
      <c r="G119">
        <v>483.27920532226602</v>
      </c>
      <c r="I119" s="7">
        <f t="shared" si="7"/>
        <v>928.197631835935</v>
      </c>
      <c r="J119" s="7">
        <f t="shared" si="7"/>
        <v>310.11239624023398</v>
      </c>
      <c r="K119" s="7">
        <f t="shared" si="8"/>
        <v>711.11895446777123</v>
      </c>
      <c r="L119" s="8">
        <f t="shared" si="9"/>
        <v>2.2931007050646581</v>
      </c>
      <c r="M119" s="8">
        <f t="shared" si="12"/>
        <v>2.5649492076780405</v>
      </c>
      <c r="P119" s="6">
        <f t="shared" si="10"/>
        <v>11.380612104387797</v>
      </c>
    </row>
    <row r="120" spans="1:22" x14ac:dyDescent="0.15">
      <c r="A120" s="6">
        <v>59.5</v>
      </c>
      <c r="B120" s="6">
        <v>118</v>
      </c>
      <c r="D120">
        <v>1430.44360351563</v>
      </c>
      <c r="E120">
        <v>791.66809082031295</v>
      </c>
      <c r="F120">
        <v>512.65466308593795</v>
      </c>
      <c r="G120">
        <v>483.61651611328102</v>
      </c>
      <c r="I120" s="7">
        <f t="shared" si="7"/>
        <v>917.78894042969205</v>
      </c>
      <c r="J120" s="7">
        <f t="shared" si="7"/>
        <v>308.05157470703193</v>
      </c>
      <c r="K120" s="7">
        <f t="shared" si="8"/>
        <v>702.15283813476969</v>
      </c>
      <c r="L120" s="8">
        <f t="shared" si="9"/>
        <v>2.2793353314377378</v>
      </c>
      <c r="M120" s="8">
        <f t="shared" si="12"/>
        <v>2.5534876349207249</v>
      </c>
      <c r="P120" s="6">
        <f t="shared" si="10"/>
        <v>10.882903617386438</v>
      </c>
    </row>
    <row r="121" spans="1:22" x14ac:dyDescent="0.15">
      <c r="A121" s="6">
        <v>60</v>
      </c>
      <c r="B121" s="6">
        <v>119</v>
      </c>
      <c r="D121">
        <v>1451.75793457031</v>
      </c>
      <c r="E121">
        <v>798.36785888671898</v>
      </c>
      <c r="F121">
        <v>514.82604980468795</v>
      </c>
      <c r="G121">
        <v>484.36895751953102</v>
      </c>
      <c r="I121" s="7">
        <f t="shared" si="7"/>
        <v>936.93188476562204</v>
      </c>
      <c r="J121" s="7">
        <f t="shared" si="7"/>
        <v>313.99890136718795</v>
      </c>
      <c r="K121" s="7">
        <f t="shared" si="8"/>
        <v>717.13265380859048</v>
      </c>
      <c r="L121" s="8">
        <f t="shared" si="9"/>
        <v>2.2838699456785072</v>
      </c>
      <c r="M121" s="8">
        <f t="shared" si="12"/>
        <v>2.5603260500310991</v>
      </c>
      <c r="P121" s="6">
        <f t="shared" si="10"/>
        <v>11.179855642220831</v>
      </c>
    </row>
    <row r="122" spans="1:22" x14ac:dyDescent="0.15">
      <c r="A122" s="6">
        <v>60.5</v>
      </c>
      <c r="B122" s="6">
        <v>120</v>
      </c>
      <c r="D122">
        <v>1458.54675292969</v>
      </c>
      <c r="E122">
        <v>803.718994140625</v>
      </c>
      <c r="F122">
        <v>512.15875244140602</v>
      </c>
      <c r="G122">
        <v>483.39288330078102</v>
      </c>
      <c r="I122" s="7">
        <f t="shared" si="7"/>
        <v>946.38800048828398</v>
      </c>
      <c r="J122" s="7">
        <f t="shared" si="7"/>
        <v>320.32611083984398</v>
      </c>
      <c r="K122" s="7">
        <f t="shared" si="8"/>
        <v>722.15972290039326</v>
      </c>
      <c r="L122" s="8">
        <f t="shared" si="9"/>
        <v>2.2544516305804909</v>
      </c>
      <c r="M122" s="8">
        <f t="shared" si="12"/>
        <v>2.5332115358026881</v>
      </c>
      <c r="P122" s="6">
        <f t="shared" si="10"/>
        <v>10.002432252068212</v>
      </c>
    </row>
    <row r="123" spans="1:22" x14ac:dyDescent="0.15">
      <c r="A123" s="6">
        <v>61</v>
      </c>
      <c r="B123" s="6">
        <v>121</v>
      </c>
      <c r="D123">
        <v>1439.22924804688</v>
      </c>
      <c r="E123">
        <v>800.23248291015602</v>
      </c>
      <c r="F123">
        <v>511.7138671875</v>
      </c>
      <c r="G123">
        <v>482.76956176757801</v>
      </c>
      <c r="I123" s="7">
        <f t="shared" si="7"/>
        <v>927.51538085938</v>
      </c>
      <c r="J123" s="7">
        <f t="shared" si="7"/>
        <v>317.46292114257801</v>
      </c>
      <c r="K123" s="7">
        <f t="shared" si="8"/>
        <v>705.29133605957543</v>
      </c>
      <c r="L123" s="8">
        <f t="shared" si="9"/>
        <v>2.2216494875091795</v>
      </c>
      <c r="M123" s="8">
        <f t="shared" si="12"/>
        <v>2.5027131936009814</v>
      </c>
      <c r="P123" s="6">
        <f t="shared" si="10"/>
        <v>8.6780691760171713</v>
      </c>
    </row>
    <row r="124" spans="1:22" x14ac:dyDescent="0.15">
      <c r="A124" s="6">
        <v>61.5</v>
      </c>
      <c r="B124" s="6">
        <v>122</v>
      </c>
      <c r="D124">
        <v>1430.2802734375</v>
      </c>
      <c r="E124">
        <v>797.82952880859398</v>
      </c>
      <c r="F124">
        <v>514.25811767578102</v>
      </c>
      <c r="G124">
        <v>484.43566894531301</v>
      </c>
      <c r="I124" s="7">
        <f t="shared" si="7"/>
        <v>916.02215576171898</v>
      </c>
      <c r="J124" s="7">
        <f t="shared" si="7"/>
        <v>313.39385986328097</v>
      </c>
      <c r="K124" s="7">
        <f t="shared" si="8"/>
        <v>696.64645385742233</v>
      </c>
      <c r="L124" s="8">
        <f t="shared" si="9"/>
        <v>2.2229103472586749</v>
      </c>
      <c r="M124" s="8">
        <f t="shared" si="12"/>
        <v>2.5062778542200821</v>
      </c>
      <c r="P124" s="6">
        <f t="shared" si="10"/>
        <v>8.8328613568959735</v>
      </c>
    </row>
    <row r="125" spans="1:22" x14ac:dyDescent="0.15">
      <c r="A125" s="6">
        <v>62</v>
      </c>
      <c r="B125" s="6">
        <v>123</v>
      </c>
      <c r="D125">
        <v>1431.49987792969</v>
      </c>
      <c r="E125">
        <v>797.72796630859398</v>
      </c>
      <c r="F125">
        <v>517.69720458984398</v>
      </c>
      <c r="G125">
        <v>485.29034423828102</v>
      </c>
      <c r="I125" s="7">
        <f t="shared" si="7"/>
        <v>913.80267333984602</v>
      </c>
      <c r="J125" s="7">
        <f t="shared" si="7"/>
        <v>312.43762207031295</v>
      </c>
      <c r="K125" s="7">
        <f t="shared" si="8"/>
        <v>695.09633789062696</v>
      </c>
      <c r="L125" s="8">
        <f t="shared" si="9"/>
        <v>2.2247523626786472</v>
      </c>
      <c r="M125" s="8">
        <f t="shared" si="12"/>
        <v>2.5104236705096592</v>
      </c>
      <c r="P125" s="6">
        <f t="shared" si="10"/>
        <v>9.0128897000004571</v>
      </c>
    </row>
    <row r="126" spans="1:22" x14ac:dyDescent="0.15">
      <c r="A126" s="6">
        <v>62.5</v>
      </c>
      <c r="B126" s="6">
        <v>124</v>
      </c>
      <c r="D126">
        <v>1424.84875488281</v>
      </c>
      <c r="E126">
        <v>797.65393066406295</v>
      </c>
      <c r="F126">
        <v>517.00622558593795</v>
      </c>
      <c r="G126">
        <v>485.30404663085898</v>
      </c>
      <c r="I126" s="7">
        <f t="shared" si="7"/>
        <v>907.84252929687204</v>
      </c>
      <c r="J126" s="7">
        <f t="shared" si="7"/>
        <v>312.34988403320398</v>
      </c>
      <c r="K126" s="7">
        <f t="shared" si="8"/>
        <v>689.19761047362931</v>
      </c>
      <c r="L126" s="8">
        <f t="shared" si="9"/>
        <v>2.2064922886296476</v>
      </c>
      <c r="M126" s="8">
        <f t="shared" si="12"/>
        <v>2.4944673973302645</v>
      </c>
      <c r="P126" s="6">
        <f t="shared" si="10"/>
        <v>8.3200028902711267</v>
      </c>
    </row>
    <row r="127" spans="1:22" x14ac:dyDescent="0.15">
      <c r="A127" s="6">
        <v>63</v>
      </c>
      <c r="B127" s="6">
        <v>125</v>
      </c>
      <c r="D127">
        <v>1448.044921875</v>
      </c>
      <c r="E127">
        <v>809.14367675781295</v>
      </c>
      <c r="F127">
        <v>512.76275634765602</v>
      </c>
      <c r="G127">
        <v>483.60641479492199</v>
      </c>
      <c r="I127" s="7">
        <f t="shared" si="7"/>
        <v>935.28216552734398</v>
      </c>
      <c r="J127" s="7">
        <f t="shared" si="7"/>
        <v>325.53726196289097</v>
      </c>
      <c r="K127" s="7">
        <f t="shared" si="8"/>
        <v>707.40608215332031</v>
      </c>
      <c r="L127" s="8">
        <f t="shared" si="9"/>
        <v>2.1730418136709639</v>
      </c>
      <c r="M127" s="8">
        <f t="shared" si="12"/>
        <v>2.4633207232411856</v>
      </c>
      <c r="P127" s="6">
        <f t="shared" si="10"/>
        <v>6.9674865852024706</v>
      </c>
    </row>
    <row r="128" spans="1:22" x14ac:dyDescent="0.15">
      <c r="A128" s="6">
        <v>63.5</v>
      </c>
      <c r="B128" s="6">
        <v>126</v>
      </c>
      <c r="D128">
        <v>1436.71130371094</v>
      </c>
      <c r="E128">
        <v>807.47760009765602</v>
      </c>
      <c r="F128">
        <v>513.10858154296898</v>
      </c>
      <c r="G128">
        <v>483.79022216796898</v>
      </c>
      <c r="I128" s="7">
        <f t="shared" si="7"/>
        <v>923.60272216797102</v>
      </c>
      <c r="J128" s="7">
        <f t="shared" si="7"/>
        <v>323.68737792968705</v>
      </c>
      <c r="K128" s="7">
        <f t="shared" si="8"/>
        <v>697.02155761719007</v>
      </c>
      <c r="L128" s="8">
        <f t="shared" si="9"/>
        <v>2.1533788622693852</v>
      </c>
      <c r="M128" s="8">
        <f t="shared" si="12"/>
        <v>2.4459615727092121</v>
      </c>
      <c r="P128" s="6">
        <f t="shared" si="10"/>
        <v>6.2136810883623523</v>
      </c>
    </row>
    <row r="129" spans="1:16" x14ac:dyDescent="0.15">
      <c r="A129" s="6">
        <v>64</v>
      </c>
      <c r="B129" s="6">
        <v>127</v>
      </c>
      <c r="D129">
        <v>1436.34741210938</v>
      </c>
      <c r="E129">
        <v>805.89453125</v>
      </c>
      <c r="F129">
        <v>515.154052734375</v>
      </c>
      <c r="G129">
        <v>484.33401489257801</v>
      </c>
      <c r="I129" s="7">
        <f t="shared" si="7"/>
        <v>921.193359375005</v>
      </c>
      <c r="J129" s="7">
        <f t="shared" si="7"/>
        <v>321.56051635742199</v>
      </c>
      <c r="K129" s="7">
        <f t="shared" si="8"/>
        <v>696.10099792480969</v>
      </c>
      <c r="L129" s="8">
        <f t="shared" si="9"/>
        <v>2.1647589256607525</v>
      </c>
      <c r="M129" s="8">
        <f t="shared" si="12"/>
        <v>2.4596454369701841</v>
      </c>
      <c r="P129" s="6">
        <f t="shared" si="10"/>
        <v>6.8078905849005498</v>
      </c>
    </row>
    <row r="130" spans="1:16" x14ac:dyDescent="0.15">
      <c r="A130" s="6">
        <v>64.5</v>
      </c>
      <c r="B130" s="6">
        <v>128</v>
      </c>
      <c r="D130">
        <v>1440.65344238281</v>
      </c>
      <c r="E130">
        <v>808.70465087890602</v>
      </c>
      <c r="F130">
        <v>515.21795654296898</v>
      </c>
      <c r="G130">
        <v>484.29431152343801</v>
      </c>
      <c r="I130" s="7">
        <f t="shared" ref="I130:J148" si="13">D130-F130</f>
        <v>925.43548583984102</v>
      </c>
      <c r="J130" s="7">
        <f t="shared" si="13"/>
        <v>324.41033935546801</v>
      </c>
      <c r="K130" s="7">
        <f t="shared" ref="K130:K148" si="14">I130-0.7*J130</f>
        <v>698.34824829101342</v>
      </c>
      <c r="L130" s="8">
        <f t="shared" ref="L130:L148" si="15">K130/J130</f>
        <v>2.1526695162628844</v>
      </c>
      <c r="M130" s="8">
        <f t="shared" si="12"/>
        <v>2.4498598284419209</v>
      </c>
      <c r="P130" s="6">
        <f t="shared" si="10"/>
        <v>6.3829593369720365</v>
      </c>
    </row>
    <row r="131" spans="1:16" x14ac:dyDescent="0.15">
      <c r="A131" s="6">
        <v>65</v>
      </c>
      <c r="B131" s="6">
        <v>129</v>
      </c>
      <c r="D131">
        <v>1431.23022460938</v>
      </c>
      <c r="E131">
        <v>806.27087402343795</v>
      </c>
      <c r="F131">
        <v>516.38165283203102</v>
      </c>
      <c r="G131">
        <v>485.17825317382801</v>
      </c>
      <c r="I131" s="7">
        <f t="shared" si="13"/>
        <v>914.84857177734898</v>
      </c>
      <c r="J131" s="7">
        <f t="shared" si="13"/>
        <v>321.09262084960994</v>
      </c>
      <c r="K131" s="7">
        <f t="shared" si="14"/>
        <v>690.08373718262203</v>
      </c>
      <c r="L131" s="8">
        <f t="shared" si="15"/>
        <v>2.1491734545523435</v>
      </c>
      <c r="M131" s="8">
        <f t="shared" si="12"/>
        <v>2.4486675676009853</v>
      </c>
      <c r="P131" s="6">
        <f t="shared" si="10"/>
        <v>6.3311864824242807</v>
      </c>
    </row>
    <row r="132" spans="1:16" x14ac:dyDescent="0.15">
      <c r="A132" s="6">
        <v>65.5</v>
      </c>
      <c r="B132" s="6">
        <v>130</v>
      </c>
      <c r="D132">
        <v>1398.00451660156</v>
      </c>
      <c r="E132">
        <v>795.59045410156295</v>
      </c>
      <c r="F132">
        <v>517.41534423828102</v>
      </c>
      <c r="G132">
        <v>485.29815673828102</v>
      </c>
      <c r="I132" s="7">
        <f t="shared" si="13"/>
        <v>880.58917236327898</v>
      </c>
      <c r="J132" s="7">
        <f t="shared" si="13"/>
        <v>310.29229736328193</v>
      </c>
      <c r="K132" s="7">
        <f t="shared" si="14"/>
        <v>663.3845642089816</v>
      </c>
      <c r="L132" s="8">
        <f t="shared" si="15"/>
        <v>2.1379343601053322</v>
      </c>
      <c r="M132" s="8">
        <f t="shared" si="12"/>
        <v>2.4397322740235787</v>
      </c>
      <c r="P132" s="6">
        <f t="shared" si="10"/>
        <v>5.9431793963561397</v>
      </c>
    </row>
    <row r="133" spans="1:16" x14ac:dyDescent="0.15">
      <c r="A133" s="6">
        <v>66</v>
      </c>
      <c r="B133" s="6">
        <v>131</v>
      </c>
      <c r="D133">
        <v>1452.63244628906</v>
      </c>
      <c r="E133">
        <v>818.84222412109398</v>
      </c>
      <c r="F133">
        <v>514.24664306640602</v>
      </c>
      <c r="G133">
        <v>483.88812255859398</v>
      </c>
      <c r="I133" s="7">
        <f t="shared" si="13"/>
        <v>938.38580322265398</v>
      </c>
      <c r="J133" s="7">
        <f t="shared" si="13"/>
        <v>334.9541015625</v>
      </c>
      <c r="K133" s="7">
        <f t="shared" si="14"/>
        <v>703.917932128904</v>
      </c>
      <c r="L133" s="8">
        <f t="shared" si="15"/>
        <v>2.1015354905202082</v>
      </c>
      <c r="M133" s="8">
        <f t="shared" si="12"/>
        <v>2.4056372053080595</v>
      </c>
      <c r="P133" s="6">
        <f t="shared" si="10"/>
        <v>4.4626317067925445</v>
      </c>
    </row>
    <row r="134" spans="1:16" x14ac:dyDescent="0.15">
      <c r="A134" s="6">
        <v>66.5</v>
      </c>
      <c r="B134" s="6">
        <v>132</v>
      </c>
      <c r="D134">
        <v>1437.33715820313</v>
      </c>
      <c r="E134">
        <v>816.09918212890602</v>
      </c>
      <c r="F134">
        <v>514.04541015625</v>
      </c>
      <c r="G134">
        <v>484.43328857421898</v>
      </c>
      <c r="I134" s="7">
        <f t="shared" si="13"/>
        <v>923.29174804688</v>
      </c>
      <c r="J134" s="7">
        <f t="shared" si="13"/>
        <v>331.66589355468705</v>
      </c>
      <c r="K134" s="7">
        <f t="shared" si="14"/>
        <v>691.12562255859905</v>
      </c>
      <c r="L134" s="8">
        <f t="shared" si="15"/>
        <v>2.0838007042308138</v>
      </c>
      <c r="M134" s="8">
        <f t="shared" si="12"/>
        <v>2.3902062198882703</v>
      </c>
      <c r="P134" s="6">
        <f t="shared" ref="P134:P148" si="16">(M134-$O$2)/$O$2*100</f>
        <v>3.7925550455139798</v>
      </c>
    </row>
    <row r="135" spans="1:16" x14ac:dyDescent="0.15">
      <c r="A135" s="6">
        <v>67</v>
      </c>
      <c r="B135" s="6">
        <v>133</v>
      </c>
      <c r="D135">
        <v>1406.69970703125</v>
      </c>
      <c r="E135">
        <v>804.97833251953102</v>
      </c>
      <c r="F135">
        <v>513.514892578125</v>
      </c>
      <c r="G135">
        <v>483.50897216796898</v>
      </c>
      <c r="I135" s="7">
        <f t="shared" si="13"/>
        <v>893.184814453125</v>
      </c>
      <c r="J135" s="7">
        <f t="shared" si="13"/>
        <v>321.46936035156205</v>
      </c>
      <c r="K135" s="7">
        <f t="shared" si="14"/>
        <v>668.15626220703155</v>
      </c>
      <c r="L135" s="8">
        <f t="shared" si="15"/>
        <v>2.0784446190340793</v>
      </c>
      <c r="M135" s="8">
        <f t="shared" si="12"/>
        <v>2.3871539355611406</v>
      </c>
      <c r="P135" s="6">
        <f t="shared" si="16"/>
        <v>3.6600123442181163</v>
      </c>
    </row>
    <row r="136" spans="1:16" x14ac:dyDescent="0.15">
      <c r="A136" s="6">
        <v>67.5</v>
      </c>
      <c r="B136" s="6">
        <v>134</v>
      </c>
      <c r="D136">
        <v>1423.75256347656</v>
      </c>
      <c r="E136">
        <v>810.89410400390602</v>
      </c>
      <c r="F136">
        <v>519.47320556640602</v>
      </c>
      <c r="G136">
        <v>486.05673217773398</v>
      </c>
      <c r="I136" s="7">
        <f t="shared" si="13"/>
        <v>904.27935791015398</v>
      </c>
      <c r="J136" s="7">
        <f t="shared" si="13"/>
        <v>324.83737182617205</v>
      </c>
      <c r="K136" s="7">
        <f t="shared" si="14"/>
        <v>676.89319763183357</v>
      </c>
      <c r="L136" s="8">
        <f t="shared" si="15"/>
        <v>2.0837910177221071</v>
      </c>
      <c r="M136" s="8">
        <f t="shared" si="12"/>
        <v>2.3948041351187732</v>
      </c>
      <c r="P136" s="6">
        <f t="shared" si="16"/>
        <v>3.9922153784533223</v>
      </c>
    </row>
    <row r="137" spans="1:16" x14ac:dyDescent="0.15">
      <c r="A137" s="6">
        <v>68</v>
      </c>
      <c r="B137" s="6">
        <v>135</v>
      </c>
      <c r="D137">
        <v>1402.46899414063</v>
      </c>
      <c r="E137">
        <v>804.18145751953102</v>
      </c>
      <c r="F137">
        <v>522.54266357421898</v>
      </c>
      <c r="G137">
        <v>487.55047607421898</v>
      </c>
      <c r="I137" s="7">
        <f t="shared" si="13"/>
        <v>879.92633056641102</v>
      </c>
      <c r="J137" s="7">
        <f t="shared" si="13"/>
        <v>316.63098144531205</v>
      </c>
      <c r="K137" s="7">
        <f t="shared" si="14"/>
        <v>658.28464355469259</v>
      </c>
      <c r="L137" s="8">
        <f t="shared" si="15"/>
        <v>2.0790278972381304</v>
      </c>
      <c r="M137" s="8">
        <f t="shared" si="12"/>
        <v>2.3923448155044014</v>
      </c>
      <c r="P137" s="6">
        <f t="shared" si="16"/>
        <v>3.8854216364216687</v>
      </c>
    </row>
    <row r="138" spans="1:16" x14ac:dyDescent="0.15">
      <c r="A138" s="6">
        <v>68.5</v>
      </c>
      <c r="B138" s="6">
        <v>136</v>
      </c>
      <c r="D138">
        <v>1442.13647460938</v>
      </c>
      <c r="E138">
        <v>818.6494140625</v>
      </c>
      <c r="F138">
        <v>519.461181640625</v>
      </c>
      <c r="G138">
        <v>486.02429199218801</v>
      </c>
      <c r="I138" s="7">
        <f t="shared" si="13"/>
        <v>922.675292968755</v>
      </c>
      <c r="J138" s="7">
        <f t="shared" si="13"/>
        <v>332.62512207031199</v>
      </c>
      <c r="K138" s="7">
        <f t="shared" si="14"/>
        <v>689.83770751953659</v>
      </c>
      <c r="L138" s="8">
        <f t="shared" si="15"/>
        <v>2.0739194418806264</v>
      </c>
      <c r="M138" s="8">
        <f t="shared" si="12"/>
        <v>2.3895401610165026</v>
      </c>
      <c r="P138" s="6">
        <f t="shared" si="16"/>
        <v>3.763632038144876</v>
      </c>
    </row>
    <row r="139" spans="1:16" x14ac:dyDescent="0.15">
      <c r="A139" s="6">
        <v>69</v>
      </c>
      <c r="B139" s="6">
        <v>137</v>
      </c>
      <c r="D139">
        <v>1445.77978515625</v>
      </c>
      <c r="E139">
        <v>820.35528564453102</v>
      </c>
      <c r="F139">
        <v>519.19329833984398</v>
      </c>
      <c r="G139">
        <v>486.21340942382801</v>
      </c>
      <c r="I139" s="7">
        <f t="shared" si="13"/>
        <v>926.58648681640602</v>
      </c>
      <c r="J139" s="7">
        <f t="shared" si="13"/>
        <v>334.14187622070301</v>
      </c>
      <c r="K139" s="7">
        <f t="shared" si="14"/>
        <v>692.68717346191397</v>
      </c>
      <c r="L139" s="8">
        <f t="shared" si="15"/>
        <v>2.0730331118521321</v>
      </c>
      <c r="M139" s="8">
        <f t="shared" si="12"/>
        <v>2.3909576318576131</v>
      </c>
      <c r="P139" s="6">
        <f t="shared" si="16"/>
        <v>3.8251844343679329</v>
      </c>
    </row>
    <row r="140" spans="1:16" x14ac:dyDescent="0.15">
      <c r="A140" s="6">
        <v>69.5</v>
      </c>
      <c r="B140" s="6">
        <v>138</v>
      </c>
      <c r="D140">
        <v>1438.83654785156</v>
      </c>
      <c r="E140">
        <v>819.266357421875</v>
      </c>
      <c r="F140">
        <v>517.5517578125</v>
      </c>
      <c r="G140">
        <v>485.09143066406301</v>
      </c>
      <c r="I140" s="7">
        <f t="shared" si="13"/>
        <v>921.28479003906</v>
      </c>
      <c r="J140" s="7">
        <f t="shared" si="13"/>
        <v>334.17492675781199</v>
      </c>
      <c r="K140" s="7">
        <f t="shared" si="14"/>
        <v>687.36234130859157</v>
      </c>
      <c r="L140" s="8">
        <f t="shared" si="15"/>
        <v>2.056893818987044</v>
      </c>
      <c r="M140" s="8">
        <f t="shared" si="12"/>
        <v>2.3771221398621298</v>
      </c>
      <c r="P140" s="6">
        <f t="shared" si="16"/>
        <v>3.2243906398517033</v>
      </c>
    </row>
    <row r="141" spans="1:16" x14ac:dyDescent="0.15">
      <c r="A141" s="6">
        <v>70</v>
      </c>
      <c r="B141" s="6">
        <v>139</v>
      </c>
      <c r="D141">
        <v>1446.30920410156</v>
      </c>
      <c r="E141">
        <v>822.99273681640602</v>
      </c>
      <c r="F141">
        <v>517.99591064453102</v>
      </c>
      <c r="G141">
        <v>484.85943603515602</v>
      </c>
      <c r="I141" s="7">
        <f t="shared" si="13"/>
        <v>928.31329345702898</v>
      </c>
      <c r="J141" s="7">
        <f t="shared" si="13"/>
        <v>338.13330078125</v>
      </c>
      <c r="K141" s="7">
        <f t="shared" si="14"/>
        <v>691.61998291015402</v>
      </c>
      <c r="L141" s="8">
        <f t="shared" si="15"/>
        <v>2.0454062977890093</v>
      </c>
      <c r="M141" s="8">
        <f t="shared" si="12"/>
        <v>2.3679384195337003</v>
      </c>
      <c r="P141" s="6">
        <f t="shared" si="16"/>
        <v>2.8255958455867618</v>
      </c>
    </row>
    <row r="142" spans="1:16" x14ac:dyDescent="0.15">
      <c r="A142" s="6">
        <v>70.5</v>
      </c>
      <c r="B142" s="6">
        <v>140</v>
      </c>
      <c r="D142">
        <v>1452.71545410156</v>
      </c>
      <c r="E142">
        <v>826.314453125</v>
      </c>
      <c r="F142">
        <v>517.91583251953102</v>
      </c>
      <c r="G142">
        <v>485.60711669921898</v>
      </c>
      <c r="I142" s="7">
        <f t="shared" si="13"/>
        <v>934.79962158202898</v>
      </c>
      <c r="J142" s="7">
        <f t="shared" si="13"/>
        <v>340.70733642578102</v>
      </c>
      <c r="K142" s="7">
        <f t="shared" si="14"/>
        <v>696.30448608398228</v>
      </c>
      <c r="L142" s="8">
        <f t="shared" si="15"/>
        <v>2.0437026492843477</v>
      </c>
      <c r="M142" s="8">
        <f t="shared" si="12"/>
        <v>2.3685385718986436</v>
      </c>
      <c r="P142" s="6">
        <f t="shared" si="16"/>
        <v>2.8516569221816428</v>
      </c>
    </row>
    <row r="143" spans="1:16" x14ac:dyDescent="0.15">
      <c r="A143" s="6">
        <v>71</v>
      </c>
      <c r="B143" s="6">
        <v>141</v>
      </c>
      <c r="D143">
        <v>1437.12121582031</v>
      </c>
      <c r="E143">
        <v>823.19268798828102</v>
      </c>
      <c r="F143">
        <v>514.83801269531295</v>
      </c>
      <c r="G143">
        <v>483.874755859375</v>
      </c>
      <c r="I143" s="7">
        <f t="shared" si="13"/>
        <v>922.28320312499704</v>
      </c>
      <c r="J143" s="7">
        <f t="shared" si="13"/>
        <v>339.31793212890602</v>
      </c>
      <c r="K143" s="7">
        <f t="shared" si="14"/>
        <v>684.7606506347629</v>
      </c>
      <c r="L143" s="8">
        <f t="shared" si="15"/>
        <v>2.0180502879365187</v>
      </c>
      <c r="M143" s="8">
        <f t="shared" si="12"/>
        <v>2.3451900114204194</v>
      </c>
      <c r="P143" s="6">
        <f t="shared" si="16"/>
        <v>1.8377666860567954</v>
      </c>
    </row>
    <row r="144" spans="1:16" x14ac:dyDescent="0.15">
      <c r="A144" s="6">
        <v>71.5</v>
      </c>
      <c r="B144" s="6">
        <v>142</v>
      </c>
      <c r="D144">
        <v>1419.38317871094</v>
      </c>
      <c r="E144">
        <v>819.63366699218795</v>
      </c>
      <c r="F144">
        <v>510.85330200195301</v>
      </c>
      <c r="G144">
        <v>481.93191528320301</v>
      </c>
      <c r="I144" s="7">
        <f t="shared" si="13"/>
        <v>908.52987670898699</v>
      </c>
      <c r="J144" s="7">
        <f t="shared" si="13"/>
        <v>337.70175170898494</v>
      </c>
      <c r="K144" s="7">
        <f t="shared" si="14"/>
        <v>672.1386505126975</v>
      </c>
      <c r="L144" s="8">
        <f t="shared" si="15"/>
        <v>1.9903321410423542</v>
      </c>
      <c r="M144" s="8">
        <f t="shared" si="12"/>
        <v>2.3197756653958601</v>
      </c>
      <c r="P144" s="6">
        <f t="shared" si="16"/>
        <v>0.7341715708105836</v>
      </c>
    </row>
    <row r="145" spans="1:16" x14ac:dyDescent="0.15">
      <c r="A145" s="6">
        <v>72</v>
      </c>
      <c r="B145" s="6">
        <v>143</v>
      </c>
      <c r="D145">
        <v>1415.82873535156</v>
      </c>
      <c r="E145">
        <v>820.62847900390602</v>
      </c>
      <c r="F145">
        <v>511.11901855468801</v>
      </c>
      <c r="G145">
        <v>482.52676391601602</v>
      </c>
      <c r="I145" s="7">
        <f t="shared" si="13"/>
        <v>904.70971679687204</v>
      </c>
      <c r="J145" s="7">
        <f t="shared" si="13"/>
        <v>338.10171508789</v>
      </c>
      <c r="K145" s="7">
        <f t="shared" si="14"/>
        <v>668.03851623534911</v>
      </c>
      <c r="L145" s="8">
        <f t="shared" si="15"/>
        <v>1.9758507171774966</v>
      </c>
      <c r="M145" s="8">
        <f t="shared" si="12"/>
        <v>2.3075980424006071</v>
      </c>
      <c r="P145" s="6">
        <f t="shared" si="16"/>
        <v>0.20536924633273945</v>
      </c>
    </row>
    <row r="146" spans="1:16" x14ac:dyDescent="0.15">
      <c r="A146" s="6">
        <v>72.5</v>
      </c>
      <c r="B146" s="6">
        <v>144</v>
      </c>
      <c r="D146">
        <v>1415.71069335938</v>
      </c>
      <c r="E146">
        <v>822.54296875</v>
      </c>
      <c r="F146">
        <v>511.48944091796898</v>
      </c>
      <c r="G146">
        <v>482.39358520507801</v>
      </c>
      <c r="I146" s="7">
        <f t="shared" si="13"/>
        <v>904.22125244141102</v>
      </c>
      <c r="J146" s="7">
        <f t="shared" si="13"/>
        <v>340.14938354492199</v>
      </c>
      <c r="K146" s="7">
        <f t="shared" si="14"/>
        <v>666.11668395996571</v>
      </c>
      <c r="L146" s="8">
        <f t="shared" si="15"/>
        <v>1.958306309474745</v>
      </c>
      <c r="M146" s="8">
        <f t="shared" si="12"/>
        <v>2.2923574355674607</v>
      </c>
      <c r="P146" s="6">
        <f t="shared" si="16"/>
        <v>-0.45644039607138737</v>
      </c>
    </row>
    <row r="147" spans="1:16" x14ac:dyDescent="0.15">
      <c r="A147" s="6">
        <v>73</v>
      </c>
      <c r="B147" s="6">
        <v>145</v>
      </c>
      <c r="D147">
        <v>1417.33325195313</v>
      </c>
      <c r="E147">
        <v>823.71124267578102</v>
      </c>
      <c r="F147">
        <v>511.63082885742199</v>
      </c>
      <c r="G147">
        <v>482.30575561523398</v>
      </c>
      <c r="I147" s="7">
        <f t="shared" si="13"/>
        <v>905.70242309570801</v>
      </c>
      <c r="J147" s="7">
        <f t="shared" si="13"/>
        <v>341.40548706054705</v>
      </c>
      <c r="K147" s="7">
        <f t="shared" si="14"/>
        <v>666.71858215332509</v>
      </c>
      <c r="L147" s="8">
        <f t="shared" si="15"/>
        <v>1.9528642843255912</v>
      </c>
      <c r="M147" s="8">
        <f t="shared" si="12"/>
        <v>2.2892192112879117</v>
      </c>
      <c r="P147" s="6">
        <f t="shared" si="16"/>
        <v>-0.59271496249582156</v>
      </c>
    </row>
    <row r="148" spans="1:16" x14ac:dyDescent="0.15">
      <c r="A148" s="6">
        <v>73.5</v>
      </c>
      <c r="B148" s="6">
        <v>146</v>
      </c>
      <c r="D148">
        <v>1417.34033203125</v>
      </c>
      <c r="E148">
        <v>824.439453125</v>
      </c>
      <c r="F148">
        <v>513.53143310546898</v>
      </c>
      <c r="G148">
        <v>483.77502441406301</v>
      </c>
      <c r="I148" s="7">
        <f t="shared" si="13"/>
        <v>903.80889892578102</v>
      </c>
      <c r="J148" s="7">
        <f t="shared" si="13"/>
        <v>340.66442871093699</v>
      </c>
      <c r="K148" s="7">
        <f t="shared" si="14"/>
        <v>665.34379882812516</v>
      </c>
      <c r="L148" s="8">
        <f t="shared" si="15"/>
        <v>1.9530768191612029</v>
      </c>
      <c r="M148" s="8">
        <f t="shared" si="12"/>
        <v>2.2917355469931282</v>
      </c>
      <c r="P148" s="6">
        <f t="shared" si="16"/>
        <v>-0.48344534800670769</v>
      </c>
    </row>
    <row r="149" spans="1:16" x14ac:dyDescent="0.15">
      <c r="A149" s="18">
        <v>74</v>
      </c>
      <c r="B149" s="18">
        <v>147</v>
      </c>
      <c r="D149">
        <v>1414.15539550781</v>
      </c>
      <c r="E149">
        <v>824.68487548828102</v>
      </c>
      <c r="F149">
        <v>512.64453125</v>
      </c>
      <c r="G149">
        <v>482.82574462890602</v>
      </c>
      <c r="I149" s="19">
        <f t="shared" ref="I149:I189" si="17">D149-F149</f>
        <v>901.51086425781</v>
      </c>
      <c r="J149" s="19">
        <f t="shared" ref="J149:J189" si="18">E149-G149</f>
        <v>341.859130859375</v>
      </c>
      <c r="K149" s="19">
        <f t="shared" ref="K149:K189" si="19">I149-0.7*J149</f>
        <v>662.2094726562475</v>
      </c>
      <c r="L149" s="20">
        <f t="shared" ref="L149:L189" si="20">K149/J149</f>
        <v>1.9370828884738778</v>
      </c>
      <c r="M149" s="20">
        <f t="shared" ref="M149:M189" si="21">L149+ABS($N$2)*A149</f>
        <v>2.2780454171754081</v>
      </c>
      <c r="N149" s="18"/>
      <c r="O149" s="18"/>
      <c r="P149" s="18">
        <f t="shared" ref="P149:P189" si="22">(M149-$O$2)/$O$2*100</f>
        <v>-1.0779269207106594</v>
      </c>
    </row>
    <row r="150" spans="1:16" x14ac:dyDescent="0.15">
      <c r="A150" s="18">
        <v>74.5</v>
      </c>
      <c r="B150" s="18">
        <v>148</v>
      </c>
      <c r="D150">
        <v>1416.04345703125</v>
      </c>
      <c r="E150">
        <v>826.23675537109398</v>
      </c>
      <c r="F150">
        <v>512.08294677734398</v>
      </c>
      <c r="G150">
        <v>482.13275146484398</v>
      </c>
      <c r="I150" s="19">
        <f t="shared" si="17"/>
        <v>903.96051025390602</v>
      </c>
      <c r="J150" s="19">
        <f t="shared" si="18"/>
        <v>344.10400390625</v>
      </c>
      <c r="K150" s="19">
        <f t="shared" si="19"/>
        <v>663.08770751953102</v>
      </c>
      <c r="L150" s="20">
        <f t="shared" si="20"/>
        <v>1.926997942459824</v>
      </c>
      <c r="M150" s="20">
        <f t="shared" si="21"/>
        <v>2.2702642720309592</v>
      </c>
      <c r="N150" s="18"/>
      <c r="O150" s="18"/>
      <c r="P150" s="18">
        <f t="shared" si="22"/>
        <v>-1.4158161492643795</v>
      </c>
    </row>
    <row r="151" spans="1:16" x14ac:dyDescent="0.15">
      <c r="A151" s="18">
        <v>75</v>
      </c>
      <c r="B151" s="18">
        <v>149</v>
      </c>
      <c r="D151">
        <v>1402.8603515625</v>
      </c>
      <c r="E151">
        <v>822.12359619140602</v>
      </c>
      <c r="F151">
        <v>514.41033935546898</v>
      </c>
      <c r="G151">
        <v>483.51690673828102</v>
      </c>
      <c r="I151" s="19">
        <f t="shared" si="17"/>
        <v>888.45001220703102</v>
      </c>
      <c r="J151" s="19">
        <f t="shared" si="18"/>
        <v>338.606689453125</v>
      </c>
      <c r="K151" s="19">
        <f t="shared" si="19"/>
        <v>651.4253295898435</v>
      </c>
      <c r="L151" s="20">
        <f t="shared" si="20"/>
        <v>1.9238406974237392</v>
      </c>
      <c r="M151" s="20">
        <f t="shared" si="21"/>
        <v>2.2694108278644793</v>
      </c>
      <c r="N151" s="18"/>
      <c r="O151" s="18"/>
      <c r="P151" s="18">
        <f t="shared" si="22"/>
        <v>-1.4528761944983715</v>
      </c>
    </row>
    <row r="152" spans="1:16" x14ac:dyDescent="0.15">
      <c r="A152" s="18">
        <v>75.5</v>
      </c>
      <c r="B152" s="18">
        <v>150</v>
      </c>
      <c r="D152">
        <v>1379.9345703125</v>
      </c>
      <c r="E152">
        <v>813.21887207031295</v>
      </c>
      <c r="F152">
        <v>515.12744140625</v>
      </c>
      <c r="G152">
        <v>483.99172973632801</v>
      </c>
      <c r="I152" s="19">
        <f t="shared" si="17"/>
        <v>864.80712890625</v>
      </c>
      <c r="J152" s="19">
        <f t="shared" si="18"/>
        <v>329.22714233398494</v>
      </c>
      <c r="K152" s="19">
        <f t="shared" si="19"/>
        <v>634.3481292724606</v>
      </c>
      <c r="L152" s="20">
        <f t="shared" si="20"/>
        <v>1.9267795625092941</v>
      </c>
      <c r="M152" s="20">
        <f t="shared" si="21"/>
        <v>2.2746534938196392</v>
      </c>
      <c r="N152" s="18"/>
      <c r="O152" s="18"/>
      <c r="P152" s="18">
        <f t="shared" si="22"/>
        <v>-1.2252181413109735</v>
      </c>
    </row>
    <row r="153" spans="1:16" x14ac:dyDescent="0.15">
      <c r="A153" s="18">
        <v>76</v>
      </c>
      <c r="B153" s="18">
        <v>151</v>
      </c>
      <c r="D153">
        <v>1422.3818359375</v>
      </c>
      <c r="E153">
        <v>831.65466308593795</v>
      </c>
      <c r="F153">
        <v>515.522216796875</v>
      </c>
      <c r="G153">
        <v>483.78466796875</v>
      </c>
      <c r="I153" s="19">
        <f t="shared" si="17"/>
        <v>906.859619140625</v>
      </c>
      <c r="J153" s="19">
        <f t="shared" si="18"/>
        <v>347.86999511718795</v>
      </c>
      <c r="K153" s="19">
        <f t="shared" si="19"/>
        <v>663.35062255859339</v>
      </c>
      <c r="L153" s="20">
        <f t="shared" si="20"/>
        <v>1.9068923214694862</v>
      </c>
      <c r="M153" s="20">
        <f t="shared" si="21"/>
        <v>2.2570700536494361</v>
      </c>
      <c r="N153" s="18"/>
      <c r="O153" s="18"/>
      <c r="P153" s="18">
        <f t="shared" si="22"/>
        <v>-1.9887632139368054</v>
      </c>
    </row>
    <row r="154" spans="1:16" x14ac:dyDescent="0.15">
      <c r="A154" s="18">
        <v>76.5</v>
      </c>
      <c r="B154" s="18">
        <v>152</v>
      </c>
      <c r="D154">
        <v>1451.63806152344</v>
      </c>
      <c r="E154">
        <v>843.57824707031295</v>
      </c>
      <c r="F154">
        <v>515.05523681640602</v>
      </c>
      <c r="G154">
        <v>484.15270996093801</v>
      </c>
      <c r="I154" s="19">
        <f t="shared" si="17"/>
        <v>936.58282470703398</v>
      </c>
      <c r="J154" s="19">
        <f t="shared" si="18"/>
        <v>359.42553710937494</v>
      </c>
      <c r="K154" s="19">
        <f t="shared" si="19"/>
        <v>684.9849487304715</v>
      </c>
      <c r="L154" s="20">
        <f t="shared" si="20"/>
        <v>1.9057770748271212</v>
      </c>
      <c r="M154" s="20">
        <f t="shared" si="21"/>
        <v>2.2582586078766762</v>
      </c>
      <c r="N154" s="18"/>
      <c r="O154" s="18"/>
      <c r="P154" s="18">
        <f t="shared" si="22"/>
        <v>-1.937151315754581</v>
      </c>
    </row>
    <row r="155" spans="1:16" x14ac:dyDescent="0.15">
      <c r="A155" s="18">
        <v>77</v>
      </c>
      <c r="B155" s="18">
        <v>153</v>
      </c>
      <c r="D155">
        <v>1428.84692382813</v>
      </c>
      <c r="E155">
        <v>835.70465087890602</v>
      </c>
      <c r="F155">
        <v>515.18127441406295</v>
      </c>
      <c r="G155">
        <v>483.28851318359398</v>
      </c>
      <c r="I155" s="19">
        <f t="shared" si="17"/>
        <v>913.66564941406705</v>
      </c>
      <c r="J155" s="19">
        <f t="shared" si="18"/>
        <v>352.41613769531205</v>
      </c>
      <c r="K155" s="19">
        <f t="shared" si="19"/>
        <v>666.97435302734857</v>
      </c>
      <c r="L155" s="20">
        <f t="shared" si="20"/>
        <v>1.8925760817570554</v>
      </c>
      <c r="M155" s="20">
        <f t="shared" si="21"/>
        <v>2.2473614156762154</v>
      </c>
      <c r="N155" s="18"/>
      <c r="O155" s="18"/>
      <c r="P155" s="18">
        <f t="shared" si="22"/>
        <v>-2.4103520847496283</v>
      </c>
    </row>
    <row r="156" spans="1:16" x14ac:dyDescent="0.15">
      <c r="A156" s="18">
        <v>77.5</v>
      </c>
      <c r="B156" s="18">
        <v>154</v>
      </c>
      <c r="D156">
        <v>1410.64013671875</v>
      </c>
      <c r="E156">
        <v>829.26501464843795</v>
      </c>
      <c r="F156">
        <v>516.202392578125</v>
      </c>
      <c r="G156">
        <v>483.92385864257801</v>
      </c>
      <c r="I156" s="19">
        <f t="shared" si="17"/>
        <v>894.437744140625</v>
      </c>
      <c r="J156" s="19">
        <f t="shared" si="18"/>
        <v>345.34115600585994</v>
      </c>
      <c r="K156" s="19">
        <f t="shared" si="19"/>
        <v>652.69893493652307</v>
      </c>
      <c r="L156" s="20">
        <f t="shared" si="20"/>
        <v>1.8900120173497297</v>
      </c>
      <c r="M156" s="20">
        <f t="shared" si="21"/>
        <v>2.2471011521384945</v>
      </c>
      <c r="N156" s="18"/>
      <c r="O156" s="18"/>
      <c r="P156" s="18">
        <f t="shared" si="22"/>
        <v>-2.4216537947612862</v>
      </c>
    </row>
    <row r="157" spans="1:16" x14ac:dyDescent="0.15">
      <c r="A157" s="18">
        <v>78</v>
      </c>
      <c r="B157" s="18">
        <v>155</v>
      </c>
      <c r="D157">
        <v>1437.56799316406</v>
      </c>
      <c r="E157">
        <v>841.44976806640602</v>
      </c>
      <c r="F157">
        <v>516.02801513671898</v>
      </c>
      <c r="G157">
        <v>484.17471313476602</v>
      </c>
      <c r="I157" s="19">
        <f t="shared" si="17"/>
        <v>921.53997802734102</v>
      </c>
      <c r="J157" s="19">
        <f t="shared" si="18"/>
        <v>357.27505493164</v>
      </c>
      <c r="K157" s="19">
        <f t="shared" si="19"/>
        <v>671.44743957519302</v>
      </c>
      <c r="L157" s="20">
        <f t="shared" si="20"/>
        <v>1.8793571795928095</v>
      </c>
      <c r="M157" s="20">
        <f t="shared" si="21"/>
        <v>2.2387501152511793</v>
      </c>
      <c r="N157" s="18"/>
      <c r="O157" s="18"/>
      <c r="P157" s="18">
        <f t="shared" si="22"/>
        <v>-2.7842900596164153</v>
      </c>
    </row>
    <row r="158" spans="1:16" x14ac:dyDescent="0.15">
      <c r="A158" s="18">
        <v>78.5</v>
      </c>
      <c r="B158" s="18">
        <v>156</v>
      </c>
      <c r="D158">
        <v>1401.2626953125</v>
      </c>
      <c r="E158">
        <v>826.17053222656295</v>
      </c>
      <c r="F158">
        <v>516.91241455078102</v>
      </c>
      <c r="G158">
        <v>484.40969848632801</v>
      </c>
      <c r="I158" s="19">
        <f t="shared" si="17"/>
        <v>884.35028076171898</v>
      </c>
      <c r="J158" s="19">
        <f t="shared" si="18"/>
        <v>341.76083374023494</v>
      </c>
      <c r="K158" s="19">
        <f t="shared" si="19"/>
        <v>645.11769714355455</v>
      </c>
      <c r="L158" s="20">
        <f t="shared" si="20"/>
        <v>1.8876291062477177</v>
      </c>
      <c r="M158" s="20">
        <f t="shared" si="21"/>
        <v>2.2493258427756926</v>
      </c>
      <c r="N158" s="18"/>
      <c r="O158" s="18"/>
      <c r="P158" s="18">
        <f t="shared" si="22"/>
        <v>-2.325048605008488</v>
      </c>
    </row>
    <row r="159" spans="1:16" x14ac:dyDescent="0.15">
      <c r="A159" s="18">
        <v>79</v>
      </c>
      <c r="B159" s="18">
        <v>157</v>
      </c>
      <c r="D159">
        <v>1430.64440917969</v>
      </c>
      <c r="E159">
        <v>840.26837158203102</v>
      </c>
      <c r="F159">
        <v>514.29943847656295</v>
      </c>
      <c r="G159">
        <v>483.19400024414102</v>
      </c>
      <c r="I159" s="19">
        <f t="shared" si="17"/>
        <v>916.34497070312705</v>
      </c>
      <c r="J159" s="19">
        <f t="shared" si="18"/>
        <v>357.07437133789</v>
      </c>
      <c r="K159" s="19">
        <f t="shared" si="19"/>
        <v>666.39291076660402</v>
      </c>
      <c r="L159" s="20">
        <f t="shared" si="20"/>
        <v>1.8662580242590809</v>
      </c>
      <c r="M159" s="20">
        <f t="shared" si="21"/>
        <v>2.2302585616566608</v>
      </c>
      <c r="N159" s="18"/>
      <c r="O159" s="18"/>
      <c r="P159" s="18">
        <f t="shared" si="22"/>
        <v>-3.1530281360833863</v>
      </c>
    </row>
    <row r="160" spans="1:16" x14ac:dyDescent="0.15">
      <c r="A160" s="18">
        <v>79.5</v>
      </c>
      <c r="B160" s="18">
        <v>158</v>
      </c>
      <c r="D160">
        <v>1414.2548828125</v>
      </c>
      <c r="E160">
        <v>832.64837646484398</v>
      </c>
      <c r="F160">
        <v>518.90173339843795</v>
      </c>
      <c r="G160">
        <v>484.59347534179699</v>
      </c>
      <c r="I160" s="19">
        <f t="shared" si="17"/>
        <v>895.35314941406205</v>
      </c>
      <c r="J160" s="19">
        <f t="shared" si="18"/>
        <v>348.05490112304699</v>
      </c>
      <c r="K160" s="19">
        <f t="shared" si="19"/>
        <v>651.71471862792919</v>
      </c>
      <c r="L160" s="20">
        <f t="shared" si="20"/>
        <v>1.8724480434698147</v>
      </c>
      <c r="M160" s="20">
        <f t="shared" si="21"/>
        <v>2.2387523817369992</v>
      </c>
      <c r="N160" s="18"/>
      <c r="O160" s="18"/>
      <c r="P160" s="18">
        <f t="shared" si="22"/>
        <v>-2.7841916395084492</v>
      </c>
    </row>
    <row r="161" spans="1:16" x14ac:dyDescent="0.15">
      <c r="A161" s="18">
        <v>80</v>
      </c>
      <c r="B161" s="18">
        <v>159</v>
      </c>
      <c r="D161">
        <v>1407.77697753906</v>
      </c>
      <c r="E161">
        <v>832.37805175781295</v>
      </c>
      <c r="F161">
        <v>520.15270996093795</v>
      </c>
      <c r="G161">
        <v>485.16836547851602</v>
      </c>
      <c r="I161" s="19">
        <f t="shared" si="17"/>
        <v>887.62426757812204</v>
      </c>
      <c r="J161" s="19">
        <f t="shared" si="18"/>
        <v>347.20968627929693</v>
      </c>
      <c r="K161" s="19">
        <f t="shared" si="19"/>
        <v>644.57748718261428</v>
      </c>
      <c r="L161" s="20">
        <f t="shared" si="20"/>
        <v>1.8564501874642789</v>
      </c>
      <c r="M161" s="20">
        <f t="shared" si="21"/>
        <v>2.2250583266010686</v>
      </c>
      <c r="N161" s="18"/>
      <c r="O161" s="18"/>
      <c r="P161" s="18">
        <f t="shared" si="22"/>
        <v>-3.3788436656247645</v>
      </c>
    </row>
    <row r="162" spans="1:16" x14ac:dyDescent="0.15">
      <c r="A162" s="18">
        <v>80.5</v>
      </c>
      <c r="B162" s="18">
        <v>160</v>
      </c>
      <c r="D162">
        <v>1421.74047851563</v>
      </c>
      <c r="E162">
        <v>838.813232421875</v>
      </c>
      <c r="F162">
        <v>518.19036865234398</v>
      </c>
      <c r="G162">
        <v>484.463134765625</v>
      </c>
      <c r="I162" s="19">
        <f t="shared" si="17"/>
        <v>903.55010986328602</v>
      </c>
      <c r="J162" s="19">
        <f t="shared" si="18"/>
        <v>354.35009765625</v>
      </c>
      <c r="K162" s="19">
        <f t="shared" si="19"/>
        <v>655.505041503911</v>
      </c>
      <c r="L162" s="20">
        <f t="shared" si="20"/>
        <v>1.8498796693991804</v>
      </c>
      <c r="M162" s="20">
        <f t="shared" si="21"/>
        <v>2.2207916094055751</v>
      </c>
      <c r="N162" s="18"/>
      <c r="O162" s="18"/>
      <c r="P162" s="18">
        <f t="shared" si="22"/>
        <v>-3.5641220218151375</v>
      </c>
    </row>
    <row r="163" spans="1:16" x14ac:dyDescent="0.15">
      <c r="A163" s="18">
        <v>81</v>
      </c>
      <c r="B163" s="18">
        <v>161</v>
      </c>
      <c r="D163">
        <v>1417.09704589844</v>
      </c>
      <c r="E163">
        <v>837.36090087890602</v>
      </c>
      <c r="F163">
        <v>518.28387451171898</v>
      </c>
      <c r="G163">
        <v>485.01791381835898</v>
      </c>
      <c r="I163" s="19">
        <f t="shared" si="17"/>
        <v>898.81317138672102</v>
      </c>
      <c r="J163" s="19">
        <f t="shared" si="18"/>
        <v>352.34298706054705</v>
      </c>
      <c r="K163" s="19">
        <f t="shared" si="19"/>
        <v>652.1730804443381</v>
      </c>
      <c r="L163" s="20">
        <f t="shared" si="20"/>
        <v>1.8509608659594745</v>
      </c>
      <c r="M163" s="20">
        <f t="shared" si="21"/>
        <v>2.2241766068354738</v>
      </c>
      <c r="N163" s="18"/>
      <c r="O163" s="18"/>
      <c r="P163" s="18">
        <f t="shared" si="22"/>
        <v>-3.4171315533156825</v>
      </c>
    </row>
    <row r="164" spans="1:16" x14ac:dyDescent="0.15">
      <c r="A164" s="18">
        <v>81.5</v>
      </c>
      <c r="B164" s="18">
        <v>162</v>
      </c>
      <c r="D164">
        <v>1414.6982421875</v>
      </c>
      <c r="E164">
        <v>838.00213623046898</v>
      </c>
      <c r="F164">
        <v>516.70965576171898</v>
      </c>
      <c r="G164">
        <v>484.37564086914102</v>
      </c>
      <c r="I164" s="19">
        <f t="shared" si="17"/>
        <v>897.98858642578102</v>
      </c>
      <c r="J164" s="19">
        <f t="shared" si="18"/>
        <v>353.62649536132795</v>
      </c>
      <c r="K164" s="19">
        <f t="shared" si="19"/>
        <v>650.45003967285152</v>
      </c>
      <c r="L164" s="20">
        <f t="shared" si="20"/>
        <v>1.8393702061499539</v>
      </c>
      <c r="M164" s="20">
        <f t="shared" si="21"/>
        <v>2.2148897478955583</v>
      </c>
      <c r="N164" s="18"/>
      <c r="O164" s="18"/>
      <c r="P164" s="18">
        <f t="shared" si="22"/>
        <v>-3.8204050490085213</v>
      </c>
    </row>
    <row r="165" spans="1:16" x14ac:dyDescent="0.15">
      <c r="A165" s="18">
        <v>82</v>
      </c>
      <c r="B165" s="18">
        <v>163</v>
      </c>
      <c r="D165">
        <v>1408.3603515625</v>
      </c>
      <c r="E165">
        <v>836.73962402343795</v>
      </c>
      <c r="F165">
        <v>515.79931640625</v>
      </c>
      <c r="G165">
        <v>484.09304809570301</v>
      </c>
      <c r="I165" s="19">
        <f t="shared" si="17"/>
        <v>892.56103515625</v>
      </c>
      <c r="J165" s="19">
        <f t="shared" si="18"/>
        <v>352.64657592773494</v>
      </c>
      <c r="K165" s="19">
        <f t="shared" si="19"/>
        <v>645.70843200683555</v>
      </c>
      <c r="L165" s="20">
        <f t="shared" si="20"/>
        <v>1.831035592244501</v>
      </c>
      <c r="M165" s="20">
        <f t="shared" si="21"/>
        <v>2.2088589348597103</v>
      </c>
      <c r="N165" s="18"/>
      <c r="O165" s="18"/>
      <c r="P165" s="18">
        <f t="shared" si="22"/>
        <v>-4.0822876802158454</v>
      </c>
    </row>
    <row r="166" spans="1:16" x14ac:dyDescent="0.15">
      <c r="A166" s="18">
        <v>82.5</v>
      </c>
      <c r="B166" s="18">
        <v>164</v>
      </c>
      <c r="D166">
        <v>1349.70483398438</v>
      </c>
      <c r="E166">
        <v>812.83758544921898</v>
      </c>
      <c r="F166">
        <v>512.86541748046898</v>
      </c>
      <c r="G166">
        <v>482.56729125976602</v>
      </c>
      <c r="I166" s="19">
        <f t="shared" si="17"/>
        <v>836.83941650391102</v>
      </c>
      <c r="J166" s="19">
        <f t="shared" si="18"/>
        <v>330.27029418945295</v>
      </c>
      <c r="K166" s="19">
        <f t="shared" si="19"/>
        <v>605.650210571294</v>
      </c>
      <c r="L166" s="20">
        <f t="shared" si="20"/>
        <v>1.8338016504259838</v>
      </c>
      <c r="M166" s="20">
        <f t="shared" si="21"/>
        <v>2.2139287939107981</v>
      </c>
      <c r="N166" s="18"/>
      <c r="O166" s="18"/>
      <c r="P166" s="18">
        <f t="shared" si="22"/>
        <v>-3.8621336113934377</v>
      </c>
    </row>
    <row r="167" spans="1:16" x14ac:dyDescent="0.15">
      <c r="A167" s="18">
        <v>83</v>
      </c>
      <c r="B167" s="18">
        <v>165</v>
      </c>
      <c r="D167">
        <v>1409.28881835938</v>
      </c>
      <c r="E167">
        <v>839.65667724609398</v>
      </c>
      <c r="F167">
        <v>512.93328857421898</v>
      </c>
      <c r="G167">
        <v>482.90628051757801</v>
      </c>
      <c r="I167" s="19">
        <f t="shared" si="17"/>
        <v>896.35552978516102</v>
      </c>
      <c r="J167" s="19">
        <f t="shared" si="18"/>
        <v>356.75039672851597</v>
      </c>
      <c r="K167" s="19">
        <f t="shared" si="19"/>
        <v>646.63025207519991</v>
      </c>
      <c r="L167" s="20">
        <f t="shared" si="20"/>
        <v>1.8125565045055299</v>
      </c>
      <c r="M167" s="20">
        <f t="shared" si="21"/>
        <v>2.194987448859949</v>
      </c>
      <c r="N167" s="18"/>
      <c r="O167" s="18"/>
      <c r="P167" s="18">
        <f t="shared" si="22"/>
        <v>-4.684644481990297</v>
      </c>
    </row>
    <row r="168" spans="1:16" x14ac:dyDescent="0.15">
      <c r="A168" s="18">
        <v>83.5</v>
      </c>
      <c r="B168" s="18">
        <v>166</v>
      </c>
      <c r="D168">
        <v>1404.01025390625</v>
      </c>
      <c r="E168">
        <v>838.55169677734398</v>
      </c>
      <c r="F168">
        <v>515.067138671875</v>
      </c>
      <c r="G168">
        <v>483.32675170898398</v>
      </c>
      <c r="I168" s="19">
        <f t="shared" si="17"/>
        <v>888.943115234375</v>
      </c>
      <c r="J168" s="19">
        <f t="shared" si="18"/>
        <v>355.22494506836</v>
      </c>
      <c r="K168" s="19">
        <f t="shared" si="19"/>
        <v>640.28565368652301</v>
      </c>
      <c r="L168" s="20">
        <f t="shared" si="20"/>
        <v>1.8024794220555247</v>
      </c>
      <c r="M168" s="20">
        <f t="shared" si="21"/>
        <v>2.1872141672795489</v>
      </c>
      <c r="N168" s="18"/>
      <c r="O168" s="18"/>
      <c r="P168" s="18">
        <f t="shared" si="22"/>
        <v>-5.0221922423486793</v>
      </c>
    </row>
    <row r="169" spans="1:16" x14ac:dyDescent="0.15">
      <c r="A169" s="18">
        <v>84</v>
      </c>
      <c r="B169" s="18">
        <v>167</v>
      </c>
      <c r="D169">
        <v>1412.37915039063</v>
      </c>
      <c r="E169">
        <v>842.19873046875</v>
      </c>
      <c r="F169">
        <v>514.71350097656295</v>
      </c>
      <c r="G169">
        <v>483.82482910156301</v>
      </c>
      <c r="I169" s="19">
        <f t="shared" si="17"/>
        <v>897.66564941406705</v>
      </c>
      <c r="J169" s="19">
        <f t="shared" si="18"/>
        <v>358.37390136718699</v>
      </c>
      <c r="K169" s="19">
        <f t="shared" si="19"/>
        <v>646.80391845703616</v>
      </c>
      <c r="L169" s="20">
        <f t="shared" si="20"/>
        <v>1.8048298606273958</v>
      </c>
      <c r="M169" s="20">
        <f t="shared" si="21"/>
        <v>2.1918684067210248</v>
      </c>
      <c r="N169" s="18"/>
      <c r="O169" s="18"/>
      <c r="P169" s="18">
        <f t="shared" si="22"/>
        <v>-4.8200860812129376</v>
      </c>
    </row>
    <row r="170" spans="1:16" x14ac:dyDescent="0.15">
      <c r="A170" s="18">
        <v>84.5</v>
      </c>
      <c r="B170" s="18">
        <v>168</v>
      </c>
      <c r="D170">
        <v>1407.28076171875</v>
      </c>
      <c r="E170">
        <v>840.65704345703102</v>
      </c>
      <c r="F170">
        <v>514.5771484375</v>
      </c>
      <c r="G170">
        <v>483.173583984375</v>
      </c>
      <c r="I170" s="19">
        <f t="shared" si="17"/>
        <v>892.70361328125</v>
      </c>
      <c r="J170" s="19">
        <f t="shared" si="18"/>
        <v>357.48345947265602</v>
      </c>
      <c r="K170" s="19">
        <f t="shared" si="19"/>
        <v>642.46519165039081</v>
      </c>
      <c r="L170" s="20">
        <f t="shared" si="20"/>
        <v>1.7971885820902802</v>
      </c>
      <c r="M170" s="20">
        <f t="shared" si="21"/>
        <v>2.1865309290535144</v>
      </c>
      <c r="N170" s="18"/>
      <c r="O170" s="18"/>
      <c r="P170" s="18">
        <f t="shared" si="22"/>
        <v>-5.0518612477235356</v>
      </c>
    </row>
    <row r="171" spans="1:16" x14ac:dyDescent="0.15">
      <c r="A171" s="18">
        <v>85</v>
      </c>
      <c r="B171" s="18">
        <v>169</v>
      </c>
      <c r="D171">
        <v>1412.41528320313</v>
      </c>
      <c r="E171">
        <v>842.697021484375</v>
      </c>
      <c r="F171">
        <v>515.331298828125</v>
      </c>
      <c r="G171">
        <v>483.504638671875</v>
      </c>
      <c r="I171" s="19">
        <f t="shared" si="17"/>
        <v>897.083984375005</v>
      </c>
      <c r="J171" s="19">
        <f t="shared" si="18"/>
        <v>359.1923828125</v>
      </c>
      <c r="K171" s="19">
        <f t="shared" si="19"/>
        <v>645.64931640625502</v>
      </c>
      <c r="L171" s="20">
        <f t="shared" si="20"/>
        <v>1.7975028071329864</v>
      </c>
      <c r="M171" s="20">
        <f t="shared" si="21"/>
        <v>2.1891489549658254</v>
      </c>
      <c r="N171" s="18"/>
      <c r="O171" s="18"/>
      <c r="P171" s="18">
        <f t="shared" si="22"/>
        <v>-4.9381758274643497</v>
      </c>
    </row>
    <row r="172" spans="1:16" x14ac:dyDescent="0.15">
      <c r="A172" s="18">
        <v>85.5</v>
      </c>
      <c r="B172" s="18">
        <v>170</v>
      </c>
      <c r="D172">
        <v>1391.68872070313</v>
      </c>
      <c r="E172">
        <v>836.390869140625</v>
      </c>
      <c r="F172">
        <v>514.92340087890602</v>
      </c>
      <c r="G172">
        <v>483.08633422851602</v>
      </c>
      <c r="I172" s="19">
        <f t="shared" si="17"/>
        <v>876.76531982422398</v>
      </c>
      <c r="J172" s="19">
        <f t="shared" si="18"/>
        <v>353.30453491210898</v>
      </c>
      <c r="K172" s="19">
        <f t="shared" si="19"/>
        <v>629.45214538574771</v>
      </c>
      <c r="L172" s="20">
        <f t="shared" si="20"/>
        <v>1.7816135463484373</v>
      </c>
      <c r="M172" s="20">
        <f t="shared" si="21"/>
        <v>2.1755634950508811</v>
      </c>
      <c r="N172" s="18"/>
      <c r="O172" s="18"/>
      <c r="P172" s="18">
        <f t="shared" si="22"/>
        <v>-5.528112203793583</v>
      </c>
    </row>
    <row r="173" spans="1:16" x14ac:dyDescent="0.15">
      <c r="A173" s="18">
        <v>86</v>
      </c>
      <c r="B173" s="18">
        <v>171</v>
      </c>
      <c r="D173">
        <v>1401.6591796875</v>
      </c>
      <c r="E173">
        <v>840.86663818359398</v>
      </c>
      <c r="F173">
        <v>515.12878417968795</v>
      </c>
      <c r="G173">
        <v>483.82095336914102</v>
      </c>
      <c r="I173" s="19">
        <f t="shared" si="17"/>
        <v>886.53039550781205</v>
      </c>
      <c r="J173" s="19">
        <f t="shared" si="18"/>
        <v>357.04568481445295</v>
      </c>
      <c r="K173" s="19">
        <f t="shared" si="19"/>
        <v>636.59841613769504</v>
      </c>
      <c r="L173" s="20">
        <f t="shared" si="20"/>
        <v>1.7829606776189386</v>
      </c>
      <c r="M173" s="20">
        <f t="shared" si="21"/>
        <v>2.1792144271909875</v>
      </c>
      <c r="N173" s="18"/>
      <c r="O173" s="18"/>
      <c r="P173" s="18">
        <f t="shared" si="22"/>
        <v>-5.3695737597186026</v>
      </c>
    </row>
    <row r="174" spans="1:16" x14ac:dyDescent="0.15">
      <c r="A174" s="18">
        <v>86.5</v>
      </c>
      <c r="B174" s="18">
        <v>172</v>
      </c>
      <c r="D174">
        <v>1416.12341308594</v>
      </c>
      <c r="E174">
        <v>847.60821533203102</v>
      </c>
      <c r="F174">
        <v>515.72705078125</v>
      </c>
      <c r="G174">
        <v>483.54629516601602</v>
      </c>
      <c r="I174" s="19">
        <f t="shared" si="17"/>
        <v>900.39636230469</v>
      </c>
      <c r="J174" s="19">
        <f t="shared" si="18"/>
        <v>364.061920166015</v>
      </c>
      <c r="K174" s="19">
        <f t="shared" si="19"/>
        <v>645.55301818847954</v>
      </c>
      <c r="L174" s="20">
        <f t="shared" si="20"/>
        <v>1.7731956637873647</v>
      </c>
      <c r="M174" s="20">
        <f t="shared" si="21"/>
        <v>2.1717532142290183</v>
      </c>
      <c r="N174" s="18"/>
      <c r="O174" s="18"/>
      <c r="P174" s="18">
        <f t="shared" si="22"/>
        <v>-5.6935702210355181</v>
      </c>
    </row>
    <row r="175" spans="1:16" x14ac:dyDescent="0.15">
      <c r="A175" s="18">
        <v>87</v>
      </c>
      <c r="B175" s="18">
        <v>173</v>
      </c>
      <c r="D175">
        <v>1424.55847167969</v>
      </c>
      <c r="E175">
        <v>850.66174316406295</v>
      </c>
      <c r="F175">
        <v>516.92169189453102</v>
      </c>
      <c r="G175">
        <v>484.35635375976602</v>
      </c>
      <c r="I175" s="19">
        <f t="shared" si="17"/>
        <v>907.63677978515898</v>
      </c>
      <c r="J175" s="19">
        <f t="shared" si="18"/>
        <v>366.30538940429693</v>
      </c>
      <c r="K175" s="19">
        <f t="shared" si="19"/>
        <v>651.22300720215117</v>
      </c>
      <c r="L175" s="20">
        <f t="shared" si="20"/>
        <v>1.7778144303615098</v>
      </c>
      <c r="M175" s="20">
        <f t="shared" si="21"/>
        <v>2.1786757816727684</v>
      </c>
      <c r="N175" s="18"/>
      <c r="O175" s="18"/>
      <c r="P175" s="18">
        <f t="shared" si="22"/>
        <v>-5.3929639568215038</v>
      </c>
    </row>
    <row r="176" spans="1:16" x14ac:dyDescent="0.15">
      <c r="A176" s="18">
        <v>87.5</v>
      </c>
      <c r="B176" s="18">
        <v>174</v>
      </c>
      <c r="D176">
        <v>1422.90588378906</v>
      </c>
      <c r="E176">
        <v>850.625244140625</v>
      </c>
      <c r="F176">
        <v>515.57806396484398</v>
      </c>
      <c r="G176">
        <v>483.39880371093801</v>
      </c>
      <c r="I176" s="19">
        <f t="shared" si="17"/>
        <v>907.32781982421602</v>
      </c>
      <c r="J176" s="19">
        <f t="shared" si="18"/>
        <v>367.22644042968699</v>
      </c>
      <c r="K176" s="19">
        <f t="shared" si="19"/>
        <v>650.26931152343514</v>
      </c>
      <c r="L176" s="20">
        <f t="shared" si="20"/>
        <v>1.7707584202340203</v>
      </c>
      <c r="M176" s="20">
        <f t="shared" si="21"/>
        <v>2.1739235724148838</v>
      </c>
      <c r="N176" s="18"/>
      <c r="O176" s="18"/>
      <c r="P176" s="18">
        <f t="shared" si="22"/>
        <v>-5.5993243691083787</v>
      </c>
    </row>
    <row r="177" spans="1:16" x14ac:dyDescent="0.15">
      <c r="A177" s="18">
        <v>88</v>
      </c>
      <c r="B177" s="18">
        <v>175</v>
      </c>
      <c r="D177">
        <v>1382.029296875</v>
      </c>
      <c r="E177">
        <v>836.13629150390602</v>
      </c>
      <c r="F177">
        <v>518.01281738281295</v>
      </c>
      <c r="G177">
        <v>484.85342407226602</v>
      </c>
      <c r="I177" s="19">
        <f t="shared" si="17"/>
        <v>864.01647949218705</v>
      </c>
      <c r="J177" s="19">
        <f t="shared" si="18"/>
        <v>351.28286743164</v>
      </c>
      <c r="K177" s="19">
        <f t="shared" si="19"/>
        <v>618.11847229003911</v>
      </c>
      <c r="L177" s="20">
        <f t="shared" si="20"/>
        <v>1.7596032417104019</v>
      </c>
      <c r="M177" s="20">
        <f t="shared" si="21"/>
        <v>2.1650721947608704</v>
      </c>
      <c r="N177" s="18"/>
      <c r="O177" s="18"/>
      <c r="P177" s="18">
        <f t="shared" si="22"/>
        <v>-5.9836874816877428</v>
      </c>
    </row>
    <row r="178" spans="1:16" x14ac:dyDescent="0.15">
      <c r="A178" s="18">
        <v>88.5</v>
      </c>
      <c r="B178" s="18">
        <v>176</v>
      </c>
      <c r="D178">
        <v>1422.17736816406</v>
      </c>
      <c r="E178">
        <v>851.46502685546898</v>
      </c>
      <c r="F178">
        <v>516.36682128906295</v>
      </c>
      <c r="G178">
        <v>483.63388061523398</v>
      </c>
      <c r="I178" s="19">
        <f t="shared" si="17"/>
        <v>905.81054687499704</v>
      </c>
      <c r="J178" s="19">
        <f t="shared" si="18"/>
        <v>367.831146240235</v>
      </c>
      <c r="K178" s="19">
        <f t="shared" si="19"/>
        <v>648.32874450683255</v>
      </c>
      <c r="L178" s="20">
        <f t="shared" si="20"/>
        <v>1.7625716341144237</v>
      </c>
      <c r="M178" s="20">
        <f t="shared" si="21"/>
        <v>2.170344388034497</v>
      </c>
      <c r="N178" s="18"/>
      <c r="O178" s="18"/>
      <c r="P178" s="18">
        <f t="shared" si="22"/>
        <v>-5.7547472312565242</v>
      </c>
    </row>
    <row r="179" spans="1:16" x14ac:dyDescent="0.15">
      <c r="A179" s="18">
        <v>89</v>
      </c>
      <c r="B179" s="18">
        <v>177</v>
      </c>
      <c r="D179">
        <v>1408.01916503906</v>
      </c>
      <c r="E179">
        <v>847.48156738281295</v>
      </c>
      <c r="F179">
        <v>516.40313720703102</v>
      </c>
      <c r="G179">
        <v>483.90106201171898</v>
      </c>
      <c r="I179" s="19">
        <f t="shared" si="17"/>
        <v>891.61602783202898</v>
      </c>
      <c r="J179" s="19">
        <f t="shared" si="18"/>
        <v>363.58050537109398</v>
      </c>
      <c r="K179" s="19">
        <f t="shared" si="19"/>
        <v>637.10967407226326</v>
      </c>
      <c r="L179" s="20">
        <f t="shared" si="20"/>
        <v>1.7523207780955901</v>
      </c>
      <c r="M179" s="20">
        <f t="shared" si="21"/>
        <v>2.1623973328852686</v>
      </c>
      <c r="N179" s="18"/>
      <c r="O179" s="18"/>
      <c r="P179" s="18">
        <f t="shared" si="22"/>
        <v>-6.0998409525273969</v>
      </c>
    </row>
    <row r="180" spans="1:16" x14ac:dyDescent="0.15">
      <c r="A180" s="18">
        <v>89.5</v>
      </c>
      <c r="B180" s="18">
        <v>178</v>
      </c>
      <c r="D180">
        <v>1376.14697265625</v>
      </c>
      <c r="E180">
        <v>834.44769287109398</v>
      </c>
      <c r="F180">
        <v>519.36712646484398</v>
      </c>
      <c r="G180">
        <v>485.191162109375</v>
      </c>
      <c r="I180" s="19">
        <f t="shared" si="17"/>
        <v>856.77984619140602</v>
      </c>
      <c r="J180" s="19">
        <f t="shared" si="18"/>
        <v>349.25653076171898</v>
      </c>
      <c r="K180" s="19">
        <f t="shared" si="19"/>
        <v>612.30027465820274</v>
      </c>
      <c r="L180" s="20">
        <f t="shared" si="20"/>
        <v>1.7531534008048253</v>
      </c>
      <c r="M180" s="20">
        <f t="shared" si="21"/>
        <v>2.1655337564641086</v>
      </c>
      <c r="N180" s="18"/>
      <c r="O180" s="18"/>
      <c r="P180" s="18">
        <f t="shared" si="22"/>
        <v>-5.9636445799114721</v>
      </c>
    </row>
    <row r="181" spans="1:16" x14ac:dyDescent="0.15">
      <c r="A181" s="18">
        <v>90</v>
      </c>
      <c r="B181" s="18">
        <v>179</v>
      </c>
      <c r="D181">
        <v>1411.00671386719</v>
      </c>
      <c r="E181">
        <v>849.00164794921898</v>
      </c>
      <c r="F181">
        <v>515.98004150390602</v>
      </c>
      <c r="G181">
        <v>483.36486816406301</v>
      </c>
      <c r="I181" s="19">
        <f t="shared" si="17"/>
        <v>895.02667236328398</v>
      </c>
      <c r="J181" s="19">
        <f t="shared" si="18"/>
        <v>365.63677978515597</v>
      </c>
      <c r="K181" s="19">
        <f t="shared" si="19"/>
        <v>639.08092651367485</v>
      </c>
      <c r="L181" s="20">
        <f t="shared" si="20"/>
        <v>1.7478573323208666</v>
      </c>
      <c r="M181" s="20">
        <f t="shared" si="21"/>
        <v>2.1625414888497549</v>
      </c>
      <c r="N181" s="18"/>
      <c r="O181" s="18"/>
      <c r="P181" s="18">
        <f t="shared" si="22"/>
        <v>-6.0935811094416437</v>
      </c>
    </row>
    <row r="182" spans="1:16" x14ac:dyDescent="0.15">
      <c r="A182" s="18">
        <v>90.5</v>
      </c>
      <c r="B182" s="18">
        <v>180</v>
      </c>
      <c r="D182">
        <v>1421.34558105469</v>
      </c>
      <c r="E182">
        <v>854.19714355468795</v>
      </c>
      <c r="F182">
        <v>515.94567871093795</v>
      </c>
      <c r="G182">
        <v>483.66497802734398</v>
      </c>
      <c r="I182" s="19">
        <f t="shared" si="17"/>
        <v>905.39990234375205</v>
      </c>
      <c r="J182" s="19">
        <f t="shared" si="18"/>
        <v>370.53216552734398</v>
      </c>
      <c r="K182" s="19">
        <f t="shared" si="19"/>
        <v>646.02738647461126</v>
      </c>
      <c r="L182" s="20">
        <f t="shared" si="20"/>
        <v>1.7435122954985043</v>
      </c>
      <c r="M182" s="20">
        <f t="shared" si="21"/>
        <v>2.1605002528969974</v>
      </c>
      <c r="N182" s="18"/>
      <c r="O182" s="18"/>
      <c r="P182" s="18">
        <f t="shared" si="22"/>
        <v>-6.1822199445449053</v>
      </c>
    </row>
    <row r="183" spans="1:16" x14ac:dyDescent="0.15">
      <c r="A183" s="18">
        <v>91</v>
      </c>
      <c r="B183" s="18">
        <v>181</v>
      </c>
      <c r="D183">
        <v>1413.73107910156</v>
      </c>
      <c r="E183">
        <v>852.13879394531295</v>
      </c>
      <c r="F183">
        <v>517.41125488281295</v>
      </c>
      <c r="G183">
        <v>484.42343139648398</v>
      </c>
      <c r="I183" s="19">
        <f t="shared" si="17"/>
        <v>896.31982421874704</v>
      </c>
      <c r="J183" s="19">
        <f t="shared" si="18"/>
        <v>367.71536254882898</v>
      </c>
      <c r="K183" s="19">
        <f t="shared" si="19"/>
        <v>638.91907043456672</v>
      </c>
      <c r="L183" s="20">
        <f t="shared" si="20"/>
        <v>1.7375370612907819</v>
      </c>
      <c r="M183" s="20">
        <f t="shared" si="21"/>
        <v>2.1568288195588803</v>
      </c>
      <c r="N183" s="18"/>
      <c r="O183" s="18"/>
      <c r="P183" s="18">
        <f t="shared" si="22"/>
        <v>-6.341648634702139</v>
      </c>
    </row>
    <row r="184" spans="1:16" x14ac:dyDescent="0.15">
      <c r="A184" s="18">
        <v>91.5</v>
      </c>
      <c r="B184" s="18">
        <v>182</v>
      </c>
      <c r="D184">
        <v>1436.22839355469</v>
      </c>
      <c r="E184">
        <v>862.12609863281295</v>
      </c>
      <c r="F184">
        <v>515.50384521484398</v>
      </c>
      <c r="G184">
        <v>483.10992431640602</v>
      </c>
      <c r="I184" s="19">
        <f t="shared" si="17"/>
        <v>920.72454833984602</v>
      </c>
      <c r="J184" s="19">
        <f t="shared" si="18"/>
        <v>379.01617431640693</v>
      </c>
      <c r="K184" s="19">
        <f t="shared" si="19"/>
        <v>655.41322631836124</v>
      </c>
      <c r="L184" s="20">
        <f t="shared" si="20"/>
        <v>1.7292486989518683</v>
      </c>
      <c r="M184" s="20">
        <f t="shared" si="21"/>
        <v>2.1508442580895712</v>
      </c>
      <c r="N184" s="18"/>
      <c r="O184" s="18"/>
      <c r="P184" s="18">
        <f t="shared" si="22"/>
        <v>-6.6015228332370075</v>
      </c>
    </row>
    <row r="185" spans="1:16" x14ac:dyDescent="0.15">
      <c r="A185" s="18">
        <v>92</v>
      </c>
      <c r="B185" s="18">
        <v>183</v>
      </c>
      <c r="D185">
        <v>1397.72583007813</v>
      </c>
      <c r="E185">
        <v>847.44488525390602</v>
      </c>
      <c r="F185">
        <v>517.52203369140602</v>
      </c>
      <c r="G185">
        <v>483.70547485351602</v>
      </c>
      <c r="I185" s="19">
        <f t="shared" si="17"/>
        <v>880.20379638672398</v>
      </c>
      <c r="J185" s="19">
        <f t="shared" si="18"/>
        <v>363.73941040039</v>
      </c>
      <c r="K185" s="19">
        <f t="shared" si="19"/>
        <v>625.58620910645095</v>
      </c>
      <c r="L185" s="20">
        <f t="shared" si="20"/>
        <v>1.7198746993564165</v>
      </c>
      <c r="M185" s="20">
        <f t="shared" si="21"/>
        <v>2.1437740593637242</v>
      </c>
      <c r="N185" s="18"/>
      <c r="O185" s="18"/>
      <c r="P185" s="18">
        <f t="shared" si="22"/>
        <v>-6.9085398530778734</v>
      </c>
    </row>
    <row r="186" spans="1:16" x14ac:dyDescent="0.15">
      <c r="A186" s="18">
        <v>92.5</v>
      </c>
      <c r="B186" s="18">
        <v>184</v>
      </c>
      <c r="D186">
        <v>1423.52197265625</v>
      </c>
      <c r="E186">
        <v>858.79895019531295</v>
      </c>
      <c r="F186">
        <v>515.81878662109398</v>
      </c>
      <c r="G186">
        <v>483.73770141601602</v>
      </c>
      <c r="I186" s="19">
        <f t="shared" si="17"/>
        <v>907.70318603515602</v>
      </c>
      <c r="J186" s="19">
        <f t="shared" si="18"/>
        <v>375.06124877929693</v>
      </c>
      <c r="K186" s="19">
        <f t="shared" si="19"/>
        <v>645.16031188964826</v>
      </c>
      <c r="L186" s="20">
        <f t="shared" si="20"/>
        <v>1.7201465467025356</v>
      </c>
      <c r="M186" s="20">
        <f t="shared" si="21"/>
        <v>2.1463497075794487</v>
      </c>
      <c r="N186" s="18"/>
      <c r="O186" s="18"/>
      <c r="P186" s="18">
        <f t="shared" si="22"/>
        <v>-6.7966946461731101</v>
      </c>
    </row>
    <row r="187" spans="1:16" x14ac:dyDescent="0.15">
      <c r="A187" s="18">
        <v>93</v>
      </c>
      <c r="B187" s="18">
        <v>185</v>
      </c>
      <c r="D187">
        <v>1373.86560058594</v>
      </c>
      <c r="E187">
        <v>837.08416748046898</v>
      </c>
      <c r="F187">
        <v>518.638427734375</v>
      </c>
      <c r="G187">
        <v>484.80032348632801</v>
      </c>
      <c r="I187" s="19">
        <f t="shared" si="17"/>
        <v>855.227172851565</v>
      </c>
      <c r="J187" s="19">
        <f t="shared" si="18"/>
        <v>352.28384399414097</v>
      </c>
      <c r="K187" s="19">
        <f t="shared" si="19"/>
        <v>608.62848205566638</v>
      </c>
      <c r="L187" s="20">
        <f t="shared" si="20"/>
        <v>1.7276650417888275</v>
      </c>
      <c r="M187" s="20">
        <f t="shared" si="21"/>
        <v>2.1561720035353455</v>
      </c>
      <c r="N187" s="18"/>
      <c r="O187" s="18"/>
      <c r="P187" s="18">
        <f t="shared" si="22"/>
        <v>-6.3701702797009085</v>
      </c>
    </row>
    <row r="188" spans="1:16" x14ac:dyDescent="0.15">
      <c r="A188" s="18">
        <v>93.5</v>
      </c>
      <c r="B188" s="18">
        <v>186</v>
      </c>
      <c r="D188">
        <v>1359.93090820313</v>
      </c>
      <c r="E188">
        <v>830.73010253906295</v>
      </c>
      <c r="F188">
        <v>518.56964111328102</v>
      </c>
      <c r="G188">
        <v>483.87350463867199</v>
      </c>
      <c r="I188" s="19">
        <f t="shared" si="17"/>
        <v>841.36126708984898</v>
      </c>
      <c r="J188" s="19">
        <f t="shared" si="18"/>
        <v>346.85659790039097</v>
      </c>
      <c r="K188" s="19">
        <f t="shared" si="19"/>
        <v>598.56164855957536</v>
      </c>
      <c r="L188" s="20">
        <f t="shared" si="20"/>
        <v>1.7256746799190719</v>
      </c>
      <c r="M188" s="20">
        <f t="shared" si="21"/>
        <v>2.1564854425351947</v>
      </c>
      <c r="N188" s="18"/>
      <c r="O188" s="18"/>
      <c r="P188" s="18">
        <f t="shared" si="22"/>
        <v>-6.356559473079054</v>
      </c>
    </row>
    <row r="189" spans="1:16" x14ac:dyDescent="0.15">
      <c r="A189" s="18">
        <v>94</v>
      </c>
      <c r="B189" s="18">
        <v>187</v>
      </c>
      <c r="D189">
        <v>1306.23034667969</v>
      </c>
      <c r="E189">
        <v>808.87969970703102</v>
      </c>
      <c r="F189">
        <v>519.95959472656295</v>
      </c>
      <c r="G189">
        <v>484.54379272460898</v>
      </c>
      <c r="I189" s="19">
        <f t="shared" si="17"/>
        <v>786.27075195312705</v>
      </c>
      <c r="J189" s="19">
        <f t="shared" si="18"/>
        <v>324.33590698242205</v>
      </c>
      <c r="K189" s="19">
        <f t="shared" si="19"/>
        <v>559.2356170654316</v>
      </c>
      <c r="L189" s="20">
        <f t="shared" si="20"/>
        <v>1.7242482408700446</v>
      </c>
      <c r="M189" s="20">
        <f t="shared" si="21"/>
        <v>2.1573628043557722</v>
      </c>
      <c r="N189" s="18"/>
      <c r="O189" s="18"/>
      <c r="P189" s="18">
        <f t="shared" si="22"/>
        <v>-6.3184608252304262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S54" sqref="S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1309.73974609375</v>
      </c>
      <c r="E2">
        <v>642.61444091796898</v>
      </c>
      <c r="F2">
        <v>465.04702758789102</v>
      </c>
      <c r="G2">
        <v>464.33868408203102</v>
      </c>
      <c r="I2" s="7">
        <f t="shared" ref="I2:J65" si="0">D2-F2</f>
        <v>844.69271850585892</v>
      </c>
      <c r="J2" s="7">
        <f t="shared" si="0"/>
        <v>178.27575683593795</v>
      </c>
      <c r="K2" s="7">
        <f t="shared" ref="K2:K65" si="1">I2-0.7*J2</f>
        <v>719.89968872070233</v>
      </c>
      <c r="L2" s="8">
        <f t="shared" ref="L2:L65" si="2">K2/J2</f>
        <v>4.0381244286804812</v>
      </c>
      <c r="M2" s="8"/>
      <c r="N2" s="18">
        <f>LINEST(V64:V104,U64:U104)</f>
        <v>-1.4483673861758346E-2</v>
      </c>
      <c r="O2" s="9">
        <f>AVERAGE(M38:M45)</f>
        <v>4.1913352822680556</v>
      </c>
    </row>
    <row r="3" spans="1:16" x14ac:dyDescent="0.15">
      <c r="A3" s="6">
        <v>1</v>
      </c>
      <c r="B3" s="6">
        <v>1</v>
      </c>
      <c r="C3" s="6" t="s">
        <v>7</v>
      </c>
      <c r="D3">
        <v>1288.75756835938</v>
      </c>
      <c r="E3">
        <v>637.20788574218795</v>
      </c>
      <c r="F3">
        <v>464.883056640625</v>
      </c>
      <c r="G3">
        <v>464.24429321289102</v>
      </c>
      <c r="I3" s="7">
        <f t="shared" si="0"/>
        <v>823.874511718755</v>
      </c>
      <c r="J3" s="7">
        <f t="shared" si="0"/>
        <v>172.96359252929693</v>
      </c>
      <c r="K3" s="7">
        <f t="shared" si="1"/>
        <v>702.7999969482471</v>
      </c>
      <c r="L3" s="8">
        <f t="shared" si="2"/>
        <v>4.0632828369889769</v>
      </c>
      <c r="M3" s="8"/>
      <c r="N3" s="18"/>
    </row>
    <row r="4" spans="1:16" ht="15" x14ac:dyDescent="0.15">
      <c r="A4" s="6">
        <v>1.5</v>
      </c>
      <c r="B4" s="6">
        <v>2</v>
      </c>
      <c r="D4">
        <v>1274.7578125</v>
      </c>
      <c r="E4">
        <v>633.668701171875</v>
      </c>
      <c r="F4">
        <v>464.30990600585898</v>
      </c>
      <c r="G4">
        <v>463.98031616210898</v>
      </c>
      <c r="I4" s="7">
        <f t="shared" si="0"/>
        <v>810.44790649414108</v>
      </c>
      <c r="J4" s="7">
        <f t="shared" si="0"/>
        <v>169.68838500976602</v>
      </c>
      <c r="K4" s="7">
        <f t="shared" si="1"/>
        <v>691.66603698730489</v>
      </c>
      <c r="L4" s="8">
        <f t="shared" si="2"/>
        <v>4.0760953494106129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1273.55981445313</v>
      </c>
      <c r="E5">
        <v>632.98571777343795</v>
      </c>
      <c r="F5">
        <v>464.733154296875</v>
      </c>
      <c r="G5">
        <v>464.126953125</v>
      </c>
      <c r="I5" s="7">
        <f t="shared" si="0"/>
        <v>808.826660156255</v>
      </c>
      <c r="J5" s="7">
        <f t="shared" si="0"/>
        <v>168.85876464843795</v>
      </c>
      <c r="K5" s="7">
        <f t="shared" si="1"/>
        <v>690.62552490234839</v>
      </c>
      <c r="L5" s="8">
        <f t="shared" si="2"/>
        <v>4.0899595963539292</v>
      </c>
      <c r="M5" s="8"/>
      <c r="N5" s="18">
        <f>RSQ(V64:V104,U64:U104)</f>
        <v>0.94434745040726853</v>
      </c>
    </row>
    <row r="6" spans="1:16" x14ac:dyDescent="0.15">
      <c r="A6" s="6">
        <v>2.5</v>
      </c>
      <c r="B6" s="6">
        <v>4</v>
      </c>
      <c r="C6" s="6" t="s">
        <v>5</v>
      </c>
      <c r="D6">
        <v>1281.85791015625</v>
      </c>
      <c r="E6">
        <v>633.587890625</v>
      </c>
      <c r="F6">
        <v>465.0341796875</v>
      </c>
      <c r="G6">
        <v>464.55010986328102</v>
      </c>
      <c r="I6" s="7">
        <f t="shared" si="0"/>
        <v>816.82373046875</v>
      </c>
      <c r="J6" s="7">
        <f t="shared" si="0"/>
        <v>169.03778076171898</v>
      </c>
      <c r="K6" s="7">
        <f t="shared" si="1"/>
        <v>698.49728393554676</v>
      </c>
      <c r="L6" s="8">
        <f t="shared" si="2"/>
        <v>4.1321962509681232</v>
      </c>
      <c r="M6" s="8">
        <f t="shared" ref="M6:M22" si="3">L6+ABS($N$2)*A6</f>
        <v>4.1684054356225193</v>
      </c>
      <c r="P6" s="6">
        <f t="shared" ref="P6:P69" si="4">(M6-$O$2)/$O$2*100</f>
        <v>-0.54707736559620446</v>
      </c>
    </row>
    <row r="7" spans="1:16" x14ac:dyDescent="0.15">
      <c r="A7" s="6">
        <v>3</v>
      </c>
      <c r="B7" s="6">
        <v>5</v>
      </c>
      <c r="C7" s="6" t="s">
        <v>8</v>
      </c>
      <c r="D7">
        <v>1295.86645507813</v>
      </c>
      <c r="E7">
        <v>636.32244873046898</v>
      </c>
      <c r="F7">
        <v>464.79061889648398</v>
      </c>
      <c r="G7">
        <v>464.41970825195301</v>
      </c>
      <c r="I7" s="7">
        <f t="shared" si="0"/>
        <v>831.07583618164608</v>
      </c>
      <c r="J7" s="7">
        <f t="shared" si="0"/>
        <v>171.90274047851597</v>
      </c>
      <c r="K7" s="7">
        <f t="shared" si="1"/>
        <v>710.74391784668489</v>
      </c>
      <c r="L7" s="8">
        <f t="shared" si="2"/>
        <v>4.1345700241207739</v>
      </c>
      <c r="M7" s="8">
        <f t="shared" si="3"/>
        <v>4.1780210457060489</v>
      </c>
      <c r="P7" s="6">
        <f t="shared" si="4"/>
        <v>-0.31766097592655412</v>
      </c>
    </row>
    <row r="8" spans="1:16" x14ac:dyDescent="0.15">
      <c r="A8" s="6">
        <v>3.5</v>
      </c>
      <c r="B8" s="6">
        <v>6</v>
      </c>
      <c r="D8">
        <v>1303.94750976563</v>
      </c>
      <c r="E8">
        <v>637.98162841796898</v>
      </c>
      <c r="F8">
        <v>464.62295532226602</v>
      </c>
      <c r="G8">
        <v>463.91510009765602</v>
      </c>
      <c r="I8" s="7">
        <f t="shared" si="0"/>
        <v>839.32455444336392</v>
      </c>
      <c r="J8" s="7">
        <f t="shared" si="0"/>
        <v>174.06652832031295</v>
      </c>
      <c r="K8" s="7">
        <f t="shared" si="1"/>
        <v>717.47798461914488</v>
      </c>
      <c r="L8" s="8">
        <f t="shared" si="2"/>
        <v>4.1218607135017908</v>
      </c>
      <c r="M8" s="8">
        <f t="shared" si="3"/>
        <v>4.1725535720179447</v>
      </c>
      <c r="P8" s="6">
        <f t="shared" si="4"/>
        <v>-0.44810803682466427</v>
      </c>
    </row>
    <row r="9" spans="1:16" x14ac:dyDescent="0.15">
      <c r="A9" s="6">
        <v>4</v>
      </c>
      <c r="B9" s="6">
        <v>7</v>
      </c>
      <c r="D9">
        <v>1334.80859375</v>
      </c>
      <c r="E9">
        <v>644.14508056640602</v>
      </c>
      <c r="F9">
        <v>464.57775878906301</v>
      </c>
      <c r="G9">
        <v>464.10897827148398</v>
      </c>
      <c r="I9" s="7">
        <f t="shared" si="0"/>
        <v>870.23083496093705</v>
      </c>
      <c r="J9" s="7">
        <f t="shared" si="0"/>
        <v>180.03610229492205</v>
      </c>
      <c r="K9" s="7">
        <f t="shared" si="1"/>
        <v>744.20556335449157</v>
      </c>
      <c r="L9" s="8">
        <f t="shared" si="2"/>
        <v>4.1336462735423378</v>
      </c>
      <c r="M9" s="8">
        <f t="shared" si="3"/>
        <v>4.1915809689893715</v>
      </c>
      <c r="P9" s="6">
        <f t="shared" si="4"/>
        <v>5.8617768508110075E-3</v>
      </c>
    </row>
    <row r="10" spans="1:16" x14ac:dyDescent="0.15">
      <c r="A10" s="6">
        <v>4.5</v>
      </c>
      <c r="B10" s="6">
        <v>8</v>
      </c>
      <c r="D10">
        <v>1313.46557617188</v>
      </c>
      <c r="E10">
        <v>640.76300048828102</v>
      </c>
      <c r="F10">
        <v>464.28582763671898</v>
      </c>
      <c r="G10">
        <v>463.741943359375</v>
      </c>
      <c r="I10" s="7">
        <f t="shared" si="0"/>
        <v>849.17974853516102</v>
      </c>
      <c r="J10" s="7">
        <f t="shared" si="0"/>
        <v>177.02105712890602</v>
      </c>
      <c r="K10" s="7">
        <f t="shared" si="1"/>
        <v>725.26500854492679</v>
      </c>
      <c r="L10" s="8">
        <f t="shared" si="2"/>
        <v>4.0970550075112913</v>
      </c>
      <c r="M10" s="8">
        <f t="shared" si="3"/>
        <v>4.1622315398892038</v>
      </c>
      <c r="P10" s="6">
        <f t="shared" si="4"/>
        <v>-0.6943787699824131</v>
      </c>
    </row>
    <row r="11" spans="1:16" x14ac:dyDescent="0.15">
      <c r="A11" s="6">
        <v>5</v>
      </c>
      <c r="B11" s="6">
        <v>9</v>
      </c>
      <c r="D11">
        <v>1301.484375</v>
      </c>
      <c r="E11">
        <v>639.38177490234398</v>
      </c>
      <c r="F11">
        <v>463.78857421875</v>
      </c>
      <c r="G11">
        <v>463.46417236328102</v>
      </c>
      <c r="I11" s="7">
        <f t="shared" si="0"/>
        <v>837.69580078125</v>
      </c>
      <c r="J11" s="7">
        <f t="shared" si="0"/>
        <v>175.91760253906295</v>
      </c>
      <c r="K11" s="7">
        <f t="shared" si="1"/>
        <v>714.55347900390598</v>
      </c>
      <c r="L11" s="8">
        <f t="shared" si="2"/>
        <v>4.0618645814323076</v>
      </c>
      <c r="M11" s="8">
        <f t="shared" si="3"/>
        <v>4.134282950741099</v>
      </c>
      <c r="P11" s="6">
        <f t="shared" si="4"/>
        <v>-1.3611970335163439</v>
      </c>
    </row>
    <row r="12" spans="1:16" x14ac:dyDescent="0.15">
      <c r="A12" s="6">
        <v>5.5</v>
      </c>
      <c r="B12" s="6">
        <v>10</v>
      </c>
      <c r="D12">
        <v>1284.02905273438</v>
      </c>
      <c r="E12">
        <v>636.91247558593795</v>
      </c>
      <c r="F12">
        <v>464.07336425781301</v>
      </c>
      <c r="G12">
        <v>463.64468383789102</v>
      </c>
      <c r="I12" s="7">
        <f t="shared" si="0"/>
        <v>819.95568847656705</v>
      </c>
      <c r="J12" s="7">
        <f t="shared" si="0"/>
        <v>173.26779174804693</v>
      </c>
      <c r="K12" s="7">
        <f t="shared" si="1"/>
        <v>698.66823425293421</v>
      </c>
      <c r="L12" s="8">
        <f t="shared" si="2"/>
        <v>4.0323029872100253</v>
      </c>
      <c r="M12" s="8">
        <f t="shared" si="3"/>
        <v>4.1119631934496965</v>
      </c>
      <c r="P12" s="6">
        <f t="shared" si="4"/>
        <v>-1.8937184327427157</v>
      </c>
    </row>
    <row r="13" spans="1:16" x14ac:dyDescent="0.15">
      <c r="A13" s="6">
        <v>6</v>
      </c>
      <c r="B13" s="6">
        <v>11</v>
      </c>
      <c r="D13">
        <v>1272.00415039063</v>
      </c>
      <c r="E13">
        <v>635.06658935546898</v>
      </c>
      <c r="F13">
        <v>464.01641845703102</v>
      </c>
      <c r="G13">
        <v>463.62164306640602</v>
      </c>
      <c r="I13" s="7">
        <f t="shared" si="0"/>
        <v>807.98773193359898</v>
      </c>
      <c r="J13" s="7">
        <f t="shared" si="0"/>
        <v>171.44494628906295</v>
      </c>
      <c r="K13" s="7">
        <f t="shared" si="1"/>
        <v>687.97626953125496</v>
      </c>
      <c r="L13" s="8">
        <f t="shared" si="2"/>
        <v>4.0128116017564013</v>
      </c>
      <c r="M13" s="8">
        <f t="shared" si="3"/>
        <v>4.0997136449269513</v>
      </c>
      <c r="P13" s="6">
        <f t="shared" si="4"/>
        <v>-2.185977288162094</v>
      </c>
    </row>
    <row r="14" spans="1:16" x14ac:dyDescent="0.15">
      <c r="A14" s="6">
        <v>6.5</v>
      </c>
      <c r="B14" s="6">
        <v>12</v>
      </c>
      <c r="D14">
        <v>1273.42431640625</v>
      </c>
      <c r="E14">
        <v>636.62335205078102</v>
      </c>
      <c r="F14">
        <v>464.35998535156301</v>
      </c>
      <c r="G14">
        <v>463.86877441406301</v>
      </c>
      <c r="I14" s="7">
        <f t="shared" si="0"/>
        <v>809.06433105468705</v>
      </c>
      <c r="J14" s="7">
        <f t="shared" si="0"/>
        <v>172.75457763671801</v>
      </c>
      <c r="K14" s="7">
        <f t="shared" si="1"/>
        <v>688.13612670898442</v>
      </c>
      <c r="L14" s="8">
        <f t="shared" si="2"/>
        <v>3.983316309892821</v>
      </c>
      <c r="M14" s="8">
        <f t="shared" si="3"/>
        <v>4.07746018999425</v>
      </c>
      <c r="P14" s="6">
        <f t="shared" si="4"/>
        <v>-2.7169167963147172</v>
      </c>
    </row>
    <row r="15" spans="1:16" x14ac:dyDescent="0.15">
      <c r="A15" s="6">
        <v>7</v>
      </c>
      <c r="B15" s="6">
        <v>13</v>
      </c>
      <c r="D15">
        <v>1300.11474609375</v>
      </c>
      <c r="E15">
        <v>642.26226806640602</v>
      </c>
      <c r="F15">
        <v>464.57122802734398</v>
      </c>
      <c r="G15">
        <v>464.14685058593801</v>
      </c>
      <c r="I15" s="7">
        <f t="shared" si="0"/>
        <v>835.54351806640602</v>
      </c>
      <c r="J15" s="7">
        <f t="shared" si="0"/>
        <v>178.11541748046801</v>
      </c>
      <c r="K15" s="7">
        <f t="shared" si="1"/>
        <v>710.86272583007838</v>
      </c>
      <c r="L15" s="8">
        <f t="shared" si="2"/>
        <v>3.991022988832682</v>
      </c>
      <c r="M15" s="8">
        <f t="shared" si="3"/>
        <v>4.0924087058649903</v>
      </c>
      <c r="P15" s="6">
        <f t="shared" si="4"/>
        <v>-2.3602639669888981</v>
      </c>
    </row>
    <row r="16" spans="1:16" x14ac:dyDescent="0.15">
      <c r="A16" s="6">
        <v>7.5</v>
      </c>
      <c r="B16" s="6">
        <v>14</v>
      </c>
      <c r="D16">
        <v>1326.224609375</v>
      </c>
      <c r="E16">
        <v>647.80029296875</v>
      </c>
      <c r="F16">
        <v>464.70980834960898</v>
      </c>
      <c r="G16">
        <v>464.23858642578102</v>
      </c>
      <c r="I16" s="7">
        <f t="shared" si="0"/>
        <v>861.51480102539108</v>
      </c>
      <c r="J16" s="7">
        <f t="shared" si="0"/>
        <v>183.56170654296898</v>
      </c>
      <c r="K16" s="7">
        <f t="shared" si="1"/>
        <v>733.02160644531284</v>
      </c>
      <c r="L16" s="8">
        <f t="shared" si="2"/>
        <v>3.9933252977996463</v>
      </c>
      <c r="M16" s="8">
        <f t="shared" si="3"/>
        <v>4.1019528517628343</v>
      </c>
      <c r="P16" s="6">
        <f t="shared" si="4"/>
        <v>-2.1325526231071126</v>
      </c>
    </row>
    <row r="17" spans="1:16" x14ac:dyDescent="0.15">
      <c r="A17" s="6">
        <v>8</v>
      </c>
      <c r="B17" s="6">
        <v>15</v>
      </c>
      <c r="D17">
        <v>1344.36474609375</v>
      </c>
      <c r="E17">
        <v>651.51965332031295</v>
      </c>
      <c r="F17">
        <v>464.55978393554699</v>
      </c>
      <c r="G17">
        <v>464.31326293945301</v>
      </c>
      <c r="I17" s="7">
        <f t="shared" si="0"/>
        <v>879.80496215820301</v>
      </c>
      <c r="J17" s="7">
        <f t="shared" si="0"/>
        <v>187.20639038085994</v>
      </c>
      <c r="K17" s="7">
        <f t="shared" si="1"/>
        <v>748.76048889160109</v>
      </c>
      <c r="L17" s="8">
        <f t="shared" si="2"/>
        <v>3.9996524016530297</v>
      </c>
      <c r="M17" s="8">
        <f t="shared" si="3"/>
        <v>4.1155217925470966</v>
      </c>
      <c r="P17" s="6">
        <f t="shared" si="4"/>
        <v>-1.8088147240736634</v>
      </c>
    </row>
    <row r="18" spans="1:16" x14ac:dyDescent="0.15">
      <c r="A18" s="6">
        <v>8.5</v>
      </c>
      <c r="B18" s="6">
        <v>16</v>
      </c>
      <c r="D18">
        <v>1366.19958496094</v>
      </c>
      <c r="E18">
        <v>656.41900634765602</v>
      </c>
      <c r="F18">
        <v>465.04806518554699</v>
      </c>
      <c r="G18">
        <v>464.51437377929699</v>
      </c>
      <c r="I18" s="7">
        <f t="shared" si="0"/>
        <v>901.15151977539301</v>
      </c>
      <c r="J18" s="7">
        <f t="shared" si="0"/>
        <v>191.90463256835903</v>
      </c>
      <c r="K18" s="7">
        <f t="shared" si="1"/>
        <v>766.8182769775417</v>
      </c>
      <c r="L18" s="8">
        <f t="shared" si="2"/>
        <v>3.9958299427940629</v>
      </c>
      <c r="M18" s="8">
        <f t="shared" si="3"/>
        <v>4.1189411706190091</v>
      </c>
      <c r="P18" s="6">
        <f t="shared" si="4"/>
        <v>-1.7272326543600187</v>
      </c>
    </row>
    <row r="19" spans="1:16" x14ac:dyDescent="0.15">
      <c r="A19" s="6">
        <v>9</v>
      </c>
      <c r="B19" s="6">
        <v>17</v>
      </c>
      <c r="D19">
        <v>1358.17236328125</v>
      </c>
      <c r="E19">
        <v>655.95867919921898</v>
      </c>
      <c r="F19">
        <v>465.43896484375</v>
      </c>
      <c r="G19">
        <v>464.92263793945301</v>
      </c>
      <c r="I19" s="7">
        <f t="shared" si="0"/>
        <v>892.7333984375</v>
      </c>
      <c r="J19" s="7">
        <f t="shared" si="0"/>
        <v>191.03604125976597</v>
      </c>
      <c r="K19" s="7">
        <f t="shared" si="1"/>
        <v>759.00816955566381</v>
      </c>
      <c r="L19" s="8">
        <f t="shared" si="2"/>
        <v>3.9731150444202501</v>
      </c>
      <c r="M19" s="8">
        <f t="shared" si="3"/>
        <v>4.1034681091760756</v>
      </c>
      <c r="P19" s="6">
        <f t="shared" si="4"/>
        <v>-2.0964004827700751</v>
      </c>
    </row>
    <row r="20" spans="1:16" x14ac:dyDescent="0.15">
      <c r="A20" s="6">
        <v>9.5</v>
      </c>
      <c r="B20" s="6">
        <v>18</v>
      </c>
      <c r="D20">
        <v>1338.23974609375</v>
      </c>
      <c r="E20">
        <v>652.45245361328102</v>
      </c>
      <c r="F20">
        <v>465.40908813476602</v>
      </c>
      <c r="G20">
        <v>464.99978637695301</v>
      </c>
      <c r="I20" s="7">
        <f t="shared" si="0"/>
        <v>872.83065795898392</v>
      </c>
      <c r="J20" s="7">
        <f t="shared" si="0"/>
        <v>187.45266723632801</v>
      </c>
      <c r="K20" s="7">
        <f t="shared" si="1"/>
        <v>741.61379089355432</v>
      </c>
      <c r="L20" s="8">
        <f t="shared" si="2"/>
        <v>3.9562722783697515</v>
      </c>
      <c r="M20" s="8">
        <f t="shared" si="3"/>
        <v>4.0938671800564554</v>
      </c>
      <c r="P20" s="6">
        <f t="shared" si="4"/>
        <v>-2.3254666030644371</v>
      </c>
    </row>
    <row r="21" spans="1:16" x14ac:dyDescent="0.15">
      <c r="A21" s="6">
        <v>10</v>
      </c>
      <c r="B21" s="6">
        <v>19</v>
      </c>
      <c r="D21">
        <v>1324.68615722656</v>
      </c>
      <c r="E21">
        <v>650.76116943359398</v>
      </c>
      <c r="F21">
        <v>464.85540771484398</v>
      </c>
      <c r="G21">
        <v>464.46325683593801</v>
      </c>
      <c r="I21" s="7">
        <f t="shared" si="0"/>
        <v>859.83074951171602</v>
      </c>
      <c r="J21" s="7">
        <f t="shared" si="0"/>
        <v>186.29791259765597</v>
      </c>
      <c r="K21" s="7">
        <f t="shared" si="1"/>
        <v>729.42221069335687</v>
      </c>
      <c r="L21" s="8">
        <f t="shared" si="2"/>
        <v>3.9153536425750302</v>
      </c>
      <c r="M21" s="8">
        <f t="shared" si="3"/>
        <v>4.0601903811926139</v>
      </c>
      <c r="P21" s="6">
        <f t="shared" si="4"/>
        <v>-3.1289527619101696</v>
      </c>
    </row>
    <row r="22" spans="1:16" x14ac:dyDescent="0.15">
      <c r="A22" s="6">
        <v>10.5</v>
      </c>
      <c r="B22" s="6">
        <v>20</v>
      </c>
      <c r="D22">
        <v>1319.1708984375</v>
      </c>
      <c r="E22">
        <v>650.99078369140602</v>
      </c>
      <c r="F22">
        <v>464.57653808593801</v>
      </c>
      <c r="G22">
        <v>464.17367553710898</v>
      </c>
      <c r="I22" s="7">
        <f t="shared" si="0"/>
        <v>854.59436035156205</v>
      </c>
      <c r="J22" s="7">
        <f t="shared" si="0"/>
        <v>186.81710815429705</v>
      </c>
      <c r="K22" s="7">
        <f t="shared" si="1"/>
        <v>723.82238464355419</v>
      </c>
      <c r="L22" s="8">
        <f t="shared" si="2"/>
        <v>3.8744973187666019</v>
      </c>
      <c r="M22" s="8">
        <f t="shared" si="3"/>
        <v>4.0265758943150649</v>
      </c>
      <c r="P22" s="6">
        <f t="shared" si="4"/>
        <v>-3.9309522349601806</v>
      </c>
    </row>
    <row r="23" spans="1:16" x14ac:dyDescent="0.15">
      <c r="A23" s="6">
        <v>11</v>
      </c>
      <c r="B23" s="6">
        <v>21</v>
      </c>
      <c r="D23">
        <v>1314.96240234375</v>
      </c>
      <c r="E23">
        <v>651.24017333984398</v>
      </c>
      <c r="F23">
        <v>465.02307128906301</v>
      </c>
      <c r="G23">
        <v>464.52734375</v>
      </c>
      <c r="I23" s="7">
        <f t="shared" si="0"/>
        <v>849.93933105468705</v>
      </c>
      <c r="J23" s="7">
        <f t="shared" si="0"/>
        <v>186.71282958984398</v>
      </c>
      <c r="K23" s="7">
        <f t="shared" si="1"/>
        <v>719.24035034179633</v>
      </c>
      <c r="L23" s="8">
        <f t="shared" si="2"/>
        <v>3.852120670667178</v>
      </c>
      <c r="M23" s="8">
        <f>L23+ABS($N$2)*A23</f>
        <v>4.0114410831465195</v>
      </c>
      <c r="P23" s="6">
        <f t="shared" si="4"/>
        <v>-4.292049836303959</v>
      </c>
    </row>
    <row r="24" spans="1:16" x14ac:dyDescent="0.15">
      <c r="A24" s="6">
        <v>11.5</v>
      </c>
      <c r="B24" s="6">
        <v>22</v>
      </c>
      <c r="D24">
        <v>1321.93359375</v>
      </c>
      <c r="E24">
        <v>653.16363525390602</v>
      </c>
      <c r="F24">
        <v>464.59173583984398</v>
      </c>
      <c r="G24">
        <v>464.11294555664102</v>
      </c>
      <c r="I24" s="7">
        <f t="shared" si="0"/>
        <v>857.34185791015602</v>
      </c>
      <c r="J24" s="7">
        <f t="shared" si="0"/>
        <v>189.050689697265</v>
      </c>
      <c r="K24" s="7">
        <f t="shared" si="1"/>
        <v>725.00637512207049</v>
      </c>
      <c r="L24" s="8">
        <f t="shared" si="2"/>
        <v>3.8349840261522155</v>
      </c>
      <c r="M24" s="8">
        <f t="shared" ref="M24:M87" si="5">L24+ABS($N$2)*A24</f>
        <v>4.0015462755624363</v>
      </c>
      <c r="P24" s="6">
        <f t="shared" si="4"/>
        <v>-4.5281275279633304</v>
      </c>
    </row>
    <row r="25" spans="1:16" x14ac:dyDescent="0.15">
      <c r="A25" s="6">
        <v>12</v>
      </c>
      <c r="B25" s="6">
        <v>23</v>
      </c>
      <c r="D25">
        <v>1322.9306640625</v>
      </c>
      <c r="E25">
        <v>654.788330078125</v>
      </c>
      <c r="F25">
        <v>464.26388549804699</v>
      </c>
      <c r="G25">
        <v>463.930908203125</v>
      </c>
      <c r="I25" s="7">
        <f t="shared" si="0"/>
        <v>858.66677856445301</v>
      </c>
      <c r="J25" s="7">
        <f t="shared" si="0"/>
        <v>190.857421875</v>
      </c>
      <c r="K25" s="7">
        <f t="shared" si="1"/>
        <v>725.06658325195303</v>
      </c>
      <c r="L25" s="8">
        <f t="shared" si="2"/>
        <v>3.7989960051269454</v>
      </c>
      <c r="M25" s="8">
        <f t="shared" si="5"/>
        <v>3.9728000914680455</v>
      </c>
      <c r="P25" s="6">
        <f t="shared" si="4"/>
        <v>-5.2139754059893368</v>
      </c>
    </row>
    <row r="26" spans="1:16" x14ac:dyDescent="0.15">
      <c r="A26" s="6">
        <v>12.5</v>
      </c>
      <c r="B26" s="6">
        <v>24</v>
      </c>
      <c r="D26">
        <v>1333.07263183594</v>
      </c>
      <c r="E26">
        <v>657.63946533203102</v>
      </c>
      <c r="F26">
        <v>464.56979370117199</v>
      </c>
      <c r="G26">
        <v>463.78347778320301</v>
      </c>
      <c r="I26" s="7">
        <f t="shared" si="0"/>
        <v>868.50283813476801</v>
      </c>
      <c r="J26" s="7">
        <f t="shared" si="0"/>
        <v>193.85598754882801</v>
      </c>
      <c r="K26" s="7">
        <f t="shared" si="1"/>
        <v>732.80364685058839</v>
      </c>
      <c r="L26" s="8">
        <f t="shared" si="2"/>
        <v>3.780144508902576</v>
      </c>
      <c r="M26" s="8">
        <f t="shared" si="5"/>
        <v>3.9611904321745555</v>
      </c>
      <c r="P26" s="6">
        <f t="shared" si="4"/>
        <v>-5.4909673074152625</v>
      </c>
    </row>
    <row r="27" spans="1:16" x14ac:dyDescent="0.15">
      <c r="A27" s="6">
        <v>13</v>
      </c>
      <c r="B27" s="6">
        <v>25</v>
      </c>
      <c r="D27">
        <v>1316.11315917969</v>
      </c>
      <c r="E27">
        <v>653.57177734375</v>
      </c>
      <c r="F27">
        <v>464.24652099609398</v>
      </c>
      <c r="G27">
        <v>463.90121459960898</v>
      </c>
      <c r="I27" s="7">
        <f t="shared" si="0"/>
        <v>851.86663818359602</v>
      </c>
      <c r="J27" s="7">
        <f t="shared" si="0"/>
        <v>189.67056274414102</v>
      </c>
      <c r="K27" s="7">
        <f t="shared" si="1"/>
        <v>719.09724426269736</v>
      </c>
      <c r="L27" s="8">
        <f t="shared" si="2"/>
        <v>3.7912959916333167</v>
      </c>
      <c r="M27" s="8">
        <f t="shared" si="5"/>
        <v>3.979583751836175</v>
      </c>
      <c r="P27" s="6">
        <f t="shared" si="4"/>
        <v>-5.0521257826287673</v>
      </c>
    </row>
    <row r="28" spans="1:16" x14ac:dyDescent="0.15">
      <c r="A28" s="6">
        <v>13.5</v>
      </c>
      <c r="B28" s="6">
        <v>26</v>
      </c>
      <c r="D28">
        <v>1317.10571289063</v>
      </c>
      <c r="E28">
        <v>655.135009765625</v>
      </c>
      <c r="F28">
        <v>464.44540405273398</v>
      </c>
      <c r="G28">
        <v>464.01480102539102</v>
      </c>
      <c r="I28" s="7">
        <f t="shared" si="0"/>
        <v>852.66030883789608</v>
      </c>
      <c r="J28" s="7">
        <f t="shared" si="0"/>
        <v>191.12020874023398</v>
      </c>
      <c r="K28" s="7">
        <f t="shared" si="1"/>
        <v>718.87616271973229</v>
      </c>
      <c r="L28" s="8">
        <f t="shared" si="2"/>
        <v>3.7613822601921267</v>
      </c>
      <c r="M28" s="8">
        <f t="shared" si="5"/>
        <v>3.9569118573258644</v>
      </c>
      <c r="P28" s="6">
        <f t="shared" si="4"/>
        <v>-5.5930487339905151</v>
      </c>
    </row>
    <row r="29" spans="1:16" x14ac:dyDescent="0.15">
      <c r="A29" s="6">
        <v>14</v>
      </c>
      <c r="B29" s="6">
        <v>27</v>
      </c>
      <c r="D29">
        <v>1319.89196777344</v>
      </c>
      <c r="E29">
        <v>655.09332275390602</v>
      </c>
      <c r="F29">
        <v>464.53326416015602</v>
      </c>
      <c r="G29">
        <v>463.84521484375</v>
      </c>
      <c r="I29" s="7">
        <f t="shared" si="0"/>
        <v>855.35870361328398</v>
      </c>
      <c r="J29" s="7">
        <f t="shared" si="0"/>
        <v>191.24810791015602</v>
      </c>
      <c r="K29" s="7">
        <f t="shared" si="1"/>
        <v>721.48502807617479</v>
      </c>
      <c r="L29" s="8">
        <f t="shared" si="2"/>
        <v>3.7725080575182051</v>
      </c>
      <c r="M29" s="8">
        <f t="shared" si="5"/>
        <v>3.975279491582822</v>
      </c>
      <c r="P29" s="6">
        <f t="shared" si="4"/>
        <v>-5.1548200307258512</v>
      </c>
    </row>
    <row r="30" spans="1:16" x14ac:dyDescent="0.15">
      <c r="A30" s="6">
        <v>14.5</v>
      </c>
      <c r="B30" s="6">
        <v>28</v>
      </c>
      <c r="D30">
        <v>1325.39892578125</v>
      </c>
      <c r="E30">
        <v>656.59295654296898</v>
      </c>
      <c r="F30">
        <v>464.81896972656301</v>
      </c>
      <c r="G30">
        <v>464.29815673828102</v>
      </c>
      <c r="I30" s="7">
        <f t="shared" si="0"/>
        <v>860.57995605468705</v>
      </c>
      <c r="J30" s="7">
        <f t="shared" si="0"/>
        <v>192.29479980468795</v>
      </c>
      <c r="K30" s="7">
        <f t="shared" si="1"/>
        <v>725.97359619140548</v>
      </c>
      <c r="L30" s="8">
        <f t="shared" si="2"/>
        <v>3.7753158012009171</v>
      </c>
      <c r="M30" s="8">
        <f t="shared" si="5"/>
        <v>3.985329072196413</v>
      </c>
      <c r="P30" s="6">
        <f t="shared" si="4"/>
        <v>-4.9150496488118369</v>
      </c>
    </row>
    <row r="31" spans="1:16" x14ac:dyDescent="0.15">
      <c r="A31" s="6">
        <v>15</v>
      </c>
      <c r="B31" s="6">
        <v>29</v>
      </c>
      <c r="D31">
        <v>1328.1259765625</v>
      </c>
      <c r="E31">
        <v>656.27331542968795</v>
      </c>
      <c r="F31">
        <v>465.03134155273398</v>
      </c>
      <c r="G31">
        <v>464.56082153320301</v>
      </c>
      <c r="I31" s="7">
        <f t="shared" si="0"/>
        <v>863.09463500976608</v>
      </c>
      <c r="J31" s="7">
        <f t="shared" si="0"/>
        <v>191.71249389648494</v>
      </c>
      <c r="K31" s="7">
        <f t="shared" si="1"/>
        <v>728.89588928222656</v>
      </c>
      <c r="L31" s="8">
        <f t="shared" si="2"/>
        <v>3.8020260154551715</v>
      </c>
      <c r="M31" s="8">
        <f t="shared" si="5"/>
        <v>4.0192811233815471</v>
      </c>
      <c r="P31" s="6">
        <f t="shared" si="4"/>
        <v>-4.1049963150026247</v>
      </c>
    </row>
    <row r="32" spans="1:16" x14ac:dyDescent="0.15">
      <c r="A32" s="6">
        <v>15.5</v>
      </c>
      <c r="B32" s="6">
        <v>30</v>
      </c>
      <c r="D32">
        <v>1325.09313964844</v>
      </c>
      <c r="E32">
        <v>654.96173095703102</v>
      </c>
      <c r="F32">
        <v>464.765625</v>
      </c>
      <c r="G32">
        <v>464.29010009765602</v>
      </c>
      <c r="I32" s="7">
        <f t="shared" si="0"/>
        <v>860.32751464844</v>
      </c>
      <c r="J32" s="7">
        <f t="shared" si="0"/>
        <v>190.671630859375</v>
      </c>
      <c r="K32" s="7">
        <f t="shared" si="1"/>
        <v>726.85737304687746</v>
      </c>
      <c r="L32" s="8">
        <f t="shared" si="2"/>
        <v>3.8120897679999004</v>
      </c>
      <c r="M32" s="8">
        <f t="shared" si="5"/>
        <v>4.0365867128571544</v>
      </c>
      <c r="P32" s="6">
        <f t="shared" si="4"/>
        <v>-3.6921066674284804</v>
      </c>
    </row>
    <row r="33" spans="1:16" x14ac:dyDescent="0.15">
      <c r="A33" s="6">
        <v>16</v>
      </c>
      <c r="B33" s="6">
        <v>31</v>
      </c>
      <c r="D33">
        <v>1318.85546875</v>
      </c>
      <c r="E33">
        <v>652.84875488281295</v>
      </c>
      <c r="F33">
        <v>464.81704711914102</v>
      </c>
      <c r="G33">
        <v>464.34674072265602</v>
      </c>
      <c r="I33" s="7">
        <f t="shared" si="0"/>
        <v>854.03842163085892</v>
      </c>
      <c r="J33" s="7">
        <f t="shared" si="0"/>
        <v>188.50201416015693</v>
      </c>
      <c r="K33" s="7">
        <f t="shared" si="1"/>
        <v>722.08701171874907</v>
      </c>
      <c r="L33" s="8">
        <f t="shared" si="2"/>
        <v>3.8306593960595161</v>
      </c>
      <c r="M33" s="8">
        <f t="shared" si="5"/>
        <v>4.0623981778476494</v>
      </c>
      <c r="P33" s="6">
        <f t="shared" si="4"/>
        <v>-3.07627750435261</v>
      </c>
    </row>
    <row r="34" spans="1:16" x14ac:dyDescent="0.15">
      <c r="A34" s="6">
        <v>16.5</v>
      </c>
      <c r="B34" s="6">
        <v>32</v>
      </c>
      <c r="D34">
        <v>1323.12707519531</v>
      </c>
      <c r="E34">
        <v>652.82427978515602</v>
      </c>
      <c r="F34">
        <v>465.00814819335898</v>
      </c>
      <c r="G34">
        <v>464.62326049804699</v>
      </c>
      <c r="I34" s="7">
        <f t="shared" si="0"/>
        <v>858.11892700195108</v>
      </c>
      <c r="J34" s="7">
        <f t="shared" si="0"/>
        <v>188.20101928710903</v>
      </c>
      <c r="K34" s="7">
        <f t="shared" si="1"/>
        <v>726.37821350097477</v>
      </c>
      <c r="L34" s="8">
        <f t="shared" si="2"/>
        <v>3.8595870322724046</v>
      </c>
      <c r="M34" s="8">
        <f t="shared" si="5"/>
        <v>4.0985676509914173</v>
      </c>
      <c r="P34" s="6">
        <f t="shared" si="4"/>
        <v>-2.2133192653210751</v>
      </c>
    </row>
    <row r="35" spans="1:16" x14ac:dyDescent="0.15">
      <c r="A35" s="6">
        <v>17</v>
      </c>
      <c r="B35" s="6">
        <v>33</v>
      </c>
      <c r="D35">
        <v>1342.37390136719</v>
      </c>
      <c r="E35">
        <v>650.736328125</v>
      </c>
      <c r="F35">
        <v>465.11041259765602</v>
      </c>
      <c r="G35">
        <v>464.605712890625</v>
      </c>
      <c r="I35" s="7">
        <f t="shared" si="0"/>
        <v>877.26348876953398</v>
      </c>
      <c r="J35" s="7">
        <f t="shared" si="0"/>
        <v>186.130615234375</v>
      </c>
      <c r="K35" s="7">
        <f t="shared" si="1"/>
        <v>746.97205810547143</v>
      </c>
      <c r="L35" s="8">
        <f t="shared" si="2"/>
        <v>4.013160635421996</v>
      </c>
      <c r="M35" s="8">
        <f t="shared" si="5"/>
        <v>4.2593830910718875</v>
      </c>
      <c r="P35" s="6">
        <f t="shared" si="4"/>
        <v>1.6235353227816507</v>
      </c>
    </row>
    <row r="36" spans="1:16" x14ac:dyDescent="0.15">
      <c r="A36" s="6">
        <v>17.5</v>
      </c>
      <c r="B36" s="6">
        <v>34</v>
      </c>
      <c r="D36">
        <v>1342.60974121094</v>
      </c>
      <c r="E36">
        <v>650.73779296875</v>
      </c>
      <c r="F36">
        <v>465.18020629882801</v>
      </c>
      <c r="G36">
        <v>464.67031860351602</v>
      </c>
      <c r="I36" s="7">
        <f t="shared" si="0"/>
        <v>877.42953491211199</v>
      </c>
      <c r="J36" s="7">
        <f t="shared" si="0"/>
        <v>186.06747436523398</v>
      </c>
      <c r="K36" s="7">
        <f t="shared" si="1"/>
        <v>747.18230285644825</v>
      </c>
      <c r="L36" s="8">
        <f t="shared" si="2"/>
        <v>4.015652415369467</v>
      </c>
      <c r="M36" s="8">
        <f t="shared" si="5"/>
        <v>4.2691167079502383</v>
      </c>
      <c r="P36" s="6">
        <f t="shared" si="4"/>
        <v>1.8557672064853967</v>
      </c>
    </row>
    <row r="37" spans="1:16" x14ac:dyDescent="0.15">
      <c r="A37" s="6">
        <v>18</v>
      </c>
      <c r="B37" s="6">
        <v>35</v>
      </c>
      <c r="D37">
        <v>1341.7041015625</v>
      </c>
      <c r="E37">
        <v>651.2080078125</v>
      </c>
      <c r="F37">
        <v>465.07223510742199</v>
      </c>
      <c r="G37">
        <v>464.6884765625</v>
      </c>
      <c r="I37" s="7">
        <f t="shared" si="0"/>
        <v>876.63186645507801</v>
      </c>
      <c r="J37" s="7">
        <f t="shared" si="0"/>
        <v>186.51953125</v>
      </c>
      <c r="K37" s="7">
        <f t="shared" si="1"/>
        <v>746.06819458007806</v>
      </c>
      <c r="L37" s="8">
        <f t="shared" si="2"/>
        <v>3.9999467593562166</v>
      </c>
      <c r="M37" s="8">
        <f t="shared" si="5"/>
        <v>4.2606528888678667</v>
      </c>
      <c r="P37" s="6">
        <f t="shared" si="4"/>
        <v>1.6538311046856005</v>
      </c>
    </row>
    <row r="38" spans="1:16" x14ac:dyDescent="0.15">
      <c r="A38" s="6">
        <v>18.5</v>
      </c>
      <c r="B38" s="6">
        <v>36</v>
      </c>
      <c r="D38">
        <v>1326.35522460938</v>
      </c>
      <c r="E38">
        <v>648.894775390625</v>
      </c>
      <c r="F38">
        <v>465.35989379882801</v>
      </c>
      <c r="G38">
        <v>464.76071166992199</v>
      </c>
      <c r="I38" s="7">
        <f t="shared" si="0"/>
        <v>860.99533081055199</v>
      </c>
      <c r="J38" s="7">
        <f t="shared" si="0"/>
        <v>184.13406372070301</v>
      </c>
      <c r="K38" s="7">
        <f t="shared" si="1"/>
        <v>732.10148620605992</v>
      </c>
      <c r="L38" s="8">
        <f t="shared" si="2"/>
        <v>3.9759155444292</v>
      </c>
      <c r="M38" s="8">
        <f t="shared" si="5"/>
        <v>4.2438635108717291</v>
      </c>
      <c r="P38" s="6">
        <f t="shared" si="4"/>
        <v>1.2532576152020192</v>
      </c>
    </row>
    <row r="39" spans="1:16" x14ac:dyDescent="0.15">
      <c r="A39" s="6">
        <v>19</v>
      </c>
      <c r="B39" s="6">
        <v>37</v>
      </c>
      <c r="D39">
        <v>1329.36059570313</v>
      </c>
      <c r="E39">
        <v>650.58410644531295</v>
      </c>
      <c r="F39">
        <v>464.97418212890602</v>
      </c>
      <c r="G39">
        <v>464.68804931640602</v>
      </c>
      <c r="I39" s="7">
        <f t="shared" si="0"/>
        <v>864.38641357422398</v>
      </c>
      <c r="J39" s="7">
        <f t="shared" si="0"/>
        <v>185.89605712890693</v>
      </c>
      <c r="K39" s="7">
        <f t="shared" si="1"/>
        <v>734.2591735839892</v>
      </c>
      <c r="L39" s="8">
        <f t="shared" si="2"/>
        <v>3.9498372634919727</v>
      </c>
      <c r="M39" s="8">
        <f t="shared" si="5"/>
        <v>4.2250270668653815</v>
      </c>
      <c r="P39" s="6">
        <f t="shared" si="4"/>
        <v>0.80384369964061408</v>
      </c>
    </row>
    <row r="40" spans="1:16" x14ac:dyDescent="0.15">
      <c r="A40" s="6">
        <v>19.5</v>
      </c>
      <c r="B40" s="6">
        <v>38</v>
      </c>
      <c r="D40">
        <v>1336.97351074219</v>
      </c>
      <c r="E40">
        <v>653.21533203125</v>
      </c>
      <c r="F40">
        <v>465.32174682617199</v>
      </c>
      <c r="G40">
        <v>464.91131591796898</v>
      </c>
      <c r="I40" s="7">
        <f t="shared" si="0"/>
        <v>871.65176391601801</v>
      </c>
      <c r="J40" s="7">
        <f t="shared" si="0"/>
        <v>188.30401611328102</v>
      </c>
      <c r="K40" s="7">
        <f t="shared" si="1"/>
        <v>739.83895263672127</v>
      </c>
      <c r="L40" s="8">
        <f t="shared" si="2"/>
        <v>3.9289600291458715</v>
      </c>
      <c r="M40" s="8">
        <f t="shared" si="5"/>
        <v>4.2113916694501592</v>
      </c>
      <c r="P40" s="6">
        <f t="shared" si="4"/>
        <v>0.47852022879091788</v>
      </c>
    </row>
    <row r="41" spans="1:16" x14ac:dyDescent="0.15">
      <c r="A41" s="6">
        <v>20</v>
      </c>
      <c r="B41" s="6">
        <v>39</v>
      </c>
      <c r="D41">
        <v>1336.47998046875</v>
      </c>
      <c r="E41">
        <v>653.77355957031295</v>
      </c>
      <c r="F41">
        <v>465.17263793945301</v>
      </c>
      <c r="G41">
        <v>464.78826904296898</v>
      </c>
      <c r="I41" s="7">
        <f t="shared" si="0"/>
        <v>871.30734252929699</v>
      </c>
      <c r="J41" s="7">
        <f t="shared" si="0"/>
        <v>188.98529052734398</v>
      </c>
      <c r="K41" s="7">
        <f t="shared" si="1"/>
        <v>739.01763916015625</v>
      </c>
      <c r="L41" s="8">
        <f t="shared" si="2"/>
        <v>3.9104505810902199</v>
      </c>
      <c r="M41" s="8">
        <f t="shared" si="5"/>
        <v>4.2001240583253869</v>
      </c>
      <c r="P41" s="6">
        <f t="shared" si="4"/>
        <v>0.20968916742388211</v>
      </c>
    </row>
    <row r="42" spans="1:16" x14ac:dyDescent="0.15">
      <c r="A42" s="6">
        <v>20.5</v>
      </c>
      <c r="B42" s="6">
        <v>40</v>
      </c>
      <c r="D42">
        <v>1343.56091308594</v>
      </c>
      <c r="E42">
        <v>656.10388183593795</v>
      </c>
      <c r="F42">
        <v>465.27825927734398</v>
      </c>
      <c r="G42">
        <v>464.96826171875</v>
      </c>
      <c r="I42" s="7">
        <f t="shared" si="0"/>
        <v>878.28265380859602</v>
      </c>
      <c r="J42" s="7">
        <f t="shared" si="0"/>
        <v>191.13562011718795</v>
      </c>
      <c r="K42" s="7">
        <f t="shared" si="1"/>
        <v>744.48771972656448</v>
      </c>
      <c r="L42" s="8">
        <f t="shared" si="2"/>
        <v>3.8950757544308514</v>
      </c>
      <c r="M42" s="8">
        <f t="shared" si="5"/>
        <v>4.1919910685968977</v>
      </c>
      <c r="P42" s="6">
        <f t="shared" si="4"/>
        <v>1.5646238839839278E-2</v>
      </c>
    </row>
    <row r="43" spans="1:16" x14ac:dyDescent="0.15">
      <c r="A43" s="6">
        <v>21</v>
      </c>
      <c r="B43" s="6">
        <v>41</v>
      </c>
      <c r="D43">
        <v>1348.80822753906</v>
      </c>
      <c r="E43">
        <v>657.88415527343795</v>
      </c>
      <c r="F43">
        <v>465.17776489257801</v>
      </c>
      <c r="G43">
        <v>464.54428100585898</v>
      </c>
      <c r="I43" s="7">
        <f t="shared" si="0"/>
        <v>883.63046264648199</v>
      </c>
      <c r="J43" s="7">
        <f t="shared" si="0"/>
        <v>193.33987426757898</v>
      </c>
      <c r="K43" s="7">
        <f t="shared" si="1"/>
        <v>748.29255065917675</v>
      </c>
      <c r="L43" s="8">
        <f t="shared" si="2"/>
        <v>3.8703477670806441</v>
      </c>
      <c r="M43" s="8">
        <f t="shared" si="5"/>
        <v>4.1745049181775693</v>
      </c>
      <c r="P43" s="6">
        <f t="shared" si="4"/>
        <v>-0.40155136626003635</v>
      </c>
    </row>
    <row r="44" spans="1:16" x14ac:dyDescent="0.15">
      <c r="A44" s="6">
        <v>21.5</v>
      </c>
      <c r="B44" s="6">
        <v>42</v>
      </c>
      <c r="D44">
        <v>1354.38940429688</v>
      </c>
      <c r="E44">
        <v>660.66387939453102</v>
      </c>
      <c r="F44">
        <v>465.06234741210898</v>
      </c>
      <c r="G44">
        <v>464.66305541992199</v>
      </c>
      <c r="I44" s="7">
        <f t="shared" si="0"/>
        <v>889.32705688477108</v>
      </c>
      <c r="J44" s="7">
        <f t="shared" si="0"/>
        <v>196.00082397460903</v>
      </c>
      <c r="K44" s="7">
        <f t="shared" si="1"/>
        <v>752.12648010254475</v>
      </c>
      <c r="L44" s="8">
        <f t="shared" si="2"/>
        <v>3.8373638684293447</v>
      </c>
      <c r="M44" s="8">
        <f t="shared" si="5"/>
        <v>4.1487628564571493</v>
      </c>
      <c r="P44" s="6">
        <f t="shared" si="4"/>
        <v>-1.0157246544082048</v>
      </c>
    </row>
    <row r="45" spans="1:16" x14ac:dyDescent="0.15">
      <c r="A45" s="6">
        <v>22</v>
      </c>
      <c r="B45" s="6">
        <v>43</v>
      </c>
      <c r="D45">
        <v>1339.73181152344</v>
      </c>
      <c r="E45">
        <v>658.28820800781295</v>
      </c>
      <c r="F45">
        <v>464.94274902343801</v>
      </c>
      <c r="G45">
        <v>464.59552001953102</v>
      </c>
      <c r="I45" s="7">
        <f t="shared" si="0"/>
        <v>874.78906250000205</v>
      </c>
      <c r="J45" s="7">
        <f t="shared" si="0"/>
        <v>193.69268798828193</v>
      </c>
      <c r="K45" s="7">
        <f t="shared" si="1"/>
        <v>739.20418090820476</v>
      </c>
      <c r="L45" s="8">
        <f t="shared" si="2"/>
        <v>3.816376284441493</v>
      </c>
      <c r="M45" s="8">
        <f t="shared" si="5"/>
        <v>4.1350171094001764</v>
      </c>
      <c r="P45" s="6">
        <f t="shared" si="4"/>
        <v>-1.3436809292289253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1329.32409667969</v>
      </c>
      <c r="E46">
        <v>657.4150390625</v>
      </c>
      <c r="F46">
        <v>465.17437744140602</v>
      </c>
      <c r="G46">
        <v>464.82470703125</v>
      </c>
      <c r="I46" s="7">
        <f t="shared" si="0"/>
        <v>864.14971923828398</v>
      </c>
      <c r="J46" s="7">
        <f t="shared" si="0"/>
        <v>192.59033203125</v>
      </c>
      <c r="K46" s="7">
        <f t="shared" si="1"/>
        <v>729.33648681640898</v>
      </c>
      <c r="L46" s="8">
        <f t="shared" si="2"/>
        <v>3.7869839006148331</v>
      </c>
      <c r="M46" s="8">
        <f t="shared" si="5"/>
        <v>4.1128665625043963</v>
      </c>
      <c r="P46" s="6">
        <f t="shared" si="4"/>
        <v>-1.8721651807630519</v>
      </c>
    </row>
    <row r="47" spans="1:16" x14ac:dyDescent="0.15">
      <c r="A47" s="6">
        <v>23</v>
      </c>
      <c r="B47" s="6">
        <v>45</v>
      </c>
      <c r="D47">
        <v>1311.39270019531</v>
      </c>
      <c r="E47">
        <v>655.20880126953102</v>
      </c>
      <c r="F47">
        <v>465.04602050781301</v>
      </c>
      <c r="G47">
        <v>464.72213745117199</v>
      </c>
      <c r="I47" s="7">
        <f t="shared" si="0"/>
        <v>846.34667968749704</v>
      </c>
      <c r="J47" s="7">
        <f t="shared" si="0"/>
        <v>190.48666381835903</v>
      </c>
      <c r="K47" s="7">
        <f t="shared" si="1"/>
        <v>713.00601501464575</v>
      </c>
      <c r="L47" s="8">
        <f t="shared" si="2"/>
        <v>3.7430757656322946</v>
      </c>
      <c r="M47" s="8">
        <f t="shared" si="5"/>
        <v>4.0762002644527362</v>
      </c>
      <c r="P47" s="6">
        <f t="shared" si="4"/>
        <v>-2.7469770386161154</v>
      </c>
    </row>
    <row r="48" spans="1:16" x14ac:dyDescent="0.15">
      <c r="A48" s="6">
        <v>23.5</v>
      </c>
      <c r="B48" s="6">
        <v>46</v>
      </c>
      <c r="D48">
        <v>1311.99291992188</v>
      </c>
      <c r="E48">
        <v>655.725341796875</v>
      </c>
      <c r="F48">
        <v>465.30999755859398</v>
      </c>
      <c r="G48">
        <v>464.85876464843801</v>
      </c>
      <c r="I48" s="7">
        <f t="shared" si="0"/>
        <v>846.68292236328602</v>
      </c>
      <c r="J48" s="7">
        <f t="shared" si="0"/>
        <v>190.86657714843699</v>
      </c>
      <c r="K48" s="7">
        <f t="shared" si="1"/>
        <v>713.07631835938014</v>
      </c>
      <c r="L48" s="8">
        <f t="shared" si="2"/>
        <v>3.7359936402318383</v>
      </c>
      <c r="M48" s="8">
        <f t="shared" si="5"/>
        <v>4.0763599759831592</v>
      </c>
      <c r="P48" s="6">
        <f t="shared" si="4"/>
        <v>-2.7431665219271086</v>
      </c>
    </row>
    <row r="49" spans="1:22" x14ac:dyDescent="0.15">
      <c r="A49" s="6">
        <v>24</v>
      </c>
      <c r="B49" s="6">
        <v>47</v>
      </c>
      <c r="D49">
        <v>1325.01391601563</v>
      </c>
      <c r="E49">
        <v>658.380126953125</v>
      </c>
      <c r="F49">
        <v>464.83999633789102</v>
      </c>
      <c r="G49">
        <v>464.67233276367199</v>
      </c>
      <c r="I49" s="7">
        <f t="shared" si="0"/>
        <v>860.17391967773892</v>
      </c>
      <c r="J49" s="7">
        <f t="shared" si="0"/>
        <v>193.70779418945301</v>
      </c>
      <c r="K49" s="7">
        <f t="shared" si="1"/>
        <v>724.57846374512178</v>
      </c>
      <c r="L49" s="8">
        <f t="shared" si="2"/>
        <v>3.7405746463482963</v>
      </c>
      <c r="M49" s="8">
        <f t="shared" si="5"/>
        <v>4.0881828190304965</v>
      </c>
      <c r="P49" s="6">
        <f t="shared" si="4"/>
        <v>-2.4610883236652037</v>
      </c>
    </row>
    <row r="50" spans="1:22" x14ac:dyDescent="0.15">
      <c r="A50" s="6">
        <v>24.5</v>
      </c>
      <c r="B50" s="6">
        <v>48</v>
      </c>
      <c r="D50">
        <v>1331.48937988281</v>
      </c>
      <c r="E50">
        <v>660.17486572265602</v>
      </c>
      <c r="F50">
        <v>465.52337646484398</v>
      </c>
      <c r="G50">
        <v>465.08621215820301</v>
      </c>
      <c r="I50" s="7">
        <f t="shared" si="0"/>
        <v>865.96600341796602</v>
      </c>
      <c r="J50" s="7">
        <f t="shared" si="0"/>
        <v>195.08865356445301</v>
      </c>
      <c r="K50" s="7">
        <f t="shared" si="1"/>
        <v>729.40394592284895</v>
      </c>
      <c r="L50" s="8">
        <f t="shared" si="2"/>
        <v>3.7388332565526157</v>
      </c>
      <c r="M50" s="8">
        <f t="shared" si="5"/>
        <v>4.0936832661656952</v>
      </c>
      <c r="P50" s="6">
        <f t="shared" si="4"/>
        <v>-2.3298545576988059</v>
      </c>
    </row>
    <row r="51" spans="1:22" x14ac:dyDescent="0.15">
      <c r="A51" s="6">
        <v>25</v>
      </c>
      <c r="B51" s="6">
        <v>49</v>
      </c>
      <c r="D51">
        <v>1338.50061035156</v>
      </c>
      <c r="E51">
        <v>662.42926025390602</v>
      </c>
      <c r="F51">
        <v>465.53112792968801</v>
      </c>
      <c r="G51">
        <v>465.09060668945301</v>
      </c>
      <c r="I51" s="7">
        <f t="shared" si="0"/>
        <v>872.96948242187204</v>
      </c>
      <c r="J51" s="7">
        <f t="shared" si="0"/>
        <v>197.33865356445301</v>
      </c>
      <c r="K51" s="7">
        <f t="shared" si="1"/>
        <v>734.83242492675492</v>
      </c>
      <c r="L51" s="8">
        <f t="shared" si="2"/>
        <v>3.7237125705165028</v>
      </c>
      <c r="M51" s="8">
        <f t="shared" si="5"/>
        <v>4.0858044170604613</v>
      </c>
      <c r="P51" s="6">
        <f t="shared" si="4"/>
        <v>-2.5178340099408247</v>
      </c>
    </row>
    <row r="52" spans="1:22" x14ac:dyDescent="0.15">
      <c r="A52" s="6">
        <v>25.5</v>
      </c>
      <c r="B52" s="6">
        <v>50</v>
      </c>
      <c r="D52">
        <v>1337.32922363281</v>
      </c>
      <c r="E52">
        <v>663.0439453125</v>
      </c>
      <c r="F52">
        <v>465.50457763671898</v>
      </c>
      <c r="G52">
        <v>465.04388427734398</v>
      </c>
      <c r="I52" s="7">
        <f t="shared" si="0"/>
        <v>871.82464599609102</v>
      </c>
      <c r="J52" s="7">
        <f t="shared" si="0"/>
        <v>198.00006103515602</v>
      </c>
      <c r="K52" s="7">
        <f t="shared" si="1"/>
        <v>733.22460327148178</v>
      </c>
      <c r="L52" s="8">
        <f t="shared" si="2"/>
        <v>3.7031534204491665</v>
      </c>
      <c r="M52" s="8">
        <f t="shared" si="5"/>
        <v>4.0724871039240043</v>
      </c>
      <c r="P52" s="6">
        <f t="shared" si="4"/>
        <v>-2.8355683890728756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1354.361328125</v>
      </c>
      <c r="E53">
        <v>656.762451171875</v>
      </c>
      <c r="F53">
        <v>465.49429321289102</v>
      </c>
      <c r="G53">
        <v>464.97683715820301</v>
      </c>
      <c r="I53" s="7">
        <f t="shared" si="0"/>
        <v>888.86703491210892</v>
      </c>
      <c r="J53" s="7">
        <f t="shared" si="0"/>
        <v>191.78561401367199</v>
      </c>
      <c r="K53" s="7">
        <f t="shared" si="1"/>
        <v>754.61710510253852</v>
      </c>
      <c r="L53" s="8">
        <f t="shared" si="2"/>
        <v>3.9346908733662551</v>
      </c>
      <c r="M53" s="8">
        <f t="shared" si="5"/>
        <v>4.3112663937719722</v>
      </c>
      <c r="P53" s="6">
        <f t="shared" si="4"/>
        <v>2.8614058152612949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1373.44030761719</v>
      </c>
      <c r="E54">
        <v>650.368896484375</v>
      </c>
      <c r="F54">
        <v>465.19479370117199</v>
      </c>
      <c r="G54">
        <v>464.80886840820301</v>
      </c>
      <c r="I54" s="7">
        <f t="shared" si="0"/>
        <v>908.24551391601801</v>
      </c>
      <c r="J54" s="7">
        <f t="shared" si="0"/>
        <v>185.56002807617199</v>
      </c>
      <c r="K54" s="7">
        <f t="shared" si="1"/>
        <v>778.35349426269761</v>
      </c>
      <c r="L54" s="8">
        <f t="shared" si="2"/>
        <v>4.1946183255759433</v>
      </c>
      <c r="M54" s="8">
        <f t="shared" si="5"/>
        <v>4.5784356829125397</v>
      </c>
      <c r="P54" s="6">
        <f t="shared" si="4"/>
        <v>9.2357297752379406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1385.46276855469</v>
      </c>
      <c r="E55">
        <v>647.48004150390602</v>
      </c>
      <c r="F55">
        <v>464.84103393554699</v>
      </c>
      <c r="G55">
        <v>464.37683105468801</v>
      </c>
      <c r="I55" s="7">
        <f t="shared" si="0"/>
        <v>920.62173461914301</v>
      </c>
      <c r="J55" s="7">
        <f t="shared" si="0"/>
        <v>183.10321044921801</v>
      </c>
      <c r="K55" s="7">
        <f t="shared" si="1"/>
        <v>792.44948730469036</v>
      </c>
      <c r="L55" s="8">
        <f t="shared" si="2"/>
        <v>4.3278841772382188</v>
      </c>
      <c r="M55" s="8">
        <f t="shared" si="5"/>
        <v>4.7189433715056941</v>
      </c>
      <c r="P55" s="6">
        <f t="shared" si="4"/>
        <v>12.588066897672146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1382.91589355469</v>
      </c>
      <c r="E56">
        <v>644.3525390625</v>
      </c>
      <c r="F56">
        <v>464.360107421875</v>
      </c>
      <c r="G56">
        <v>463.94448852539102</v>
      </c>
      <c r="I56" s="7">
        <f t="shared" si="0"/>
        <v>918.555786132815</v>
      </c>
      <c r="J56" s="7">
        <f t="shared" si="0"/>
        <v>180.40805053710898</v>
      </c>
      <c r="K56" s="7">
        <f t="shared" si="1"/>
        <v>792.27015075683869</v>
      </c>
      <c r="L56" s="8">
        <f t="shared" si="2"/>
        <v>4.3915454349077008</v>
      </c>
      <c r="M56" s="8">
        <f t="shared" si="5"/>
        <v>4.7898464661060549</v>
      </c>
      <c r="P56" s="6">
        <f t="shared" si="4"/>
        <v>14.279725756373448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1365.46960449219</v>
      </c>
      <c r="E57">
        <v>638.373291015625</v>
      </c>
      <c r="F57">
        <v>464.48580932617199</v>
      </c>
      <c r="G57">
        <v>464.075927734375</v>
      </c>
      <c r="I57" s="7">
        <f t="shared" si="0"/>
        <v>900.98379516601801</v>
      </c>
      <c r="J57" s="7">
        <f t="shared" si="0"/>
        <v>174.29736328125</v>
      </c>
      <c r="K57" s="7">
        <f t="shared" si="1"/>
        <v>778.97564086914304</v>
      </c>
      <c r="L57" s="8">
        <f t="shared" si="2"/>
        <v>4.4692336487739697</v>
      </c>
      <c r="M57" s="8">
        <f t="shared" si="5"/>
        <v>4.8747765169032036</v>
      </c>
      <c r="P57" s="6">
        <f t="shared" si="4"/>
        <v>16.306050187073502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1356.29455566406</v>
      </c>
      <c r="E58">
        <v>634.91070556640602</v>
      </c>
      <c r="F58">
        <v>465.22378540039102</v>
      </c>
      <c r="G58">
        <v>464.66091918945301</v>
      </c>
      <c r="I58" s="7">
        <f t="shared" si="0"/>
        <v>891.07077026366892</v>
      </c>
      <c r="J58" s="7">
        <f t="shared" si="0"/>
        <v>170.24978637695301</v>
      </c>
      <c r="K58" s="7">
        <f t="shared" si="1"/>
        <v>771.89591979980185</v>
      </c>
      <c r="L58" s="8">
        <f t="shared" si="2"/>
        <v>4.5339024278757902</v>
      </c>
      <c r="M58" s="8">
        <f t="shared" si="5"/>
        <v>4.946687132935903</v>
      </c>
      <c r="P58" s="6">
        <f t="shared" si="4"/>
        <v>18.021747242780926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1356.32873535156</v>
      </c>
      <c r="E59">
        <v>631.93408203125</v>
      </c>
      <c r="F59">
        <v>464.52285766601602</v>
      </c>
      <c r="G59">
        <v>464.05123901367199</v>
      </c>
      <c r="I59" s="7">
        <f t="shared" si="0"/>
        <v>891.80587768554392</v>
      </c>
      <c r="J59" s="7">
        <f t="shared" si="0"/>
        <v>167.88284301757801</v>
      </c>
      <c r="K59" s="7">
        <f t="shared" si="1"/>
        <v>774.28788757323935</v>
      </c>
      <c r="L59" s="8">
        <f t="shared" si="2"/>
        <v>4.6120727625047921</v>
      </c>
      <c r="M59" s="8">
        <f t="shared" si="5"/>
        <v>5.0320993044957838</v>
      </c>
      <c r="P59" s="6">
        <f t="shared" si="4"/>
        <v>20.059574469851665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1346.21459960938</v>
      </c>
      <c r="E60">
        <v>627.78497314453102</v>
      </c>
      <c r="F60">
        <v>464.45468139648398</v>
      </c>
      <c r="G60">
        <v>464.10510253906301</v>
      </c>
      <c r="I60" s="7">
        <f t="shared" si="0"/>
        <v>881.75991821289608</v>
      </c>
      <c r="J60" s="7">
        <f t="shared" si="0"/>
        <v>163.67987060546801</v>
      </c>
      <c r="K60" s="7">
        <f t="shared" si="1"/>
        <v>767.18400878906846</v>
      </c>
      <c r="L60" s="8">
        <f t="shared" si="2"/>
        <v>4.6871005332004421</v>
      </c>
      <c r="M60" s="8">
        <f t="shared" si="5"/>
        <v>5.1143689121223135</v>
      </c>
      <c r="P60" s="6">
        <f t="shared" si="4"/>
        <v>22.022424065172306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1343.04431152344</v>
      </c>
      <c r="E61">
        <v>625.44720458984398</v>
      </c>
      <c r="F61">
        <v>464.60601806640602</v>
      </c>
      <c r="G61">
        <v>464.25427246093801</v>
      </c>
      <c r="I61" s="7">
        <f t="shared" si="0"/>
        <v>878.43829345703398</v>
      </c>
      <c r="J61" s="7">
        <f t="shared" si="0"/>
        <v>161.19293212890597</v>
      </c>
      <c r="K61" s="7">
        <f t="shared" si="1"/>
        <v>765.60324096679983</v>
      </c>
      <c r="L61" s="8">
        <f t="shared" si="2"/>
        <v>4.7496080061038102</v>
      </c>
      <c r="M61" s="8">
        <f t="shared" si="5"/>
        <v>5.1841182219565605</v>
      </c>
      <c r="P61" s="6">
        <f t="shared" si="4"/>
        <v>23.686555067273947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1339.01684570313</v>
      </c>
      <c r="E62">
        <v>622.17810058593795</v>
      </c>
      <c r="F62">
        <v>465.32510375976602</v>
      </c>
      <c r="G62">
        <v>464.81674194335898</v>
      </c>
      <c r="I62" s="7">
        <f t="shared" si="0"/>
        <v>873.69174194336392</v>
      </c>
      <c r="J62" s="7">
        <f t="shared" si="0"/>
        <v>157.36135864257898</v>
      </c>
      <c r="K62" s="7">
        <f t="shared" si="1"/>
        <v>763.5387908935586</v>
      </c>
      <c r="L62" s="8">
        <f t="shared" si="2"/>
        <v>4.8521364932277571</v>
      </c>
      <c r="M62" s="8">
        <f t="shared" si="5"/>
        <v>5.2938885460113863</v>
      </c>
      <c r="P62" s="6">
        <f t="shared" si="4"/>
        <v>26.305537245083059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1331.37731933594</v>
      </c>
      <c r="E63">
        <v>617.36993408203102</v>
      </c>
      <c r="F63">
        <v>464.78530883789102</v>
      </c>
      <c r="G63">
        <v>464.29205322265602</v>
      </c>
      <c r="I63" s="7">
        <f t="shared" si="0"/>
        <v>866.59201049804892</v>
      </c>
      <c r="J63" s="7">
        <f t="shared" si="0"/>
        <v>153.077880859375</v>
      </c>
      <c r="K63" s="7">
        <f t="shared" si="1"/>
        <v>759.43749389648644</v>
      </c>
      <c r="L63" s="8">
        <f t="shared" si="2"/>
        <v>4.9611184165408178</v>
      </c>
      <c r="M63" s="8">
        <f t="shared" si="5"/>
        <v>5.4101123062553267</v>
      </c>
      <c r="P63" s="6">
        <f t="shared" si="4"/>
        <v>29.078490311749881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1334.11889648438</v>
      </c>
      <c r="E64">
        <v>617.369873046875</v>
      </c>
      <c r="F64">
        <v>464.71102905273398</v>
      </c>
      <c r="G64">
        <v>464.27520751953102</v>
      </c>
      <c r="I64" s="7">
        <f t="shared" si="0"/>
        <v>869.40786743164608</v>
      </c>
      <c r="J64" s="7">
        <f t="shared" si="0"/>
        <v>153.09466552734398</v>
      </c>
      <c r="K64" s="7">
        <f t="shared" si="1"/>
        <v>762.24160156250537</v>
      </c>
      <c r="L64" s="8">
        <f t="shared" si="2"/>
        <v>4.9788906683124283</v>
      </c>
      <c r="M64" s="8">
        <f t="shared" si="5"/>
        <v>5.4351263949578161</v>
      </c>
      <c r="P64" s="6">
        <f t="shared" si="4"/>
        <v>29.675295077245845</v>
      </c>
      <c r="R64" s="29"/>
      <c r="S64" s="29"/>
      <c r="T64" s="29"/>
      <c r="U64" s="18">
        <v>12.5</v>
      </c>
      <c r="V64" s="20">
        <f t="shared" ref="V64:V83" si="6">L26</f>
        <v>3.780144508902576</v>
      </c>
    </row>
    <row r="65" spans="1:22" x14ac:dyDescent="0.15">
      <c r="A65" s="6">
        <v>32</v>
      </c>
      <c r="B65" s="6">
        <v>63</v>
      </c>
      <c r="D65">
        <v>1324.4560546875</v>
      </c>
      <c r="E65">
        <v>615.23870849609398</v>
      </c>
      <c r="F65">
        <v>464.56213378906301</v>
      </c>
      <c r="G65">
        <v>464.24725341796898</v>
      </c>
      <c r="I65" s="7">
        <f t="shared" si="0"/>
        <v>859.89392089843705</v>
      </c>
      <c r="J65" s="7">
        <f t="shared" si="0"/>
        <v>150.991455078125</v>
      </c>
      <c r="K65" s="7">
        <f t="shared" si="1"/>
        <v>754.1999023437495</v>
      </c>
      <c r="L65" s="8">
        <f t="shared" si="2"/>
        <v>4.9949840006079578</v>
      </c>
      <c r="M65" s="8">
        <f t="shared" si="5"/>
        <v>5.4584615641842245</v>
      </c>
      <c r="P65" s="6">
        <f t="shared" si="4"/>
        <v>30.232042930969943</v>
      </c>
      <c r="U65" s="18">
        <v>13</v>
      </c>
      <c r="V65" s="20">
        <f t="shared" si="6"/>
        <v>3.7912959916333167</v>
      </c>
    </row>
    <row r="66" spans="1:22" x14ac:dyDescent="0.15">
      <c r="A66" s="6">
        <v>32.5</v>
      </c>
      <c r="B66" s="6">
        <v>64</v>
      </c>
      <c r="D66">
        <v>1321.63537597656</v>
      </c>
      <c r="E66">
        <v>613.78527832031295</v>
      </c>
      <c r="F66">
        <v>464.54071044921898</v>
      </c>
      <c r="G66">
        <v>464.29397583007801</v>
      </c>
      <c r="I66" s="7">
        <f t="shared" ref="I66:J129" si="7">D66-F66</f>
        <v>857.09466552734102</v>
      </c>
      <c r="J66" s="7">
        <f t="shared" si="7"/>
        <v>149.49130249023494</v>
      </c>
      <c r="K66" s="7">
        <f t="shared" ref="K66:K129" si="8">I66-0.7*J66</f>
        <v>752.45075378417653</v>
      </c>
      <c r="L66" s="8">
        <f t="shared" ref="L66:L129" si="9">K66/J66</f>
        <v>5.0334082401437907</v>
      </c>
      <c r="M66" s="8">
        <f t="shared" si="5"/>
        <v>5.5041276406509372</v>
      </c>
      <c r="P66" s="6">
        <f t="shared" si="4"/>
        <v>31.321578207708807</v>
      </c>
      <c r="U66" s="18">
        <v>13.5</v>
      </c>
      <c r="V66" s="20">
        <f t="shared" si="6"/>
        <v>3.7613822601921267</v>
      </c>
    </row>
    <row r="67" spans="1:22" x14ac:dyDescent="0.15">
      <c r="A67" s="6">
        <v>33</v>
      </c>
      <c r="B67" s="6">
        <v>65</v>
      </c>
      <c r="D67">
        <v>1319.15478515625</v>
      </c>
      <c r="E67">
        <v>612.72106933593795</v>
      </c>
      <c r="F67">
        <v>465.08734130859398</v>
      </c>
      <c r="G67">
        <v>464.86285400390602</v>
      </c>
      <c r="I67" s="7">
        <f t="shared" si="7"/>
        <v>854.06744384765602</v>
      </c>
      <c r="J67" s="7">
        <f t="shared" si="7"/>
        <v>147.85821533203193</v>
      </c>
      <c r="K67" s="7">
        <f t="shared" si="8"/>
        <v>750.56669311523365</v>
      </c>
      <c r="L67" s="8">
        <f t="shared" si="9"/>
        <v>5.0762596547628638</v>
      </c>
      <c r="M67" s="8">
        <f t="shared" si="5"/>
        <v>5.5542208922008891</v>
      </c>
      <c r="P67" s="6">
        <f t="shared" si="4"/>
        <v>32.516740326136251</v>
      </c>
      <c r="U67" s="18">
        <v>14</v>
      </c>
      <c r="V67" s="20">
        <f t="shared" si="6"/>
        <v>3.7725080575182051</v>
      </c>
    </row>
    <row r="68" spans="1:22" x14ac:dyDescent="0.15">
      <c r="A68" s="6">
        <v>33.5</v>
      </c>
      <c r="B68" s="6">
        <v>66</v>
      </c>
      <c r="D68">
        <v>1329.84045410156</v>
      </c>
      <c r="E68">
        <v>614.10809326171898</v>
      </c>
      <c r="F68">
        <v>465.19940185546898</v>
      </c>
      <c r="G68">
        <v>464.81039428710898</v>
      </c>
      <c r="I68" s="7">
        <f t="shared" si="7"/>
        <v>864.64105224609102</v>
      </c>
      <c r="J68" s="7">
        <f t="shared" si="7"/>
        <v>149.29769897461</v>
      </c>
      <c r="K68" s="7">
        <f t="shared" si="8"/>
        <v>760.13266296386405</v>
      </c>
      <c r="L68" s="8">
        <f t="shared" si="9"/>
        <v>5.0913890045494563</v>
      </c>
      <c r="M68" s="8">
        <f t="shared" si="5"/>
        <v>5.5765920789183605</v>
      </c>
      <c r="P68" s="6">
        <f t="shared" si="4"/>
        <v>33.050488766928268</v>
      </c>
      <c r="U68" s="18">
        <v>14.5</v>
      </c>
      <c r="V68" s="20">
        <f t="shared" si="6"/>
        <v>3.7753158012009171</v>
      </c>
    </row>
    <row r="69" spans="1:22" x14ac:dyDescent="0.15">
      <c r="A69" s="6">
        <v>34</v>
      </c>
      <c r="B69" s="6">
        <v>67</v>
      </c>
      <c r="D69">
        <v>1330.44311523438</v>
      </c>
      <c r="E69">
        <v>613.05621337890602</v>
      </c>
      <c r="F69">
        <v>465.35714721679699</v>
      </c>
      <c r="G69">
        <v>464.79153442382801</v>
      </c>
      <c r="I69" s="7">
        <f t="shared" si="7"/>
        <v>865.08596801758301</v>
      </c>
      <c r="J69" s="7">
        <f t="shared" si="7"/>
        <v>148.26467895507801</v>
      </c>
      <c r="K69" s="7">
        <f t="shared" si="8"/>
        <v>761.30069274902837</v>
      </c>
      <c r="L69" s="8">
        <f t="shared" si="9"/>
        <v>5.1347407765250086</v>
      </c>
      <c r="M69" s="8">
        <f t="shared" si="5"/>
        <v>5.6271856878247926</v>
      </c>
      <c r="P69" s="6">
        <f t="shared" si="4"/>
        <v>34.25758878396757</v>
      </c>
      <c r="U69" s="18">
        <v>15</v>
      </c>
      <c r="V69" s="20">
        <f t="shared" si="6"/>
        <v>3.8020260154551715</v>
      </c>
    </row>
    <row r="70" spans="1:22" x14ac:dyDescent="0.15">
      <c r="A70" s="6">
        <v>34.5</v>
      </c>
      <c r="B70" s="6">
        <v>68</v>
      </c>
      <c r="D70">
        <v>1325.55493164063</v>
      </c>
      <c r="E70">
        <v>611.57312011718795</v>
      </c>
      <c r="F70">
        <v>464.60836791992199</v>
      </c>
      <c r="G70">
        <v>464.253173828125</v>
      </c>
      <c r="I70" s="7">
        <f t="shared" si="7"/>
        <v>860.94656372070801</v>
      </c>
      <c r="J70" s="7">
        <f t="shared" si="7"/>
        <v>147.31994628906295</v>
      </c>
      <c r="K70" s="7">
        <f t="shared" si="8"/>
        <v>757.82260131836392</v>
      </c>
      <c r="L70" s="8">
        <f t="shared" si="9"/>
        <v>5.1440597176936711</v>
      </c>
      <c r="M70" s="8">
        <f t="shared" si="5"/>
        <v>5.6437464659243339</v>
      </c>
      <c r="P70" s="6">
        <f t="shared" ref="P70:P133" si="10">(M70-$O$2)/$O$2*100</f>
        <v>34.652708166795371</v>
      </c>
      <c r="U70" s="18">
        <v>15.5</v>
      </c>
      <c r="V70" s="20">
        <f t="shared" si="6"/>
        <v>3.8120897679999004</v>
      </c>
    </row>
    <row r="71" spans="1:22" x14ac:dyDescent="0.15">
      <c r="A71" s="6">
        <v>35</v>
      </c>
      <c r="B71" s="6">
        <v>69</v>
      </c>
      <c r="D71">
        <v>1325.57080078125</v>
      </c>
      <c r="E71">
        <v>610.37225341796898</v>
      </c>
      <c r="F71">
        <v>464.46713256835898</v>
      </c>
      <c r="G71">
        <v>464.00927734375</v>
      </c>
      <c r="I71" s="7">
        <f t="shared" si="7"/>
        <v>861.10366821289108</v>
      </c>
      <c r="J71" s="7">
        <f t="shared" si="7"/>
        <v>146.36297607421898</v>
      </c>
      <c r="K71" s="7">
        <f t="shared" si="8"/>
        <v>758.64958496093777</v>
      </c>
      <c r="L71" s="8">
        <f t="shared" si="9"/>
        <v>5.1833435292832206</v>
      </c>
      <c r="M71" s="8">
        <f t="shared" si="5"/>
        <v>5.6902721144447632</v>
      </c>
      <c r="P71" s="6">
        <f t="shared" si="10"/>
        <v>35.762751754032628</v>
      </c>
      <c r="U71" s="18">
        <v>16</v>
      </c>
      <c r="V71" s="20">
        <f t="shared" si="6"/>
        <v>3.8306593960595161</v>
      </c>
    </row>
    <row r="72" spans="1:22" x14ac:dyDescent="0.15">
      <c r="A72" s="6">
        <v>35.5</v>
      </c>
      <c r="B72" s="6">
        <v>70</v>
      </c>
      <c r="D72">
        <v>1321.1611328125</v>
      </c>
      <c r="E72">
        <v>609.41168212890602</v>
      </c>
      <c r="F72">
        <v>464.57968139648398</v>
      </c>
      <c r="G72">
        <v>464.24386596679699</v>
      </c>
      <c r="I72" s="7">
        <f t="shared" si="7"/>
        <v>856.58145141601608</v>
      </c>
      <c r="J72" s="7">
        <f t="shared" si="7"/>
        <v>145.16781616210903</v>
      </c>
      <c r="K72" s="7">
        <f t="shared" si="8"/>
        <v>754.96398010253972</v>
      </c>
      <c r="L72" s="8">
        <f t="shared" si="9"/>
        <v>5.2006291756808602</v>
      </c>
      <c r="M72" s="8">
        <f t="shared" si="5"/>
        <v>5.7147995977732817</v>
      </c>
      <c r="P72" s="6">
        <f t="shared" si="10"/>
        <v>36.34794672596162</v>
      </c>
      <c r="U72" s="18">
        <v>16.5</v>
      </c>
      <c r="V72" s="20">
        <f t="shared" si="6"/>
        <v>3.8595870322724046</v>
      </c>
    </row>
    <row r="73" spans="1:22" x14ac:dyDescent="0.15">
      <c r="A73" s="6">
        <v>36</v>
      </c>
      <c r="B73" s="6">
        <v>71</v>
      </c>
      <c r="D73">
        <v>1327.38000488281</v>
      </c>
      <c r="E73">
        <v>610.71453857421898</v>
      </c>
      <c r="F73">
        <v>464.80429077148398</v>
      </c>
      <c r="G73">
        <v>464.28713989257801</v>
      </c>
      <c r="I73" s="7">
        <f t="shared" si="7"/>
        <v>862.57571411132608</v>
      </c>
      <c r="J73" s="7">
        <f t="shared" si="7"/>
        <v>146.42739868164097</v>
      </c>
      <c r="K73" s="7">
        <f t="shared" si="8"/>
        <v>760.07653503417737</v>
      </c>
      <c r="L73" s="8">
        <f t="shared" si="9"/>
        <v>5.1908081539215081</v>
      </c>
      <c r="M73" s="8">
        <f t="shared" si="5"/>
        <v>5.7122204129448084</v>
      </c>
      <c r="P73" s="6">
        <f t="shared" si="10"/>
        <v>36.286410612652226</v>
      </c>
      <c r="U73" s="18">
        <v>17</v>
      </c>
      <c r="V73" s="20">
        <f t="shared" si="6"/>
        <v>4.013160635421996</v>
      </c>
    </row>
    <row r="74" spans="1:22" x14ac:dyDescent="0.15">
      <c r="A74" s="6">
        <v>36.5</v>
      </c>
      <c r="B74" s="6">
        <v>72</v>
      </c>
      <c r="D74">
        <v>1325.76184082031</v>
      </c>
      <c r="E74">
        <v>609.66296386718795</v>
      </c>
      <c r="F74">
        <v>464.817138671875</v>
      </c>
      <c r="G74">
        <v>464.432861328125</v>
      </c>
      <c r="I74" s="7">
        <f t="shared" si="7"/>
        <v>860.944702148435</v>
      </c>
      <c r="J74" s="7">
        <f t="shared" si="7"/>
        <v>145.23010253906295</v>
      </c>
      <c r="K74" s="7">
        <f t="shared" si="8"/>
        <v>759.28363037109091</v>
      </c>
      <c r="L74" s="8">
        <f t="shared" si="9"/>
        <v>5.2281422177393573</v>
      </c>
      <c r="M74" s="8">
        <f t="shared" si="5"/>
        <v>5.7567963136935365</v>
      </c>
      <c r="P74" s="6">
        <f t="shared" si="10"/>
        <v>37.349935664854847</v>
      </c>
      <c r="U74" s="18">
        <v>17.5</v>
      </c>
      <c r="V74" s="20">
        <f t="shared" si="6"/>
        <v>4.015652415369467</v>
      </c>
    </row>
    <row r="75" spans="1:22" x14ac:dyDescent="0.15">
      <c r="A75" s="6">
        <v>37</v>
      </c>
      <c r="B75" s="6">
        <v>73</v>
      </c>
      <c r="D75">
        <v>1320.54064941406</v>
      </c>
      <c r="E75">
        <v>608.82220458984398</v>
      </c>
      <c r="F75">
        <v>464.64877319335898</v>
      </c>
      <c r="G75">
        <v>464.24285888671898</v>
      </c>
      <c r="I75" s="7">
        <f t="shared" si="7"/>
        <v>855.89187622070108</v>
      </c>
      <c r="J75" s="7">
        <f t="shared" si="7"/>
        <v>144.579345703125</v>
      </c>
      <c r="K75" s="7">
        <f t="shared" si="8"/>
        <v>754.6863342285136</v>
      </c>
      <c r="L75" s="8">
        <f t="shared" si="9"/>
        <v>5.2198765360175612</v>
      </c>
      <c r="M75" s="8">
        <f t="shared" si="5"/>
        <v>5.7557724689026202</v>
      </c>
      <c r="P75" s="6">
        <f t="shared" si="10"/>
        <v>37.325508012997737</v>
      </c>
      <c r="U75" s="18">
        <v>18</v>
      </c>
      <c r="V75" s="20">
        <f t="shared" si="6"/>
        <v>3.9999467593562166</v>
      </c>
    </row>
    <row r="76" spans="1:22" x14ac:dyDescent="0.15">
      <c r="A76" s="6">
        <v>37.5</v>
      </c>
      <c r="B76" s="6">
        <v>74</v>
      </c>
      <c r="D76">
        <v>1310.39685058594</v>
      </c>
      <c r="E76">
        <v>606.900634765625</v>
      </c>
      <c r="F76">
        <v>464.7978515625</v>
      </c>
      <c r="G76">
        <v>464.40213012695301</v>
      </c>
      <c r="I76" s="7">
        <f t="shared" si="7"/>
        <v>845.59899902344</v>
      </c>
      <c r="J76" s="7">
        <f t="shared" si="7"/>
        <v>142.49850463867199</v>
      </c>
      <c r="K76" s="7">
        <f t="shared" si="8"/>
        <v>745.8500457763696</v>
      </c>
      <c r="L76" s="8">
        <f t="shared" si="9"/>
        <v>5.2340903342641596</v>
      </c>
      <c r="M76" s="8">
        <f t="shared" si="5"/>
        <v>5.7772281040800975</v>
      </c>
      <c r="P76" s="6">
        <f t="shared" si="10"/>
        <v>37.837412542999147</v>
      </c>
      <c r="U76" s="18">
        <v>18.5</v>
      </c>
      <c r="V76" s="20">
        <f t="shared" si="6"/>
        <v>3.9759155444292</v>
      </c>
    </row>
    <row r="77" spans="1:22" x14ac:dyDescent="0.15">
      <c r="A77" s="6">
        <v>38</v>
      </c>
      <c r="B77" s="6">
        <v>75</v>
      </c>
      <c r="D77">
        <v>1304.39990234375</v>
      </c>
      <c r="E77">
        <v>605.46209716796898</v>
      </c>
      <c r="F77">
        <v>464.92388916015602</v>
      </c>
      <c r="G77">
        <v>464.58480834960898</v>
      </c>
      <c r="I77" s="7">
        <f t="shared" si="7"/>
        <v>839.47601318359398</v>
      </c>
      <c r="J77" s="7">
        <f t="shared" si="7"/>
        <v>140.87728881836</v>
      </c>
      <c r="K77" s="7">
        <f t="shared" si="8"/>
        <v>740.86191101074201</v>
      </c>
      <c r="L77" s="8">
        <f t="shared" si="9"/>
        <v>5.2589165877969988</v>
      </c>
      <c r="M77" s="8">
        <f t="shared" si="5"/>
        <v>5.8092961945438155</v>
      </c>
      <c r="P77" s="6">
        <f t="shared" si="10"/>
        <v>38.602516938235333</v>
      </c>
      <c r="U77" s="18">
        <v>19</v>
      </c>
      <c r="V77" s="20">
        <f t="shared" si="6"/>
        <v>3.9498372634919727</v>
      </c>
    </row>
    <row r="78" spans="1:22" x14ac:dyDescent="0.15">
      <c r="A78" s="6">
        <v>38.5</v>
      </c>
      <c r="B78" s="6">
        <v>76</v>
      </c>
      <c r="D78">
        <v>1314.76208496094</v>
      </c>
      <c r="E78">
        <v>607.07696533203102</v>
      </c>
      <c r="F78">
        <v>465.47296142578102</v>
      </c>
      <c r="G78">
        <v>464.90338134765602</v>
      </c>
      <c r="I78" s="7">
        <f t="shared" si="7"/>
        <v>849.28912353515898</v>
      </c>
      <c r="J78" s="7">
        <f t="shared" si="7"/>
        <v>142.173583984375</v>
      </c>
      <c r="K78" s="7">
        <f t="shared" si="8"/>
        <v>749.76761474609646</v>
      </c>
      <c r="L78" s="8">
        <f t="shared" si="9"/>
        <v>5.273607049453692</v>
      </c>
      <c r="M78" s="8">
        <f t="shared" si="5"/>
        <v>5.8312284931313885</v>
      </c>
      <c r="P78" s="6">
        <f t="shared" si="10"/>
        <v>39.12579405902212</v>
      </c>
      <c r="U78" s="18">
        <v>19.5</v>
      </c>
      <c r="V78" s="20">
        <f t="shared" si="6"/>
        <v>3.9289600291458715</v>
      </c>
    </row>
    <row r="79" spans="1:22" x14ac:dyDescent="0.15">
      <c r="A79" s="6">
        <v>39</v>
      </c>
      <c r="B79" s="6">
        <v>77</v>
      </c>
      <c r="D79">
        <v>1311.23742675781</v>
      </c>
      <c r="E79">
        <v>606.18304443359398</v>
      </c>
      <c r="F79">
        <v>465.0478515625</v>
      </c>
      <c r="G79">
        <v>464.6162109375</v>
      </c>
      <c r="I79" s="7">
        <f t="shared" si="7"/>
        <v>846.18957519531</v>
      </c>
      <c r="J79" s="7">
        <f t="shared" si="7"/>
        <v>141.56683349609398</v>
      </c>
      <c r="K79" s="7">
        <f t="shared" si="8"/>
        <v>747.09279174804419</v>
      </c>
      <c r="L79" s="8">
        <f t="shared" si="9"/>
        <v>5.2773151259942361</v>
      </c>
      <c r="M79" s="8">
        <f t="shared" si="5"/>
        <v>5.8421784066028115</v>
      </c>
      <c r="P79" s="6">
        <f t="shared" si="10"/>
        <v>39.387045253068749</v>
      </c>
      <c r="U79" s="18">
        <v>20</v>
      </c>
      <c r="V79" s="20">
        <f t="shared" si="6"/>
        <v>3.9104505810902199</v>
      </c>
    </row>
    <row r="80" spans="1:22" x14ac:dyDescent="0.15">
      <c r="A80" s="6">
        <v>39.5</v>
      </c>
      <c r="B80" s="6">
        <v>78</v>
      </c>
      <c r="D80">
        <v>1303.03601074219</v>
      </c>
      <c r="E80">
        <v>604.69952392578102</v>
      </c>
      <c r="F80">
        <v>464.648681640625</v>
      </c>
      <c r="G80">
        <v>464.28244018554699</v>
      </c>
      <c r="I80" s="7">
        <f t="shared" si="7"/>
        <v>838.387329101565</v>
      </c>
      <c r="J80" s="7">
        <f t="shared" si="7"/>
        <v>140.41708374023403</v>
      </c>
      <c r="K80" s="7">
        <f t="shared" si="8"/>
        <v>740.09537048340121</v>
      </c>
      <c r="L80" s="8">
        <f t="shared" si="9"/>
        <v>5.2706932145987873</v>
      </c>
      <c r="M80" s="8">
        <f t="shared" si="5"/>
        <v>5.8427983321382424</v>
      </c>
      <c r="P80" s="6">
        <f t="shared" si="10"/>
        <v>39.401835898380604</v>
      </c>
      <c r="U80" s="18">
        <v>20.5</v>
      </c>
      <c r="V80" s="20">
        <f t="shared" si="6"/>
        <v>3.8950757544308514</v>
      </c>
    </row>
    <row r="81" spans="1:22" x14ac:dyDescent="0.15">
      <c r="A81" s="6">
        <v>40</v>
      </c>
      <c r="B81" s="6">
        <v>79</v>
      </c>
      <c r="D81">
        <v>1297.38305664063</v>
      </c>
      <c r="E81">
        <v>604.461669921875</v>
      </c>
      <c r="F81">
        <v>464.78427124023398</v>
      </c>
      <c r="G81">
        <v>464.34756469726602</v>
      </c>
      <c r="I81" s="7">
        <f t="shared" si="7"/>
        <v>832.59878540039608</v>
      </c>
      <c r="J81" s="7">
        <f t="shared" si="7"/>
        <v>140.11410522460898</v>
      </c>
      <c r="K81" s="7">
        <f t="shared" si="8"/>
        <v>734.51891174316984</v>
      </c>
      <c r="L81" s="8">
        <f t="shared" si="9"/>
        <v>5.2422909925143095</v>
      </c>
      <c r="M81" s="8">
        <f t="shared" si="5"/>
        <v>5.8216379469846435</v>
      </c>
      <c r="P81" s="6">
        <f t="shared" si="10"/>
        <v>38.896975663430652</v>
      </c>
      <c r="U81" s="18">
        <v>21</v>
      </c>
      <c r="V81" s="20">
        <f t="shared" si="6"/>
        <v>3.8703477670806441</v>
      </c>
    </row>
    <row r="82" spans="1:22" x14ac:dyDescent="0.15">
      <c r="A82" s="6">
        <v>40.5</v>
      </c>
      <c r="B82" s="6">
        <v>80</v>
      </c>
      <c r="D82">
        <v>1289.78454589844</v>
      </c>
      <c r="E82">
        <v>602.96160888671898</v>
      </c>
      <c r="F82">
        <v>464.74847412109398</v>
      </c>
      <c r="G82">
        <v>464.33990478515602</v>
      </c>
      <c r="I82" s="7">
        <f t="shared" si="7"/>
        <v>825.03607177734602</v>
      </c>
      <c r="J82" s="7">
        <f t="shared" si="7"/>
        <v>138.62170410156295</v>
      </c>
      <c r="K82" s="7">
        <f t="shared" si="8"/>
        <v>728.00087890625196</v>
      </c>
      <c r="L82" s="8">
        <f t="shared" si="9"/>
        <v>5.2517092011282216</v>
      </c>
      <c r="M82" s="8">
        <f t="shared" si="5"/>
        <v>5.8382979925294345</v>
      </c>
      <c r="P82" s="6">
        <f t="shared" si="10"/>
        <v>39.294463442928354</v>
      </c>
      <c r="U82" s="18">
        <v>21.5</v>
      </c>
      <c r="V82" s="20">
        <f t="shared" si="6"/>
        <v>3.8373638684293447</v>
      </c>
    </row>
    <row r="83" spans="1:22" x14ac:dyDescent="0.15">
      <c r="A83" s="6">
        <v>41</v>
      </c>
      <c r="B83" s="6">
        <v>81</v>
      </c>
      <c r="D83">
        <v>1282.90319824219</v>
      </c>
      <c r="E83">
        <v>602.75</v>
      </c>
      <c r="F83">
        <v>465.137451171875</v>
      </c>
      <c r="G83">
        <v>464.991943359375</v>
      </c>
      <c r="I83" s="7">
        <f t="shared" si="7"/>
        <v>817.765747070315</v>
      </c>
      <c r="J83" s="7">
        <f t="shared" si="7"/>
        <v>137.758056640625</v>
      </c>
      <c r="K83" s="7">
        <f t="shared" si="8"/>
        <v>721.33510742187752</v>
      </c>
      <c r="L83" s="8">
        <f t="shared" si="9"/>
        <v>5.236246249492714</v>
      </c>
      <c r="M83" s="8">
        <f t="shared" si="5"/>
        <v>5.8300768778248067</v>
      </c>
      <c r="P83" s="6">
        <f t="shared" si="10"/>
        <v>39.098317963004369</v>
      </c>
      <c r="U83" s="18">
        <v>22</v>
      </c>
      <c r="V83" s="20">
        <f t="shared" si="6"/>
        <v>3.816376284441493</v>
      </c>
    </row>
    <row r="84" spans="1:22" x14ac:dyDescent="0.15">
      <c r="A84" s="6">
        <v>41.5</v>
      </c>
      <c r="B84" s="6">
        <v>82</v>
      </c>
      <c r="D84">
        <v>1265.3583984375</v>
      </c>
      <c r="E84">
        <v>599.86956787109398</v>
      </c>
      <c r="F84">
        <v>465.35836791992199</v>
      </c>
      <c r="G84">
        <v>464.94815063476602</v>
      </c>
      <c r="I84" s="7">
        <f t="shared" si="7"/>
        <v>800.00003051757801</v>
      </c>
      <c r="J84" s="7">
        <f t="shared" si="7"/>
        <v>134.92141723632795</v>
      </c>
      <c r="K84" s="7">
        <f t="shared" si="8"/>
        <v>705.55503845214844</v>
      </c>
      <c r="L84" s="8">
        <f t="shared" si="9"/>
        <v>5.2293776103485508</v>
      </c>
      <c r="M84" s="8">
        <f t="shared" si="5"/>
        <v>5.8304500756115223</v>
      </c>
      <c r="P84" s="6">
        <f t="shared" si="10"/>
        <v>39.107221993858076</v>
      </c>
      <c r="U84" s="18">
        <v>65</v>
      </c>
      <c r="V84" s="20">
        <f t="shared" ref="V84:V104" si="11">L131</f>
        <v>3.3239110862589434</v>
      </c>
    </row>
    <row r="85" spans="1:22" x14ac:dyDescent="0.15">
      <c r="A85" s="6">
        <v>42</v>
      </c>
      <c r="B85" s="6">
        <v>83</v>
      </c>
      <c r="D85">
        <v>1274.65270996094</v>
      </c>
      <c r="E85">
        <v>601.94976806640602</v>
      </c>
      <c r="F85">
        <v>465.12734985351602</v>
      </c>
      <c r="G85">
        <v>464.60235595703102</v>
      </c>
      <c r="I85" s="7">
        <f t="shared" si="7"/>
        <v>809.52536010742392</v>
      </c>
      <c r="J85" s="7">
        <f t="shared" si="7"/>
        <v>137.347412109375</v>
      </c>
      <c r="K85" s="7">
        <f t="shared" si="8"/>
        <v>713.38217163086142</v>
      </c>
      <c r="L85" s="8">
        <f t="shared" si="9"/>
        <v>5.1939979113896078</v>
      </c>
      <c r="M85" s="8">
        <f t="shared" si="5"/>
        <v>5.8023122135834582</v>
      </c>
      <c r="P85" s="6">
        <f t="shared" si="10"/>
        <v>38.43588791693265</v>
      </c>
      <c r="U85" s="18">
        <v>65.5</v>
      </c>
      <c r="V85" s="20">
        <f t="shared" si="11"/>
        <v>3.2863745339108257</v>
      </c>
    </row>
    <row r="86" spans="1:22" x14ac:dyDescent="0.15">
      <c r="A86" s="6">
        <v>42.5</v>
      </c>
      <c r="B86" s="6">
        <v>84</v>
      </c>
      <c r="D86">
        <v>1282.02905273438</v>
      </c>
      <c r="E86">
        <v>603.031005859375</v>
      </c>
      <c r="F86">
        <v>464.98928833007801</v>
      </c>
      <c r="G86">
        <v>464.65081787109398</v>
      </c>
      <c r="I86" s="7">
        <f t="shared" si="7"/>
        <v>817.03976440430199</v>
      </c>
      <c r="J86" s="7">
        <f t="shared" si="7"/>
        <v>138.38018798828102</v>
      </c>
      <c r="K86" s="7">
        <f t="shared" si="8"/>
        <v>720.17363281250528</v>
      </c>
      <c r="L86" s="8">
        <f t="shared" si="9"/>
        <v>5.2043117102391454</v>
      </c>
      <c r="M86" s="8">
        <f t="shared" si="5"/>
        <v>5.8198678493638756</v>
      </c>
      <c r="P86" s="6">
        <f t="shared" si="10"/>
        <v>38.854743355548806</v>
      </c>
      <c r="U86" s="18">
        <v>66</v>
      </c>
      <c r="V86" s="20">
        <f t="shared" si="11"/>
        <v>3.2578109300320639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1279.72448730469</v>
      </c>
      <c r="E87">
        <v>603.043701171875</v>
      </c>
      <c r="F87">
        <v>465.18011474609398</v>
      </c>
      <c r="G87">
        <v>464.89459228515602</v>
      </c>
      <c r="I87" s="7">
        <f t="shared" si="7"/>
        <v>814.54437255859602</v>
      </c>
      <c r="J87" s="7">
        <f t="shared" si="7"/>
        <v>138.14910888671898</v>
      </c>
      <c r="K87" s="7">
        <f t="shared" si="8"/>
        <v>717.83999633789279</v>
      </c>
      <c r="L87" s="8">
        <f t="shared" si="9"/>
        <v>5.1961246954297415</v>
      </c>
      <c r="M87" s="8">
        <f t="shared" si="5"/>
        <v>5.8189226714853506</v>
      </c>
      <c r="P87" s="6">
        <f t="shared" si="10"/>
        <v>38.832192597499841</v>
      </c>
      <c r="U87" s="18">
        <v>66.5</v>
      </c>
      <c r="V87" s="20">
        <f t="shared" si="11"/>
        <v>3.2401190250522678</v>
      </c>
    </row>
    <row r="88" spans="1:22" x14ac:dyDescent="0.15">
      <c r="A88" s="6">
        <v>43.5</v>
      </c>
      <c r="B88" s="6">
        <v>86</v>
      </c>
      <c r="D88">
        <v>1295.74450683594</v>
      </c>
      <c r="E88">
        <v>605.04119873046898</v>
      </c>
      <c r="F88">
        <v>465.407958984375</v>
      </c>
      <c r="G88">
        <v>464.94815063476602</v>
      </c>
      <c r="I88" s="7">
        <f t="shared" si="7"/>
        <v>830.336547851565</v>
      </c>
      <c r="J88" s="7">
        <f t="shared" si="7"/>
        <v>140.09304809570295</v>
      </c>
      <c r="K88" s="7">
        <f t="shared" si="8"/>
        <v>732.2714141845729</v>
      </c>
      <c r="L88" s="8">
        <f t="shared" si="9"/>
        <v>5.2270360602356947</v>
      </c>
      <c r="M88" s="8">
        <f t="shared" ref="M88:M148" si="12">L88+ABS($N$2)*A88</f>
        <v>5.8570758732221826</v>
      </c>
      <c r="P88" s="6">
        <f t="shared" si="10"/>
        <v>39.74248011132017</v>
      </c>
      <c r="U88" s="18">
        <v>67</v>
      </c>
      <c r="V88" s="20">
        <f t="shared" si="11"/>
        <v>3.2179718240589761</v>
      </c>
    </row>
    <row r="89" spans="1:22" x14ac:dyDescent="0.15">
      <c r="A89" s="6">
        <v>44</v>
      </c>
      <c r="B89" s="6">
        <v>87</v>
      </c>
      <c r="D89">
        <v>1297.42846679688</v>
      </c>
      <c r="E89">
        <v>605.83465576171898</v>
      </c>
      <c r="F89">
        <v>465.32897949218801</v>
      </c>
      <c r="G89">
        <v>464.8544921875</v>
      </c>
      <c r="I89" s="7">
        <f t="shared" si="7"/>
        <v>832.09948730469205</v>
      </c>
      <c r="J89" s="7">
        <f t="shared" si="7"/>
        <v>140.98016357421898</v>
      </c>
      <c r="K89" s="7">
        <f t="shared" si="8"/>
        <v>733.41337280273876</v>
      </c>
      <c r="L89" s="8">
        <f t="shared" si="9"/>
        <v>5.2022451542740153</v>
      </c>
      <c r="M89" s="8">
        <f t="shared" si="12"/>
        <v>5.839526804191383</v>
      </c>
      <c r="P89" s="6">
        <f t="shared" si="10"/>
        <v>39.323781347109083</v>
      </c>
      <c r="U89" s="18">
        <v>67.5</v>
      </c>
      <c r="V89" s="20">
        <f t="shared" si="11"/>
        <v>3.1870585941064982</v>
      </c>
    </row>
    <row r="90" spans="1:22" x14ac:dyDescent="0.15">
      <c r="A90" s="6">
        <v>44.5</v>
      </c>
      <c r="B90" s="6">
        <v>88</v>
      </c>
      <c r="D90">
        <v>1297.0751953125</v>
      </c>
      <c r="E90">
        <v>605.86865234375</v>
      </c>
      <c r="F90">
        <v>465.08386230468801</v>
      </c>
      <c r="G90">
        <v>464.66174316406301</v>
      </c>
      <c r="I90" s="7">
        <f t="shared" si="7"/>
        <v>831.99133300781205</v>
      </c>
      <c r="J90" s="7">
        <f t="shared" si="7"/>
        <v>141.20690917968699</v>
      </c>
      <c r="K90" s="7">
        <f t="shared" si="8"/>
        <v>733.1464965820312</v>
      </c>
      <c r="L90" s="8">
        <f t="shared" si="9"/>
        <v>5.1920015871822258</v>
      </c>
      <c r="M90" s="8">
        <f t="shared" si="12"/>
        <v>5.8365250740304724</v>
      </c>
      <c r="P90" s="6">
        <f t="shared" si="10"/>
        <v>39.252163832432799</v>
      </c>
      <c r="U90" s="18">
        <v>68</v>
      </c>
      <c r="V90" s="20">
        <f t="shared" si="11"/>
        <v>3.1653829717415238</v>
      </c>
    </row>
    <row r="91" spans="1:22" x14ac:dyDescent="0.15">
      <c r="A91" s="6">
        <v>45</v>
      </c>
      <c r="B91" s="6">
        <v>89</v>
      </c>
      <c r="D91">
        <v>1293.62170410156</v>
      </c>
      <c r="E91">
        <v>606.32696533203102</v>
      </c>
      <c r="F91">
        <v>464.90509033203102</v>
      </c>
      <c r="G91">
        <v>464.60845947265602</v>
      </c>
      <c r="I91" s="7">
        <f t="shared" si="7"/>
        <v>828.71661376952898</v>
      </c>
      <c r="J91" s="7">
        <f t="shared" si="7"/>
        <v>141.718505859375</v>
      </c>
      <c r="K91" s="7">
        <f t="shared" si="8"/>
        <v>729.51365966796652</v>
      </c>
      <c r="L91" s="8">
        <f t="shared" si="9"/>
        <v>5.1476245480025824</v>
      </c>
      <c r="M91" s="8">
        <f t="shared" si="12"/>
        <v>5.7993898717817078</v>
      </c>
      <c r="P91" s="6">
        <f t="shared" si="10"/>
        <v>38.366164508879045</v>
      </c>
      <c r="U91" s="18">
        <v>68.5</v>
      </c>
      <c r="V91" s="20">
        <f t="shared" si="11"/>
        <v>3.1620296084493371</v>
      </c>
    </row>
    <row r="92" spans="1:22" x14ac:dyDescent="0.15">
      <c r="A92" s="6">
        <v>45.5</v>
      </c>
      <c r="B92" s="6">
        <v>90</v>
      </c>
      <c r="D92">
        <v>1290.806640625</v>
      </c>
      <c r="E92">
        <v>606.63787841796898</v>
      </c>
      <c r="F92">
        <v>464.98489379882801</v>
      </c>
      <c r="G92">
        <v>464.76040649414102</v>
      </c>
      <c r="I92" s="7">
        <f t="shared" si="7"/>
        <v>825.82174682617199</v>
      </c>
      <c r="J92" s="7">
        <f t="shared" si="7"/>
        <v>141.87747192382795</v>
      </c>
      <c r="K92" s="7">
        <f t="shared" si="8"/>
        <v>726.50751647949244</v>
      </c>
      <c r="L92" s="8">
        <f t="shared" si="9"/>
        <v>5.1206686067083593</v>
      </c>
      <c r="M92" s="8">
        <f t="shared" si="12"/>
        <v>5.7796757674183645</v>
      </c>
      <c r="P92" s="6">
        <f t="shared" si="10"/>
        <v>37.895810718602561</v>
      </c>
      <c r="U92" s="18">
        <v>69</v>
      </c>
      <c r="V92" s="20">
        <f t="shared" si="11"/>
        <v>3.1426882024144187</v>
      </c>
    </row>
    <row r="93" spans="1:22" x14ac:dyDescent="0.15">
      <c r="A93" s="6">
        <v>46</v>
      </c>
      <c r="B93" s="6">
        <v>91</v>
      </c>
      <c r="D93">
        <v>1285.35705566406</v>
      </c>
      <c r="E93">
        <v>607.066162109375</v>
      </c>
      <c r="F93">
        <v>465.22021484375</v>
      </c>
      <c r="G93">
        <v>464.91009521484398</v>
      </c>
      <c r="I93" s="7">
        <f t="shared" si="7"/>
        <v>820.13684082031</v>
      </c>
      <c r="J93" s="7">
        <f t="shared" si="7"/>
        <v>142.15606689453102</v>
      </c>
      <c r="K93" s="7">
        <f t="shared" si="8"/>
        <v>720.62759399413835</v>
      </c>
      <c r="L93" s="8">
        <f t="shared" si="9"/>
        <v>5.0692707651287874</v>
      </c>
      <c r="M93" s="8">
        <f t="shared" si="12"/>
        <v>5.7355197627696715</v>
      </c>
      <c r="P93" s="6">
        <f t="shared" si="10"/>
        <v>36.842303860406318</v>
      </c>
      <c r="U93" s="18">
        <v>69.5</v>
      </c>
      <c r="V93" s="20">
        <f t="shared" si="11"/>
        <v>3.1205676119598253</v>
      </c>
    </row>
    <row r="94" spans="1:22" x14ac:dyDescent="0.15">
      <c r="A94" s="6">
        <v>46.5</v>
      </c>
      <c r="B94" s="6">
        <v>92</v>
      </c>
      <c r="D94">
        <v>1289.01513671875</v>
      </c>
      <c r="E94">
        <v>608.19140625</v>
      </c>
      <c r="F94">
        <v>465.47235107421898</v>
      </c>
      <c r="G94">
        <v>465.07113647460898</v>
      </c>
      <c r="I94" s="7">
        <f t="shared" si="7"/>
        <v>823.54278564453102</v>
      </c>
      <c r="J94" s="7">
        <f t="shared" si="7"/>
        <v>143.12026977539102</v>
      </c>
      <c r="K94" s="7">
        <f t="shared" si="8"/>
        <v>723.35859680175736</v>
      </c>
      <c r="L94" s="8">
        <f t="shared" si="9"/>
        <v>5.0542009034567661</v>
      </c>
      <c r="M94" s="8">
        <f t="shared" si="12"/>
        <v>5.727691738028529</v>
      </c>
      <c r="P94" s="6">
        <f t="shared" si="10"/>
        <v>36.655537013710472</v>
      </c>
      <c r="U94" s="18">
        <v>70</v>
      </c>
      <c r="V94" s="20">
        <f t="shared" si="11"/>
        <v>3.1078326459514471</v>
      </c>
    </row>
    <row r="95" spans="1:22" x14ac:dyDescent="0.15">
      <c r="A95" s="6">
        <v>47</v>
      </c>
      <c r="B95" s="6">
        <v>93</v>
      </c>
      <c r="D95">
        <v>1283.70031738281</v>
      </c>
      <c r="E95">
        <v>608.27130126953102</v>
      </c>
      <c r="F95">
        <v>465.23733520507801</v>
      </c>
      <c r="G95">
        <v>464.69256591796898</v>
      </c>
      <c r="I95" s="7">
        <f t="shared" si="7"/>
        <v>818.46298217773199</v>
      </c>
      <c r="J95" s="7">
        <f t="shared" si="7"/>
        <v>143.57873535156205</v>
      </c>
      <c r="K95" s="7">
        <f t="shared" si="8"/>
        <v>717.95786743163853</v>
      </c>
      <c r="L95" s="8">
        <f t="shared" si="9"/>
        <v>5.0004470764676334</v>
      </c>
      <c r="M95" s="8">
        <f t="shared" si="12"/>
        <v>5.6811797479702761</v>
      </c>
      <c r="P95" s="6">
        <f t="shared" si="10"/>
        <v>35.545819300240318</v>
      </c>
      <c r="U95" s="18">
        <v>70.5</v>
      </c>
      <c r="V95" s="20">
        <f t="shared" si="11"/>
        <v>3.0715294911416811</v>
      </c>
    </row>
    <row r="96" spans="1:22" x14ac:dyDescent="0.15">
      <c r="A96" s="6">
        <v>47.5</v>
      </c>
      <c r="B96" s="6">
        <v>94</v>
      </c>
      <c r="D96">
        <v>1274.30517578125</v>
      </c>
      <c r="E96">
        <v>607.29217529296898</v>
      </c>
      <c r="F96">
        <v>465.43295288085898</v>
      </c>
      <c r="G96">
        <v>465.08746337890602</v>
      </c>
      <c r="I96" s="7">
        <f t="shared" si="7"/>
        <v>808.87222290039108</v>
      </c>
      <c r="J96" s="7">
        <f t="shared" si="7"/>
        <v>142.20471191406295</v>
      </c>
      <c r="K96" s="7">
        <f t="shared" si="8"/>
        <v>709.32892456054697</v>
      </c>
      <c r="L96" s="8">
        <f t="shared" si="9"/>
        <v>4.9880831303902795</v>
      </c>
      <c r="M96" s="8">
        <f t="shared" si="12"/>
        <v>5.6760576388238011</v>
      </c>
      <c r="P96" s="6">
        <f t="shared" si="10"/>
        <v>35.423612203896951</v>
      </c>
      <c r="U96" s="18">
        <v>71</v>
      </c>
      <c r="V96" s="20">
        <f t="shared" si="11"/>
        <v>3.0757537712545648</v>
      </c>
    </row>
    <row r="97" spans="1:22" x14ac:dyDescent="0.15">
      <c r="A97" s="6">
        <v>48</v>
      </c>
      <c r="B97" s="6">
        <v>95</v>
      </c>
      <c r="D97">
        <v>1263.30798339844</v>
      </c>
      <c r="E97">
        <v>606.96875</v>
      </c>
      <c r="F97">
        <v>464.79205322265602</v>
      </c>
      <c r="G97">
        <v>464.70080566406301</v>
      </c>
      <c r="I97" s="7">
        <f t="shared" si="7"/>
        <v>798.51593017578398</v>
      </c>
      <c r="J97" s="7">
        <f t="shared" si="7"/>
        <v>142.26794433593699</v>
      </c>
      <c r="K97" s="7">
        <f t="shared" si="8"/>
        <v>698.92836914062809</v>
      </c>
      <c r="L97" s="8">
        <f t="shared" si="9"/>
        <v>4.9127607234574926</v>
      </c>
      <c r="M97" s="8">
        <f t="shared" si="12"/>
        <v>5.6079770688218931</v>
      </c>
      <c r="P97" s="6">
        <f t="shared" si="10"/>
        <v>33.799295240042227</v>
      </c>
      <c r="U97" s="18">
        <v>71.5</v>
      </c>
      <c r="V97" s="20">
        <f t="shared" si="11"/>
        <v>3.0487103730140821</v>
      </c>
    </row>
    <row r="98" spans="1:22" x14ac:dyDescent="0.15">
      <c r="A98" s="6">
        <v>48.5</v>
      </c>
      <c r="B98" s="6">
        <v>96</v>
      </c>
      <c r="D98">
        <v>1252.22229003906</v>
      </c>
      <c r="E98">
        <v>608.1552734375</v>
      </c>
      <c r="F98">
        <v>464.50988769531301</v>
      </c>
      <c r="G98">
        <v>464.26080322265602</v>
      </c>
      <c r="I98" s="7">
        <f t="shared" si="7"/>
        <v>787.71240234374704</v>
      </c>
      <c r="J98" s="7">
        <f t="shared" si="7"/>
        <v>143.89447021484398</v>
      </c>
      <c r="K98" s="7">
        <f t="shared" si="8"/>
        <v>686.98627319335628</v>
      </c>
      <c r="L98" s="8">
        <f t="shared" si="9"/>
        <v>4.7742367873319962</v>
      </c>
      <c r="M98" s="8">
        <f t="shared" si="12"/>
        <v>5.4766949696272764</v>
      </c>
      <c r="P98" s="6">
        <f t="shared" si="10"/>
        <v>30.667069103182666</v>
      </c>
      <c r="U98" s="18">
        <v>72</v>
      </c>
      <c r="V98" s="20">
        <f t="shared" si="11"/>
        <v>3.0386125685906458</v>
      </c>
    </row>
    <row r="99" spans="1:22" x14ac:dyDescent="0.15">
      <c r="A99" s="6">
        <v>49</v>
      </c>
      <c r="B99" s="6">
        <v>97</v>
      </c>
      <c r="D99">
        <v>1247.81372070313</v>
      </c>
      <c r="E99">
        <v>609.81683349609398</v>
      </c>
      <c r="F99">
        <v>464.96368408203102</v>
      </c>
      <c r="G99">
        <v>464.69723510742199</v>
      </c>
      <c r="I99" s="7">
        <f t="shared" si="7"/>
        <v>782.85003662109898</v>
      </c>
      <c r="J99" s="7">
        <f t="shared" si="7"/>
        <v>145.11959838867199</v>
      </c>
      <c r="K99" s="7">
        <f t="shared" si="8"/>
        <v>681.26631774902853</v>
      </c>
      <c r="L99" s="8">
        <f t="shared" si="9"/>
        <v>4.6945162839026162</v>
      </c>
      <c r="M99" s="8">
        <f t="shared" si="12"/>
        <v>5.4042163031287753</v>
      </c>
      <c r="P99" s="6">
        <f t="shared" si="10"/>
        <v>28.937819076225129</v>
      </c>
      <c r="U99" s="18">
        <v>72.5</v>
      </c>
      <c r="V99" s="20">
        <f t="shared" si="11"/>
        <v>2.9982932280933436</v>
      </c>
    </row>
    <row r="100" spans="1:22" x14ac:dyDescent="0.15">
      <c r="A100" s="6">
        <v>49.5</v>
      </c>
      <c r="B100" s="6">
        <v>98</v>
      </c>
      <c r="D100">
        <v>1253.30822753906</v>
      </c>
      <c r="E100">
        <v>612.499755859375</v>
      </c>
      <c r="F100">
        <v>465.80276489257801</v>
      </c>
      <c r="G100">
        <v>465.58346557617199</v>
      </c>
      <c r="I100" s="7">
        <f t="shared" si="7"/>
        <v>787.50546264648199</v>
      </c>
      <c r="J100" s="7">
        <f t="shared" si="7"/>
        <v>146.91629028320301</v>
      </c>
      <c r="K100" s="7">
        <f t="shared" si="8"/>
        <v>684.66405944823987</v>
      </c>
      <c r="L100" s="8">
        <f t="shared" si="9"/>
        <v>4.6602324230243495</v>
      </c>
      <c r="M100" s="8">
        <f t="shared" si="12"/>
        <v>5.3771742791813875</v>
      </c>
      <c r="P100" s="6">
        <f t="shared" si="10"/>
        <v>28.292630320703889</v>
      </c>
      <c r="U100" s="18">
        <v>73</v>
      </c>
      <c r="V100" s="20">
        <f t="shared" si="11"/>
        <v>2.987715155033063</v>
      </c>
    </row>
    <row r="101" spans="1:22" x14ac:dyDescent="0.15">
      <c r="A101" s="6">
        <v>50</v>
      </c>
      <c r="B101" s="6">
        <v>99</v>
      </c>
      <c r="D101">
        <v>1263.56506347656</v>
      </c>
      <c r="E101">
        <v>616.46649169921898</v>
      </c>
      <c r="F101">
        <v>465.36224365234398</v>
      </c>
      <c r="G101">
        <v>465.04989624023398</v>
      </c>
      <c r="I101" s="7">
        <f t="shared" si="7"/>
        <v>798.20281982421602</v>
      </c>
      <c r="J101" s="7">
        <f t="shared" si="7"/>
        <v>151.416595458985</v>
      </c>
      <c r="K101" s="7">
        <f t="shared" si="8"/>
        <v>692.21120300292648</v>
      </c>
      <c r="L101" s="8">
        <f t="shared" si="9"/>
        <v>4.5715676072668625</v>
      </c>
      <c r="M101" s="8">
        <f t="shared" si="12"/>
        <v>5.2957513003547803</v>
      </c>
      <c r="P101" s="6">
        <f t="shared" si="10"/>
        <v>26.349980226089009</v>
      </c>
      <c r="U101" s="18">
        <v>73.5</v>
      </c>
      <c r="V101" s="20">
        <f t="shared" si="11"/>
        <v>2.97807594414643</v>
      </c>
    </row>
    <row r="102" spans="1:22" x14ac:dyDescent="0.15">
      <c r="A102" s="6">
        <v>50.5</v>
      </c>
      <c r="B102" s="6">
        <v>100</v>
      </c>
      <c r="D102">
        <v>1301.49816894531</v>
      </c>
      <c r="E102">
        <v>625.45379638671898</v>
      </c>
      <c r="F102">
        <v>464.84713745117199</v>
      </c>
      <c r="G102">
        <v>464.61389160156301</v>
      </c>
      <c r="I102" s="7">
        <f t="shared" si="7"/>
        <v>836.65103149413801</v>
      </c>
      <c r="J102" s="7">
        <f t="shared" si="7"/>
        <v>160.83990478515597</v>
      </c>
      <c r="K102" s="7">
        <f t="shared" si="8"/>
        <v>724.06309814452879</v>
      </c>
      <c r="L102" s="8">
        <f t="shared" si="9"/>
        <v>4.5017627877342115</v>
      </c>
      <c r="M102" s="8">
        <f t="shared" si="12"/>
        <v>5.2331883177530081</v>
      </c>
      <c r="P102" s="6">
        <f t="shared" si="10"/>
        <v>24.857305973412245</v>
      </c>
      <c r="U102" s="18">
        <v>74</v>
      </c>
      <c r="V102" s="20">
        <f t="shared" si="11"/>
        <v>2.9590479879501768</v>
      </c>
    </row>
    <row r="103" spans="1:22" x14ac:dyDescent="0.15">
      <c r="A103" s="6">
        <v>51</v>
      </c>
      <c r="B103" s="6">
        <v>101</v>
      </c>
      <c r="D103">
        <v>1312.44946289063</v>
      </c>
      <c r="E103">
        <v>629.46270751953102</v>
      </c>
      <c r="F103">
        <v>464.78305053710898</v>
      </c>
      <c r="G103">
        <v>464.31491088867199</v>
      </c>
      <c r="I103" s="7">
        <f t="shared" si="7"/>
        <v>847.66641235352108</v>
      </c>
      <c r="J103" s="7">
        <f t="shared" si="7"/>
        <v>165.14779663085903</v>
      </c>
      <c r="K103" s="7">
        <f t="shared" si="8"/>
        <v>732.06295471191982</v>
      </c>
      <c r="L103" s="8">
        <f t="shared" si="9"/>
        <v>4.4327745791743052</v>
      </c>
      <c r="M103" s="8">
        <f t="shared" si="12"/>
        <v>5.1714419461239807</v>
      </c>
      <c r="P103" s="6">
        <f t="shared" si="10"/>
        <v>23.384115033755073</v>
      </c>
      <c r="U103" s="18">
        <v>74.5</v>
      </c>
      <c r="V103" s="20">
        <f t="shared" si="11"/>
        <v>2.9190585625474914</v>
      </c>
    </row>
    <row r="104" spans="1:22" x14ac:dyDescent="0.15">
      <c r="A104" s="6">
        <v>51.5</v>
      </c>
      <c r="B104" s="6">
        <v>102</v>
      </c>
      <c r="D104">
        <v>1311.26977539063</v>
      </c>
      <c r="E104">
        <v>631.29016113281295</v>
      </c>
      <c r="F104">
        <v>464.76284790039102</v>
      </c>
      <c r="G104">
        <v>464.43356323242199</v>
      </c>
      <c r="I104" s="7">
        <f t="shared" si="7"/>
        <v>846.50692749023892</v>
      </c>
      <c r="J104" s="7">
        <f t="shared" si="7"/>
        <v>166.85659790039097</v>
      </c>
      <c r="K104" s="7">
        <f t="shared" si="8"/>
        <v>729.7073089599653</v>
      </c>
      <c r="L104" s="8">
        <f t="shared" si="9"/>
        <v>4.3732601415952486</v>
      </c>
      <c r="M104" s="8">
        <f t="shared" si="12"/>
        <v>5.1191693454758038</v>
      </c>
      <c r="P104" s="6">
        <f t="shared" si="10"/>
        <v>22.13695638077586</v>
      </c>
      <c r="U104" s="18">
        <v>75</v>
      </c>
      <c r="V104" s="20">
        <f t="shared" si="11"/>
        <v>2.9296312521616246</v>
      </c>
    </row>
    <row r="105" spans="1:22" x14ac:dyDescent="0.15">
      <c r="A105" s="6">
        <v>52</v>
      </c>
      <c r="B105" s="6">
        <v>103</v>
      </c>
      <c r="D105">
        <v>1308.30773925781</v>
      </c>
      <c r="E105">
        <v>633.03582763671898</v>
      </c>
      <c r="F105">
        <v>465.35000610351602</v>
      </c>
      <c r="G105">
        <v>465.05459594726602</v>
      </c>
      <c r="I105" s="7">
        <f t="shared" si="7"/>
        <v>842.95773315429392</v>
      </c>
      <c r="J105" s="7">
        <f t="shared" si="7"/>
        <v>167.98123168945295</v>
      </c>
      <c r="K105" s="7">
        <f t="shared" si="8"/>
        <v>725.37087097167682</v>
      </c>
      <c r="L105" s="8">
        <f t="shared" si="9"/>
        <v>4.3181661646145715</v>
      </c>
      <c r="M105" s="8">
        <f t="shared" si="12"/>
        <v>5.0713172054260056</v>
      </c>
      <c r="P105" s="6">
        <f t="shared" si="10"/>
        <v>20.995264370302671</v>
      </c>
      <c r="U105" s="18"/>
      <c r="V105" s="20"/>
    </row>
    <row r="106" spans="1:22" x14ac:dyDescent="0.15">
      <c r="A106" s="6">
        <v>52.5</v>
      </c>
      <c r="B106" s="6">
        <v>104</v>
      </c>
      <c r="D106">
        <v>1303.39758300781</v>
      </c>
      <c r="E106">
        <v>634.63458251953102</v>
      </c>
      <c r="F106">
        <v>465.17214965820301</v>
      </c>
      <c r="G106">
        <v>464.91070556640602</v>
      </c>
      <c r="I106" s="7">
        <f t="shared" si="7"/>
        <v>838.22543334960699</v>
      </c>
      <c r="J106" s="7">
        <f t="shared" si="7"/>
        <v>169.723876953125</v>
      </c>
      <c r="K106" s="7">
        <f t="shared" si="8"/>
        <v>719.41871948241953</v>
      </c>
      <c r="L106" s="8">
        <f t="shared" si="9"/>
        <v>4.2387596394649378</v>
      </c>
      <c r="M106" s="8">
        <f t="shared" si="12"/>
        <v>4.9991525172072508</v>
      </c>
      <c r="P106" s="6">
        <f t="shared" si="10"/>
        <v>19.273505471078931</v>
      </c>
    </row>
    <row r="107" spans="1:22" x14ac:dyDescent="0.15">
      <c r="A107" s="6">
        <v>53</v>
      </c>
      <c r="B107" s="6">
        <v>105</v>
      </c>
      <c r="D107">
        <v>1295.12744140625</v>
      </c>
      <c r="E107">
        <v>634.81066894531295</v>
      </c>
      <c r="F107">
        <v>465.15295410156301</v>
      </c>
      <c r="G107">
        <v>464.71368408203102</v>
      </c>
      <c r="I107" s="7">
        <f t="shared" si="7"/>
        <v>829.97448730468705</v>
      </c>
      <c r="J107" s="7">
        <f t="shared" si="7"/>
        <v>170.09698486328193</v>
      </c>
      <c r="K107" s="7">
        <f t="shared" si="8"/>
        <v>710.90659790038967</v>
      </c>
      <c r="L107" s="8">
        <f t="shared" si="9"/>
        <v>4.179419161790503</v>
      </c>
      <c r="M107" s="8">
        <f t="shared" si="12"/>
        <v>4.9470538764636949</v>
      </c>
      <c r="P107" s="6">
        <f t="shared" si="10"/>
        <v>18.030497283116361</v>
      </c>
    </row>
    <row r="108" spans="1:22" x14ac:dyDescent="0.15">
      <c r="A108" s="6">
        <v>53.5</v>
      </c>
      <c r="B108" s="6">
        <v>106</v>
      </c>
      <c r="D108">
        <v>1295.85498046875</v>
      </c>
      <c r="E108">
        <v>637.50006103515602</v>
      </c>
      <c r="F108">
        <v>464.53121948242199</v>
      </c>
      <c r="G108">
        <v>464.16989135742199</v>
      </c>
      <c r="I108" s="7">
        <f t="shared" si="7"/>
        <v>831.32376098632801</v>
      </c>
      <c r="J108" s="7">
        <f t="shared" si="7"/>
        <v>173.33016967773403</v>
      </c>
      <c r="K108" s="7">
        <f t="shared" si="8"/>
        <v>709.99264221191424</v>
      </c>
      <c r="L108" s="8">
        <f t="shared" si="9"/>
        <v>4.0961861603895944</v>
      </c>
      <c r="M108" s="8">
        <f t="shared" si="12"/>
        <v>4.871062711993666</v>
      </c>
      <c r="P108" s="6">
        <f t="shared" si="10"/>
        <v>16.217443462499372</v>
      </c>
    </row>
    <row r="109" spans="1:22" x14ac:dyDescent="0.15">
      <c r="A109" s="6">
        <v>54</v>
      </c>
      <c r="B109" s="6">
        <v>107</v>
      </c>
      <c r="D109">
        <v>1296.09692382813</v>
      </c>
      <c r="E109">
        <v>639.40631103515602</v>
      </c>
      <c r="F109">
        <v>464.84243774414102</v>
      </c>
      <c r="G109">
        <v>464.501220703125</v>
      </c>
      <c r="I109" s="7">
        <f t="shared" si="7"/>
        <v>831.25448608398892</v>
      </c>
      <c r="J109" s="7">
        <f t="shared" si="7"/>
        <v>174.90509033203102</v>
      </c>
      <c r="K109" s="7">
        <f t="shared" si="8"/>
        <v>708.82092285156727</v>
      </c>
      <c r="L109" s="8">
        <f t="shared" si="9"/>
        <v>4.0526031661284261</v>
      </c>
      <c r="M109" s="8">
        <f t="shared" si="12"/>
        <v>4.8347215546633766</v>
      </c>
      <c r="P109" s="6">
        <f t="shared" si="10"/>
        <v>15.350389054229172</v>
      </c>
    </row>
    <row r="110" spans="1:22" x14ac:dyDescent="0.15">
      <c r="A110" s="6">
        <v>54.5</v>
      </c>
      <c r="B110" s="6">
        <v>108</v>
      </c>
      <c r="D110">
        <v>1302.0478515625</v>
      </c>
      <c r="E110">
        <v>641.46398925781295</v>
      </c>
      <c r="F110">
        <v>465.36337280273398</v>
      </c>
      <c r="G110">
        <v>464.92581176757801</v>
      </c>
      <c r="I110" s="7">
        <f t="shared" si="7"/>
        <v>836.68447875976608</v>
      </c>
      <c r="J110" s="7">
        <f t="shared" si="7"/>
        <v>176.53817749023494</v>
      </c>
      <c r="K110" s="7">
        <f t="shared" si="8"/>
        <v>713.10775451660163</v>
      </c>
      <c r="L110" s="8">
        <f t="shared" si="9"/>
        <v>4.0393968299352503</v>
      </c>
      <c r="M110" s="8">
        <f t="shared" si="12"/>
        <v>4.8287570554010806</v>
      </c>
      <c r="P110" s="6">
        <f t="shared" si="10"/>
        <v>15.208083586863449</v>
      </c>
    </row>
    <row r="111" spans="1:22" x14ac:dyDescent="0.15">
      <c r="A111" s="6">
        <v>55</v>
      </c>
      <c r="B111" s="6">
        <v>109</v>
      </c>
      <c r="D111">
        <v>1315.01977539063</v>
      </c>
      <c r="E111">
        <v>645.14727783203102</v>
      </c>
      <c r="F111">
        <v>464.38131713867199</v>
      </c>
      <c r="G111">
        <v>464.00173950195301</v>
      </c>
      <c r="I111" s="7">
        <f t="shared" si="7"/>
        <v>850.63845825195801</v>
      </c>
      <c r="J111" s="7">
        <f t="shared" si="7"/>
        <v>181.14553833007801</v>
      </c>
      <c r="K111" s="7">
        <f t="shared" si="8"/>
        <v>723.83658142090337</v>
      </c>
      <c r="L111" s="8">
        <f t="shared" si="9"/>
        <v>3.995884127722483</v>
      </c>
      <c r="M111" s="8">
        <f t="shared" si="12"/>
        <v>4.7924861901191917</v>
      </c>
      <c r="P111" s="6">
        <f t="shared" si="10"/>
        <v>14.342706258656444</v>
      </c>
    </row>
    <row r="112" spans="1:22" x14ac:dyDescent="0.15">
      <c r="A112" s="6">
        <v>55.5</v>
      </c>
      <c r="B112" s="6">
        <v>110</v>
      </c>
      <c r="D112">
        <v>1319.91064453125</v>
      </c>
      <c r="E112">
        <v>648.06268310546898</v>
      </c>
      <c r="F112">
        <v>464.484375</v>
      </c>
      <c r="G112">
        <v>464.24960327148398</v>
      </c>
      <c r="I112" s="7">
        <f t="shared" si="7"/>
        <v>855.42626953125</v>
      </c>
      <c r="J112" s="7">
        <f t="shared" si="7"/>
        <v>183.813079833985</v>
      </c>
      <c r="K112" s="7">
        <f t="shared" si="8"/>
        <v>726.75711364746053</v>
      </c>
      <c r="L112" s="8">
        <f t="shared" si="9"/>
        <v>3.9537834538426093</v>
      </c>
      <c r="M112" s="8">
        <f t="shared" si="12"/>
        <v>4.7576273531701974</v>
      </c>
      <c r="P112" s="6">
        <f t="shared" si="10"/>
        <v>13.511018154474733</v>
      </c>
    </row>
    <row r="113" spans="1:16" x14ac:dyDescent="0.15">
      <c r="A113" s="6">
        <v>56</v>
      </c>
      <c r="B113" s="6">
        <v>111</v>
      </c>
      <c r="D113">
        <v>1309.20092773438</v>
      </c>
      <c r="E113">
        <v>648.11193847656295</v>
      </c>
      <c r="F113">
        <v>465.12643432617199</v>
      </c>
      <c r="G113">
        <v>464.76388549804699</v>
      </c>
      <c r="I113" s="7">
        <f t="shared" si="7"/>
        <v>844.07449340820801</v>
      </c>
      <c r="J113" s="7">
        <f t="shared" si="7"/>
        <v>183.34805297851597</v>
      </c>
      <c r="K113" s="7">
        <f t="shared" si="8"/>
        <v>715.73085632324683</v>
      </c>
      <c r="L113" s="8">
        <f t="shared" si="9"/>
        <v>3.9036730671315798</v>
      </c>
      <c r="M113" s="8">
        <f t="shared" si="12"/>
        <v>4.7147588033900476</v>
      </c>
      <c r="P113" s="6">
        <f t="shared" si="10"/>
        <v>12.488228353775412</v>
      </c>
    </row>
    <row r="114" spans="1:16" x14ac:dyDescent="0.15">
      <c r="A114" s="6">
        <v>56.5</v>
      </c>
      <c r="B114" s="6">
        <v>112</v>
      </c>
      <c r="D114">
        <v>1297.91552734375</v>
      </c>
      <c r="E114">
        <v>647.78155517578102</v>
      </c>
      <c r="F114">
        <v>464.43347167968801</v>
      </c>
      <c r="G114">
        <v>464.15856933593801</v>
      </c>
      <c r="I114" s="7">
        <f t="shared" si="7"/>
        <v>833.48205566406205</v>
      </c>
      <c r="J114" s="7">
        <f t="shared" si="7"/>
        <v>183.62298583984301</v>
      </c>
      <c r="K114" s="7">
        <f t="shared" si="8"/>
        <v>704.94596557617194</v>
      </c>
      <c r="L114" s="8">
        <f t="shared" si="9"/>
        <v>3.8390943396979162</v>
      </c>
      <c r="M114" s="8">
        <f t="shared" si="12"/>
        <v>4.6574219128872629</v>
      </c>
      <c r="P114" s="6">
        <f t="shared" si="10"/>
        <v>11.120242100197578</v>
      </c>
    </row>
    <row r="115" spans="1:16" x14ac:dyDescent="0.15">
      <c r="A115" s="6">
        <v>57</v>
      </c>
      <c r="B115" s="6">
        <v>113</v>
      </c>
      <c r="D115">
        <v>1299.84069824219</v>
      </c>
      <c r="E115">
        <v>650.132080078125</v>
      </c>
      <c r="F115">
        <v>464.20611572265602</v>
      </c>
      <c r="G115">
        <v>463.833984375</v>
      </c>
      <c r="I115" s="7">
        <f t="shared" si="7"/>
        <v>835.63458251953398</v>
      </c>
      <c r="J115" s="7">
        <f t="shared" si="7"/>
        <v>186.298095703125</v>
      </c>
      <c r="K115" s="7">
        <f t="shared" si="8"/>
        <v>705.2259155273465</v>
      </c>
      <c r="L115" s="8">
        <f t="shared" si="9"/>
        <v>3.7854703391663111</v>
      </c>
      <c r="M115" s="8">
        <f t="shared" si="12"/>
        <v>4.6110397492865367</v>
      </c>
      <c r="P115" s="6">
        <f t="shared" si="10"/>
        <v>10.013621883080816</v>
      </c>
    </row>
    <row r="116" spans="1:16" x14ac:dyDescent="0.15">
      <c r="A116" s="6">
        <v>57.5</v>
      </c>
      <c r="B116" s="6">
        <v>114</v>
      </c>
      <c r="D116">
        <v>1295.36975097656</v>
      </c>
      <c r="E116">
        <v>650.73968505859398</v>
      </c>
      <c r="F116">
        <v>464.40264892578102</v>
      </c>
      <c r="G116">
        <v>464.23358154296898</v>
      </c>
      <c r="I116" s="7">
        <f t="shared" si="7"/>
        <v>830.96710205077898</v>
      </c>
      <c r="J116" s="7">
        <f t="shared" si="7"/>
        <v>186.506103515625</v>
      </c>
      <c r="K116" s="7">
        <f t="shared" si="8"/>
        <v>700.41282958984152</v>
      </c>
      <c r="L116" s="8">
        <f t="shared" si="9"/>
        <v>3.7554418669797727</v>
      </c>
      <c r="M116" s="8">
        <f t="shared" si="12"/>
        <v>4.5882531140308771</v>
      </c>
      <c r="P116" s="6">
        <f t="shared" si="10"/>
        <v>9.469961361526714</v>
      </c>
    </row>
    <row r="117" spans="1:16" x14ac:dyDescent="0.15">
      <c r="A117" s="6">
        <v>58</v>
      </c>
      <c r="B117" s="6">
        <v>115</v>
      </c>
      <c r="D117">
        <v>1286.7265625</v>
      </c>
      <c r="E117">
        <v>650.74627685546898</v>
      </c>
      <c r="F117">
        <v>464.93643188476602</v>
      </c>
      <c r="G117">
        <v>464.621826171875</v>
      </c>
      <c r="I117" s="7">
        <f t="shared" si="7"/>
        <v>821.79013061523392</v>
      </c>
      <c r="J117" s="7">
        <f t="shared" si="7"/>
        <v>186.12445068359398</v>
      </c>
      <c r="K117" s="7">
        <f t="shared" si="8"/>
        <v>691.5030151367182</v>
      </c>
      <c r="L117" s="8">
        <f t="shared" si="9"/>
        <v>3.7152722954828366</v>
      </c>
      <c r="M117" s="8">
        <f t="shared" si="12"/>
        <v>4.5553253794648203</v>
      </c>
      <c r="P117" s="6">
        <f t="shared" si="10"/>
        <v>8.6843469368024131</v>
      </c>
    </row>
    <row r="118" spans="1:16" x14ac:dyDescent="0.15">
      <c r="A118" s="6">
        <v>58.5</v>
      </c>
      <c r="B118" s="6">
        <v>116</v>
      </c>
      <c r="D118">
        <v>1288.17321777344</v>
      </c>
      <c r="E118">
        <v>651.9560546875</v>
      </c>
      <c r="F118">
        <v>464.253662109375</v>
      </c>
      <c r="G118">
        <v>463.833984375</v>
      </c>
      <c r="I118" s="7">
        <f t="shared" si="7"/>
        <v>823.919555664065</v>
      </c>
      <c r="J118" s="7">
        <f t="shared" si="7"/>
        <v>188.1220703125</v>
      </c>
      <c r="K118" s="7">
        <f t="shared" si="8"/>
        <v>692.23410644531498</v>
      </c>
      <c r="L118" s="8">
        <f t="shared" si="9"/>
        <v>3.6797070396652902</v>
      </c>
      <c r="M118" s="8">
        <f t="shared" si="12"/>
        <v>4.5270019605781533</v>
      </c>
      <c r="P118" s="6">
        <f t="shared" si="10"/>
        <v>8.008585706091699</v>
      </c>
    </row>
    <row r="119" spans="1:16" x14ac:dyDescent="0.15">
      <c r="A119" s="6">
        <v>59</v>
      </c>
      <c r="B119" s="6">
        <v>117</v>
      </c>
      <c r="D119">
        <v>1282.12902832031</v>
      </c>
      <c r="E119">
        <v>653.63330078125</v>
      </c>
      <c r="F119">
        <v>464.44100952148398</v>
      </c>
      <c r="G119">
        <v>464.21469116210898</v>
      </c>
      <c r="I119" s="7">
        <f t="shared" si="7"/>
        <v>817.68801879882608</v>
      </c>
      <c r="J119" s="7">
        <f t="shared" si="7"/>
        <v>189.41860961914102</v>
      </c>
      <c r="K119" s="7">
        <f t="shared" si="8"/>
        <v>685.09499206542739</v>
      </c>
      <c r="L119" s="8">
        <f t="shared" si="9"/>
        <v>3.6168304341528517</v>
      </c>
      <c r="M119" s="8">
        <f t="shared" si="12"/>
        <v>4.4713671919965936</v>
      </c>
      <c r="P119" s="6">
        <f t="shared" si="10"/>
        <v>6.6812099455094032</v>
      </c>
    </row>
    <row r="120" spans="1:16" x14ac:dyDescent="0.15">
      <c r="A120" s="6">
        <v>59.5</v>
      </c>
      <c r="B120" s="6">
        <v>118</v>
      </c>
      <c r="D120">
        <v>1275.50427246094</v>
      </c>
      <c r="E120">
        <v>653.10894775390602</v>
      </c>
      <c r="F120">
        <v>464.7138671875</v>
      </c>
      <c r="G120">
        <v>464.51235961914102</v>
      </c>
      <c r="I120" s="7">
        <f t="shared" si="7"/>
        <v>810.79040527344</v>
      </c>
      <c r="J120" s="7">
        <f t="shared" si="7"/>
        <v>188.596588134765</v>
      </c>
      <c r="K120" s="7">
        <f t="shared" si="8"/>
        <v>678.77279357910447</v>
      </c>
      <c r="L120" s="8">
        <f t="shared" si="9"/>
        <v>3.5990724980352002</v>
      </c>
      <c r="M120" s="8">
        <f t="shared" si="12"/>
        <v>4.4608510928098219</v>
      </c>
      <c r="P120" s="6">
        <f t="shared" si="10"/>
        <v>6.4303090158877323</v>
      </c>
    </row>
    <row r="121" spans="1:16" x14ac:dyDescent="0.15">
      <c r="A121" s="6">
        <v>60</v>
      </c>
      <c r="B121" s="6">
        <v>119</v>
      </c>
      <c r="D121">
        <v>1277.56213378906</v>
      </c>
      <c r="E121">
        <v>654.69763183593795</v>
      </c>
      <c r="F121">
        <v>465.08285522460898</v>
      </c>
      <c r="G121">
        <v>464.83428955078102</v>
      </c>
      <c r="I121" s="7">
        <f t="shared" si="7"/>
        <v>812.47927856445108</v>
      </c>
      <c r="J121" s="7">
        <f t="shared" si="7"/>
        <v>189.86334228515693</v>
      </c>
      <c r="K121" s="7">
        <f t="shared" si="8"/>
        <v>679.57493896484129</v>
      </c>
      <c r="L121" s="8">
        <f t="shared" si="9"/>
        <v>3.5792846095808399</v>
      </c>
      <c r="M121" s="8">
        <f t="shared" si="12"/>
        <v>4.448305041286341</v>
      </c>
      <c r="P121" s="6">
        <f t="shared" si="10"/>
        <v>6.1309759709614875</v>
      </c>
    </row>
    <row r="122" spans="1:16" x14ac:dyDescent="0.15">
      <c r="A122" s="6">
        <v>60.5</v>
      </c>
      <c r="B122" s="6">
        <v>120</v>
      </c>
      <c r="D122">
        <v>1269.48815917969</v>
      </c>
      <c r="E122">
        <v>654.50238037109398</v>
      </c>
      <c r="F122">
        <v>464.92855834960898</v>
      </c>
      <c r="G122">
        <v>464.41070556640602</v>
      </c>
      <c r="I122" s="7">
        <f t="shared" si="7"/>
        <v>804.55960083008108</v>
      </c>
      <c r="J122" s="7">
        <f t="shared" si="7"/>
        <v>190.09167480468795</v>
      </c>
      <c r="K122" s="7">
        <f t="shared" si="8"/>
        <v>671.49542846679947</v>
      </c>
      <c r="L122" s="8">
        <f t="shared" si="9"/>
        <v>3.532482046658465</v>
      </c>
      <c r="M122" s="8">
        <f t="shared" si="12"/>
        <v>4.4087443152948449</v>
      </c>
      <c r="P122" s="6">
        <f t="shared" si="10"/>
        <v>5.1871066947701401</v>
      </c>
    </row>
    <row r="123" spans="1:16" x14ac:dyDescent="0.15">
      <c r="A123" s="6">
        <v>61</v>
      </c>
      <c r="B123" s="6">
        <v>121</v>
      </c>
      <c r="D123">
        <v>1272.87561035156</v>
      </c>
      <c r="E123">
        <v>656.50238037109398</v>
      </c>
      <c r="F123">
        <v>464.1591796875</v>
      </c>
      <c r="G123">
        <v>463.907958984375</v>
      </c>
      <c r="I123" s="7">
        <f t="shared" si="7"/>
        <v>808.71643066406</v>
      </c>
      <c r="J123" s="7">
        <f t="shared" si="7"/>
        <v>192.59442138671898</v>
      </c>
      <c r="K123" s="7">
        <f t="shared" si="8"/>
        <v>673.90033569335674</v>
      </c>
      <c r="L123" s="8">
        <f t="shared" si="9"/>
        <v>3.4990646709345854</v>
      </c>
      <c r="M123" s="8">
        <f t="shared" si="12"/>
        <v>4.3825687765018442</v>
      </c>
      <c r="P123" s="6">
        <f t="shared" si="10"/>
        <v>4.5625911876538412</v>
      </c>
    </row>
    <row r="124" spans="1:16" x14ac:dyDescent="0.15">
      <c r="A124" s="6">
        <v>61.5</v>
      </c>
      <c r="B124" s="6">
        <v>122</v>
      </c>
      <c r="D124">
        <v>1278.83264160156</v>
      </c>
      <c r="E124">
        <v>658.57385253906295</v>
      </c>
      <c r="F124">
        <v>464.48602294921898</v>
      </c>
      <c r="G124">
        <v>464.28631591796898</v>
      </c>
      <c r="I124" s="7">
        <f t="shared" si="7"/>
        <v>814.34661865234102</v>
      </c>
      <c r="J124" s="7">
        <f t="shared" si="7"/>
        <v>194.28753662109398</v>
      </c>
      <c r="K124" s="7">
        <f t="shared" si="8"/>
        <v>678.34534301757526</v>
      </c>
      <c r="L124" s="8">
        <f t="shared" si="9"/>
        <v>3.4914506345330167</v>
      </c>
      <c r="M124" s="8">
        <f t="shared" si="12"/>
        <v>4.3821965770311548</v>
      </c>
      <c r="P124" s="6">
        <f t="shared" si="10"/>
        <v>4.5537109753676992</v>
      </c>
    </row>
    <row r="125" spans="1:16" x14ac:dyDescent="0.15">
      <c r="A125" s="6">
        <v>62</v>
      </c>
      <c r="B125" s="6">
        <v>123</v>
      </c>
      <c r="D125">
        <v>1275.31286621094</v>
      </c>
      <c r="E125">
        <v>659.32897949218795</v>
      </c>
      <c r="F125">
        <v>465.34704589843801</v>
      </c>
      <c r="G125">
        <v>465.05847167968801</v>
      </c>
      <c r="I125" s="7">
        <f t="shared" si="7"/>
        <v>809.96582031250205</v>
      </c>
      <c r="J125" s="7">
        <f t="shared" si="7"/>
        <v>194.27050781249994</v>
      </c>
      <c r="K125" s="7">
        <f t="shared" si="8"/>
        <v>673.97646484375207</v>
      </c>
      <c r="L125" s="8">
        <f t="shared" si="9"/>
        <v>3.4692680450201943</v>
      </c>
      <c r="M125" s="8">
        <f t="shared" si="12"/>
        <v>4.3672558244492112</v>
      </c>
      <c r="P125" s="6">
        <f t="shared" si="10"/>
        <v>4.1972433683701817</v>
      </c>
    </row>
    <row r="126" spans="1:16" x14ac:dyDescent="0.15">
      <c r="A126" s="6">
        <v>62.5</v>
      </c>
      <c r="B126" s="6">
        <v>124</v>
      </c>
      <c r="D126">
        <v>1281.4697265625</v>
      </c>
      <c r="E126">
        <v>661.98889160156295</v>
      </c>
      <c r="F126">
        <v>465.06448364257801</v>
      </c>
      <c r="G126">
        <v>464.63684082031301</v>
      </c>
      <c r="I126" s="7">
        <f t="shared" si="7"/>
        <v>816.40524291992199</v>
      </c>
      <c r="J126" s="7">
        <f t="shared" si="7"/>
        <v>197.35205078124994</v>
      </c>
      <c r="K126" s="7">
        <f t="shared" si="8"/>
        <v>678.25880737304703</v>
      </c>
      <c r="L126" s="8">
        <f t="shared" si="9"/>
        <v>3.4367963478871899</v>
      </c>
      <c r="M126" s="8">
        <f t="shared" si="12"/>
        <v>4.3420259642470862</v>
      </c>
      <c r="P126" s="6">
        <f t="shared" si="10"/>
        <v>3.5952905656711711</v>
      </c>
    </row>
    <row r="127" spans="1:16" x14ac:dyDescent="0.15">
      <c r="A127" s="6">
        <v>63</v>
      </c>
      <c r="B127" s="6">
        <v>125</v>
      </c>
      <c r="D127">
        <v>1278.09265136719</v>
      </c>
      <c r="E127">
        <v>662.23388671875</v>
      </c>
      <c r="F127">
        <v>464.29306030273398</v>
      </c>
      <c r="G127">
        <v>464.01785278320301</v>
      </c>
      <c r="I127" s="7">
        <f t="shared" si="7"/>
        <v>813.79959106445608</v>
      </c>
      <c r="J127" s="7">
        <f t="shared" si="7"/>
        <v>198.21603393554699</v>
      </c>
      <c r="K127" s="7">
        <f t="shared" si="8"/>
        <v>675.04836730957322</v>
      </c>
      <c r="L127" s="8">
        <f t="shared" si="9"/>
        <v>3.4056193835917212</v>
      </c>
      <c r="M127" s="8">
        <f t="shared" si="12"/>
        <v>4.3180908368824973</v>
      </c>
      <c r="P127" s="6">
        <f t="shared" si="10"/>
        <v>3.0242284636759118</v>
      </c>
    </row>
    <row r="128" spans="1:16" x14ac:dyDescent="0.15">
      <c r="A128" s="6">
        <v>63.5</v>
      </c>
      <c r="B128" s="6">
        <v>126</v>
      </c>
      <c r="D128">
        <v>1284.65869140625</v>
      </c>
      <c r="E128">
        <v>664.00628662109398</v>
      </c>
      <c r="F128">
        <v>464.26336669921898</v>
      </c>
      <c r="G128">
        <v>464.06674194335898</v>
      </c>
      <c r="I128" s="7">
        <f t="shared" si="7"/>
        <v>820.39532470703102</v>
      </c>
      <c r="J128" s="7">
        <f t="shared" si="7"/>
        <v>199.939544677735</v>
      </c>
      <c r="K128" s="7">
        <f t="shared" si="8"/>
        <v>680.4376434326166</v>
      </c>
      <c r="L128" s="8">
        <f t="shared" si="9"/>
        <v>3.4032169300443007</v>
      </c>
      <c r="M128" s="8">
        <f t="shared" si="12"/>
        <v>4.3229302202659561</v>
      </c>
      <c r="P128" s="6">
        <f t="shared" si="10"/>
        <v>3.1396900781149282</v>
      </c>
    </row>
    <row r="129" spans="1:16" x14ac:dyDescent="0.15">
      <c r="A129" s="6">
        <v>64</v>
      </c>
      <c r="B129" s="6">
        <v>127</v>
      </c>
      <c r="D129">
        <v>1287.64184570313</v>
      </c>
      <c r="E129">
        <v>666.96234130859398</v>
      </c>
      <c r="F129">
        <v>465.10736083984398</v>
      </c>
      <c r="G129">
        <v>464.82376098632801</v>
      </c>
      <c r="I129" s="7">
        <f t="shared" si="7"/>
        <v>822.53448486328602</v>
      </c>
      <c r="J129" s="7">
        <f t="shared" si="7"/>
        <v>202.13858032226597</v>
      </c>
      <c r="K129" s="7">
        <f t="shared" si="8"/>
        <v>681.03747863769991</v>
      </c>
      <c r="L129" s="8">
        <f t="shared" si="9"/>
        <v>3.3691612830758677</v>
      </c>
      <c r="M129" s="8">
        <f t="shared" si="12"/>
        <v>4.296116410228402</v>
      </c>
      <c r="P129" s="6">
        <f t="shared" si="10"/>
        <v>2.4999462200897029</v>
      </c>
    </row>
    <row r="130" spans="1:16" x14ac:dyDescent="0.15">
      <c r="A130" s="6">
        <v>64.5</v>
      </c>
      <c r="B130" s="6">
        <v>128</v>
      </c>
      <c r="D130">
        <v>1280.67749023438</v>
      </c>
      <c r="E130">
        <v>666.05358886718795</v>
      </c>
      <c r="F130">
        <v>464.59417724609398</v>
      </c>
      <c r="G130">
        <v>464.35684204101602</v>
      </c>
      <c r="I130" s="7">
        <f t="shared" ref="I130:J148" si="13">D130-F130</f>
        <v>816.08331298828602</v>
      </c>
      <c r="J130" s="7">
        <f t="shared" si="13"/>
        <v>201.69674682617193</v>
      </c>
      <c r="K130" s="7">
        <f t="shared" ref="K130:K148" si="14">I130-0.7*J130</f>
        <v>674.89559020996569</v>
      </c>
      <c r="L130" s="8">
        <f t="shared" ref="L130:L148" si="15">K130/J130</f>
        <v>3.3460906079541788</v>
      </c>
      <c r="M130" s="8">
        <f t="shared" si="12"/>
        <v>4.2802875720375919</v>
      </c>
      <c r="P130" s="6">
        <f t="shared" si="10"/>
        <v>2.1222900049504405</v>
      </c>
    </row>
    <row r="131" spans="1:16" x14ac:dyDescent="0.15">
      <c r="A131" s="6">
        <v>65</v>
      </c>
      <c r="B131" s="6">
        <v>129</v>
      </c>
      <c r="D131">
        <v>1278.1728515625</v>
      </c>
      <c r="E131">
        <v>666.26678466796898</v>
      </c>
      <c r="F131">
        <v>464.29888916015602</v>
      </c>
      <c r="G131">
        <v>464.00735473632801</v>
      </c>
      <c r="I131" s="7">
        <f t="shared" si="13"/>
        <v>813.87396240234398</v>
      </c>
      <c r="J131" s="7">
        <f t="shared" si="13"/>
        <v>202.25942993164097</v>
      </c>
      <c r="K131" s="7">
        <f t="shared" si="14"/>
        <v>672.29236145019536</v>
      </c>
      <c r="L131" s="8">
        <f t="shared" si="15"/>
        <v>3.3239110862589434</v>
      </c>
      <c r="M131" s="8">
        <f t="shared" si="12"/>
        <v>4.2653498872732358</v>
      </c>
      <c r="P131" s="6">
        <f t="shared" si="10"/>
        <v>1.7658955922306627</v>
      </c>
    </row>
    <row r="132" spans="1:16" x14ac:dyDescent="0.15">
      <c r="A132" s="6">
        <v>65.5</v>
      </c>
      <c r="B132" s="6">
        <v>130</v>
      </c>
      <c r="D132">
        <v>1272.02331542969</v>
      </c>
      <c r="E132">
        <v>666.54669189453102</v>
      </c>
      <c r="F132">
        <v>464.19366455078102</v>
      </c>
      <c r="G132">
        <v>463.89898681640602</v>
      </c>
      <c r="I132" s="7">
        <f t="shared" si="13"/>
        <v>807.82965087890898</v>
      </c>
      <c r="J132" s="7">
        <f t="shared" si="13"/>
        <v>202.647705078125</v>
      </c>
      <c r="K132" s="7">
        <f t="shared" si="14"/>
        <v>665.97625732422148</v>
      </c>
      <c r="L132" s="8">
        <f t="shared" si="15"/>
        <v>3.2863745339108257</v>
      </c>
      <c r="M132" s="8">
        <f t="shared" si="12"/>
        <v>4.235055171855997</v>
      </c>
      <c r="P132" s="6">
        <f t="shared" si="10"/>
        <v>1.0431017001408498</v>
      </c>
    </row>
    <row r="133" spans="1:16" x14ac:dyDescent="0.15">
      <c r="A133" s="6">
        <v>66</v>
      </c>
      <c r="B133" s="6">
        <v>131</v>
      </c>
      <c r="D133">
        <v>1271.92395019531</v>
      </c>
      <c r="E133">
        <v>668.317626953125</v>
      </c>
      <c r="F133">
        <v>464.48498535156301</v>
      </c>
      <c r="G133">
        <v>464.30612182617199</v>
      </c>
      <c r="I133" s="7">
        <f t="shared" si="13"/>
        <v>807.43896484374704</v>
      </c>
      <c r="J133" s="7">
        <f t="shared" si="13"/>
        <v>204.01150512695301</v>
      </c>
      <c r="K133" s="7">
        <f t="shared" si="14"/>
        <v>664.63091125487995</v>
      </c>
      <c r="L133" s="8">
        <f t="shared" si="15"/>
        <v>3.2578109300320639</v>
      </c>
      <c r="M133" s="8">
        <f t="shared" si="12"/>
        <v>4.2137334049081145</v>
      </c>
      <c r="P133" s="6">
        <f t="shared" si="10"/>
        <v>0.53439109810224072</v>
      </c>
    </row>
    <row r="134" spans="1:16" x14ac:dyDescent="0.15">
      <c r="A134" s="6">
        <v>66.5</v>
      </c>
      <c r="B134" s="6">
        <v>132</v>
      </c>
      <c r="D134">
        <v>1264.87438964844</v>
      </c>
      <c r="E134">
        <v>667.71014404296898</v>
      </c>
      <c r="F134">
        <v>464.99307250976602</v>
      </c>
      <c r="G134">
        <v>464.70071411132801</v>
      </c>
      <c r="I134" s="7">
        <f t="shared" si="13"/>
        <v>799.88131713867392</v>
      </c>
      <c r="J134" s="7">
        <f t="shared" si="13"/>
        <v>203.00942993164097</v>
      </c>
      <c r="K134" s="7">
        <f t="shared" si="14"/>
        <v>657.77471618652521</v>
      </c>
      <c r="L134" s="8">
        <f t="shared" si="15"/>
        <v>3.2401190250522678</v>
      </c>
      <c r="M134" s="8">
        <f t="shared" si="12"/>
        <v>4.2032833368591973</v>
      </c>
      <c r="P134" s="6">
        <f t="shared" ref="P134:P148" si="16">(M134-$O$2)/$O$2*100</f>
        <v>0.28506558856528014</v>
      </c>
    </row>
    <row r="135" spans="1:16" x14ac:dyDescent="0.15">
      <c r="A135" s="6">
        <v>67</v>
      </c>
      <c r="B135" s="6">
        <v>133</v>
      </c>
      <c r="D135">
        <v>1266.13977050781</v>
      </c>
      <c r="E135">
        <v>669.04248046875</v>
      </c>
      <c r="F135">
        <v>464.83203125</v>
      </c>
      <c r="G135">
        <v>464.52142333984398</v>
      </c>
      <c r="I135" s="7">
        <f t="shared" si="13"/>
        <v>801.30773925781</v>
      </c>
      <c r="J135" s="7">
        <f t="shared" si="13"/>
        <v>204.52105712890602</v>
      </c>
      <c r="K135" s="7">
        <f t="shared" si="14"/>
        <v>658.14299926757576</v>
      </c>
      <c r="L135" s="8">
        <f t="shared" si="15"/>
        <v>3.2179718240589761</v>
      </c>
      <c r="M135" s="8">
        <f t="shared" si="12"/>
        <v>4.1883779727967854</v>
      </c>
      <c r="P135" s="6">
        <f t="shared" si="16"/>
        <v>-7.0557692766348587E-2</v>
      </c>
    </row>
    <row r="136" spans="1:16" x14ac:dyDescent="0.15">
      <c r="A136" s="6">
        <v>67.5</v>
      </c>
      <c r="B136" s="6">
        <v>134</v>
      </c>
      <c r="D136">
        <v>1262.07019042969</v>
      </c>
      <c r="E136">
        <v>668.87200927734398</v>
      </c>
      <c r="F136">
        <v>463.98498535156301</v>
      </c>
      <c r="G136">
        <v>463.553466796875</v>
      </c>
      <c r="I136" s="7">
        <f t="shared" si="13"/>
        <v>798.08520507812705</v>
      </c>
      <c r="J136" s="7">
        <f t="shared" si="13"/>
        <v>205.31854248046898</v>
      </c>
      <c r="K136" s="7">
        <f t="shared" si="14"/>
        <v>654.36222534179876</v>
      </c>
      <c r="L136" s="8">
        <f t="shared" si="15"/>
        <v>3.1870585941064982</v>
      </c>
      <c r="M136" s="8">
        <f t="shared" si="12"/>
        <v>4.1647065797751868</v>
      </c>
      <c r="P136" s="6">
        <f t="shared" si="16"/>
        <v>-0.63532742430615774</v>
      </c>
    </row>
    <row r="137" spans="1:16" x14ac:dyDescent="0.15">
      <c r="A137" s="6">
        <v>68</v>
      </c>
      <c r="B137" s="6">
        <v>135</v>
      </c>
      <c r="D137">
        <v>1263.24829101563</v>
      </c>
      <c r="E137">
        <v>670.65740966796898</v>
      </c>
      <c r="F137">
        <v>464.13143920898398</v>
      </c>
      <c r="G137">
        <v>463.92062377929699</v>
      </c>
      <c r="I137" s="7">
        <f t="shared" si="13"/>
        <v>799.11685180664608</v>
      </c>
      <c r="J137" s="7">
        <f t="shared" si="13"/>
        <v>206.73678588867199</v>
      </c>
      <c r="K137" s="7">
        <f t="shared" si="14"/>
        <v>654.40110168457568</v>
      </c>
      <c r="L137" s="8">
        <f t="shared" si="15"/>
        <v>3.1653829717415238</v>
      </c>
      <c r="M137" s="8">
        <f t="shared" si="12"/>
        <v>4.1502727943410918</v>
      </c>
      <c r="P137" s="6">
        <f t="shared" si="16"/>
        <v>-0.97969943136459714</v>
      </c>
    </row>
    <row r="138" spans="1:16" x14ac:dyDescent="0.15">
      <c r="A138" s="6">
        <v>68.5</v>
      </c>
      <c r="B138" s="6">
        <v>136</v>
      </c>
      <c r="D138">
        <v>1276.623046875</v>
      </c>
      <c r="E138">
        <v>674.74475097656295</v>
      </c>
      <c r="F138">
        <v>464.76898193359398</v>
      </c>
      <c r="G138">
        <v>464.53039550781301</v>
      </c>
      <c r="I138" s="7">
        <f t="shared" si="13"/>
        <v>811.85406494140602</v>
      </c>
      <c r="J138" s="7">
        <f t="shared" si="13"/>
        <v>210.21435546874994</v>
      </c>
      <c r="K138" s="7">
        <f t="shared" si="14"/>
        <v>664.70401611328111</v>
      </c>
      <c r="L138" s="8">
        <f t="shared" si="15"/>
        <v>3.1620296084493371</v>
      </c>
      <c r="M138" s="8">
        <f t="shared" si="12"/>
        <v>4.1541612679797835</v>
      </c>
      <c r="P138" s="6">
        <f t="shared" si="16"/>
        <v>-0.88692533010998353</v>
      </c>
    </row>
    <row r="139" spans="1:16" x14ac:dyDescent="0.15">
      <c r="A139" s="6">
        <v>69</v>
      </c>
      <c r="B139" s="6">
        <v>137</v>
      </c>
      <c r="D139">
        <v>1264.55529785156</v>
      </c>
      <c r="E139">
        <v>672.56188964843795</v>
      </c>
      <c r="F139">
        <v>464.91754150390602</v>
      </c>
      <c r="G139">
        <v>464.46856689453102</v>
      </c>
      <c r="I139" s="7">
        <f t="shared" si="13"/>
        <v>799.63775634765398</v>
      </c>
      <c r="J139" s="7">
        <f t="shared" si="13"/>
        <v>208.09332275390693</v>
      </c>
      <c r="K139" s="7">
        <f t="shared" si="14"/>
        <v>653.97243041991919</v>
      </c>
      <c r="L139" s="8">
        <f t="shared" si="15"/>
        <v>3.1426882024144187</v>
      </c>
      <c r="M139" s="8">
        <f t="shared" si="12"/>
        <v>4.1420616988757448</v>
      </c>
      <c r="P139" s="6">
        <f t="shared" si="16"/>
        <v>-1.1756058648127861</v>
      </c>
    </row>
    <row r="140" spans="1:16" x14ac:dyDescent="0.15">
      <c r="A140" s="6">
        <v>69.5</v>
      </c>
      <c r="B140" s="6">
        <v>138</v>
      </c>
      <c r="D140">
        <v>1266.91833496094</v>
      </c>
      <c r="E140">
        <v>674.23034667968795</v>
      </c>
      <c r="F140">
        <v>464.78335571289102</v>
      </c>
      <c r="G140">
        <v>464.278564453125</v>
      </c>
      <c r="I140" s="7">
        <f t="shared" si="13"/>
        <v>802.13497924804892</v>
      </c>
      <c r="J140" s="7">
        <f t="shared" si="13"/>
        <v>209.95178222656295</v>
      </c>
      <c r="K140" s="7">
        <f t="shared" si="14"/>
        <v>655.16873168945483</v>
      </c>
      <c r="L140" s="8">
        <f t="shared" si="15"/>
        <v>3.1205676119598253</v>
      </c>
      <c r="M140" s="8">
        <f t="shared" si="12"/>
        <v>4.1271829453520308</v>
      </c>
      <c r="P140" s="6">
        <f t="shared" si="16"/>
        <v>-1.5305942520854623</v>
      </c>
    </row>
    <row r="141" spans="1:16" x14ac:dyDescent="0.15">
      <c r="A141" s="6">
        <v>70</v>
      </c>
      <c r="B141" s="6">
        <v>139</v>
      </c>
      <c r="D141">
        <v>1269.45141601563</v>
      </c>
      <c r="E141">
        <v>675.60510253906295</v>
      </c>
      <c r="F141">
        <v>464.43634033203102</v>
      </c>
      <c r="G141">
        <v>464.19479370117199</v>
      </c>
      <c r="I141" s="7">
        <f t="shared" si="13"/>
        <v>805.01507568359898</v>
      </c>
      <c r="J141" s="7">
        <f t="shared" si="13"/>
        <v>211.41030883789097</v>
      </c>
      <c r="K141" s="7">
        <f t="shared" si="14"/>
        <v>657.02785949707527</v>
      </c>
      <c r="L141" s="8">
        <f t="shared" si="15"/>
        <v>3.1078326459514471</v>
      </c>
      <c r="M141" s="8">
        <f t="shared" si="12"/>
        <v>4.1216898162745315</v>
      </c>
      <c r="P141" s="6">
        <f t="shared" si="16"/>
        <v>-1.661653418378807</v>
      </c>
    </row>
    <row r="142" spans="1:16" x14ac:dyDescent="0.15">
      <c r="A142" s="6">
        <v>70.5</v>
      </c>
      <c r="B142" s="6">
        <v>140</v>
      </c>
      <c r="D142">
        <v>1269.29956054688</v>
      </c>
      <c r="E142">
        <v>677.20172119140602</v>
      </c>
      <c r="F142">
        <v>464.11346435546898</v>
      </c>
      <c r="G142">
        <v>463.71112060546898</v>
      </c>
      <c r="I142" s="7">
        <f t="shared" si="13"/>
        <v>805.18609619141102</v>
      </c>
      <c r="J142" s="7">
        <f t="shared" si="13"/>
        <v>213.49060058593705</v>
      </c>
      <c r="K142" s="7">
        <f t="shared" si="14"/>
        <v>655.74267578125512</v>
      </c>
      <c r="L142" s="8">
        <f t="shared" si="15"/>
        <v>3.0715294911416811</v>
      </c>
      <c r="M142" s="8">
        <f t="shared" si="12"/>
        <v>4.0926284983956442</v>
      </c>
      <c r="P142" s="6">
        <f t="shared" si="16"/>
        <v>-2.3550199930318683</v>
      </c>
    </row>
    <row r="143" spans="1:16" x14ac:dyDescent="0.15">
      <c r="A143" s="6">
        <v>71</v>
      </c>
      <c r="B143" s="6">
        <v>141</v>
      </c>
      <c r="D143">
        <v>1275.00805664063</v>
      </c>
      <c r="E143">
        <v>678.69744873046898</v>
      </c>
      <c r="F143">
        <v>464.235107421875</v>
      </c>
      <c r="G143">
        <v>463.96603393554699</v>
      </c>
      <c r="I143" s="7">
        <f t="shared" si="13"/>
        <v>810.772949218755</v>
      </c>
      <c r="J143" s="7">
        <f t="shared" si="13"/>
        <v>214.73141479492199</v>
      </c>
      <c r="K143" s="7">
        <f t="shared" si="14"/>
        <v>660.46095886230955</v>
      </c>
      <c r="L143" s="8">
        <f t="shared" si="15"/>
        <v>3.0757537712545648</v>
      </c>
      <c r="M143" s="8">
        <f t="shared" si="12"/>
        <v>4.1040946154394078</v>
      </c>
      <c r="P143" s="6">
        <f t="shared" si="16"/>
        <v>-2.0814528295488528</v>
      </c>
    </row>
    <row r="144" spans="1:16" x14ac:dyDescent="0.15">
      <c r="A144" s="6">
        <v>71.5</v>
      </c>
      <c r="B144" s="6">
        <v>142</v>
      </c>
      <c r="D144">
        <v>1266.732421875</v>
      </c>
      <c r="E144">
        <v>678.39532470703102</v>
      </c>
      <c r="F144">
        <v>464.66970825195301</v>
      </c>
      <c r="G144">
        <v>464.43835449218801</v>
      </c>
      <c r="I144" s="7">
        <f t="shared" si="13"/>
        <v>802.06271362304699</v>
      </c>
      <c r="J144" s="7">
        <f t="shared" si="13"/>
        <v>213.95697021484301</v>
      </c>
      <c r="K144" s="7">
        <f t="shared" si="14"/>
        <v>652.29283447265686</v>
      </c>
      <c r="L144" s="8">
        <f t="shared" si="15"/>
        <v>3.0487103730140821</v>
      </c>
      <c r="M144" s="8">
        <f t="shared" si="12"/>
        <v>4.0842930541298035</v>
      </c>
      <c r="P144" s="6">
        <f t="shared" si="16"/>
        <v>-2.5538932328107244</v>
      </c>
    </row>
    <row r="145" spans="1:16" x14ac:dyDescent="0.15">
      <c r="A145" s="6">
        <v>72</v>
      </c>
      <c r="B145" s="6">
        <v>143</v>
      </c>
      <c r="D145">
        <v>1266.623046875</v>
      </c>
      <c r="E145">
        <v>678.523193359375</v>
      </c>
      <c r="F145">
        <v>464.30490112304699</v>
      </c>
      <c r="G145">
        <v>463.92001342773398</v>
      </c>
      <c r="I145" s="7">
        <f t="shared" si="13"/>
        <v>802.31814575195301</v>
      </c>
      <c r="J145" s="7">
        <f t="shared" si="13"/>
        <v>214.60317993164102</v>
      </c>
      <c r="K145" s="7">
        <f t="shared" si="14"/>
        <v>652.09591979980428</v>
      </c>
      <c r="L145" s="8">
        <f t="shared" si="15"/>
        <v>3.0386125685906458</v>
      </c>
      <c r="M145" s="8">
        <f t="shared" si="12"/>
        <v>4.0814370866372469</v>
      </c>
      <c r="P145" s="6">
        <f t="shared" si="16"/>
        <v>-2.6220330331421149</v>
      </c>
    </row>
    <row r="146" spans="1:16" x14ac:dyDescent="0.15">
      <c r="A146" s="6">
        <v>72.5</v>
      </c>
      <c r="B146" s="6">
        <v>144</v>
      </c>
      <c r="D146">
        <v>1263.93127441406</v>
      </c>
      <c r="E146">
        <v>680.19842529296898</v>
      </c>
      <c r="F146">
        <v>464.20989990234398</v>
      </c>
      <c r="G146">
        <v>463.957763671875</v>
      </c>
      <c r="I146" s="7">
        <f t="shared" si="13"/>
        <v>799.72137451171602</v>
      </c>
      <c r="J146" s="7">
        <f t="shared" si="13"/>
        <v>216.24066162109398</v>
      </c>
      <c r="K146" s="7">
        <f t="shared" si="14"/>
        <v>648.35291137695026</v>
      </c>
      <c r="L146" s="8">
        <f t="shared" si="15"/>
        <v>2.9982932280933436</v>
      </c>
      <c r="M146" s="8">
        <f t="shared" si="12"/>
        <v>4.0483595830708232</v>
      </c>
      <c r="P146" s="6">
        <f t="shared" si="16"/>
        <v>-3.4112207582654666</v>
      </c>
    </row>
    <row r="147" spans="1:16" x14ac:dyDescent="0.15">
      <c r="A147" s="6">
        <v>73</v>
      </c>
      <c r="B147" s="6">
        <v>145</v>
      </c>
      <c r="D147">
        <v>1261.34948730469</v>
      </c>
      <c r="E147">
        <v>680.18829345703102</v>
      </c>
      <c r="F147">
        <v>464.29602050781301</v>
      </c>
      <c r="G147">
        <v>464.05081176757801</v>
      </c>
      <c r="I147" s="7">
        <f t="shared" si="13"/>
        <v>797.05346679687705</v>
      </c>
      <c r="J147" s="7">
        <f t="shared" si="13"/>
        <v>216.13748168945301</v>
      </c>
      <c r="K147" s="7">
        <f t="shared" si="14"/>
        <v>645.75722961425993</v>
      </c>
      <c r="L147" s="8">
        <f t="shared" si="15"/>
        <v>2.987715155033063</v>
      </c>
      <c r="M147" s="8">
        <f t="shared" si="12"/>
        <v>4.0450233469414218</v>
      </c>
      <c r="P147" s="6">
        <f t="shared" si="16"/>
        <v>-3.4908191655681637</v>
      </c>
    </row>
    <row r="148" spans="1:16" x14ac:dyDescent="0.15">
      <c r="A148" s="6">
        <v>73.5</v>
      </c>
      <c r="B148" s="6">
        <v>146</v>
      </c>
      <c r="D148">
        <v>1259.29931640625</v>
      </c>
      <c r="E148">
        <v>680.2509765625</v>
      </c>
      <c r="F148">
        <v>464.60458374023398</v>
      </c>
      <c r="G148">
        <v>464.18835449218801</v>
      </c>
      <c r="I148" s="7">
        <f t="shared" si="13"/>
        <v>794.69473266601608</v>
      </c>
      <c r="J148" s="7">
        <f t="shared" si="13"/>
        <v>216.06262207031199</v>
      </c>
      <c r="K148" s="7">
        <f t="shared" si="14"/>
        <v>643.45089721679767</v>
      </c>
      <c r="L148" s="8">
        <f t="shared" si="15"/>
        <v>2.97807594414643</v>
      </c>
      <c r="M148" s="8">
        <f t="shared" si="12"/>
        <v>4.0426259729856682</v>
      </c>
      <c r="P148" s="6">
        <f t="shared" si="16"/>
        <v>-3.5480174996145011</v>
      </c>
    </row>
    <row r="149" spans="1:16" x14ac:dyDescent="0.15">
      <c r="A149" s="18">
        <v>74</v>
      </c>
      <c r="B149" s="18">
        <v>147</v>
      </c>
      <c r="D149">
        <v>1260.81115722656</v>
      </c>
      <c r="E149">
        <v>681.38043212890602</v>
      </c>
      <c r="F149">
        <v>464.00030517578102</v>
      </c>
      <c r="G149">
        <v>463.61590576171898</v>
      </c>
      <c r="I149" s="19">
        <f t="shared" ref="I149:I192" si="17">D149-F149</f>
        <v>796.81085205077898</v>
      </c>
      <c r="J149" s="19">
        <f t="shared" ref="J149:J192" si="18">E149-G149</f>
        <v>217.76452636718705</v>
      </c>
      <c r="K149" s="19">
        <f t="shared" ref="K149:K192" si="19">I149-0.7*J149</f>
        <v>644.37568359374802</v>
      </c>
      <c r="L149" s="20">
        <f t="shared" ref="L149:L192" si="20">K149/J149</f>
        <v>2.9590479879501768</v>
      </c>
      <c r="M149" s="20">
        <f t="shared" ref="M149:M192" si="21">L149+ABS($N$2)*A149</f>
        <v>4.0308398537202947</v>
      </c>
      <c r="N149" s="18"/>
      <c r="O149" s="18"/>
      <c r="P149" s="18">
        <f t="shared" ref="P149:P192" si="22">(M149-$O$2)/$O$2*100</f>
        <v>-3.8292195145245471</v>
      </c>
    </row>
    <row r="150" spans="1:16" x14ac:dyDescent="0.15">
      <c r="A150" s="18">
        <v>74.5</v>
      </c>
      <c r="B150" s="18">
        <v>148</v>
      </c>
      <c r="D150">
        <v>1250.39489746094</v>
      </c>
      <c r="E150">
        <v>681.25872802734398</v>
      </c>
      <c r="F150">
        <v>464.157958984375</v>
      </c>
      <c r="G150">
        <v>464.00970458984398</v>
      </c>
      <c r="I150" s="19">
        <f t="shared" si="17"/>
        <v>786.236938476565</v>
      </c>
      <c r="J150" s="19">
        <f t="shared" si="18"/>
        <v>217.2490234375</v>
      </c>
      <c r="K150" s="19">
        <f t="shared" si="19"/>
        <v>634.16262207031502</v>
      </c>
      <c r="L150" s="20">
        <f t="shared" si="20"/>
        <v>2.9190585625474914</v>
      </c>
      <c r="M150" s="20">
        <f t="shared" si="21"/>
        <v>3.9980922652484883</v>
      </c>
      <c r="N150" s="18"/>
      <c r="O150" s="18"/>
      <c r="P150" s="18">
        <f t="shared" si="22"/>
        <v>-4.6105358795108815</v>
      </c>
    </row>
    <row r="151" spans="1:16" x14ac:dyDescent="0.15">
      <c r="A151" s="18">
        <v>75</v>
      </c>
      <c r="B151" s="18">
        <v>149</v>
      </c>
      <c r="D151">
        <v>1258.84338378906</v>
      </c>
      <c r="E151">
        <v>683.358642578125</v>
      </c>
      <c r="F151">
        <v>464.907958984375</v>
      </c>
      <c r="G151">
        <v>464.62142944335898</v>
      </c>
      <c r="I151" s="19">
        <f t="shared" si="17"/>
        <v>793.935424804685</v>
      </c>
      <c r="J151" s="19">
        <f t="shared" si="18"/>
        <v>218.73721313476602</v>
      </c>
      <c r="K151" s="19">
        <f t="shared" si="19"/>
        <v>640.81937561034874</v>
      </c>
      <c r="L151" s="20">
        <f t="shared" si="20"/>
        <v>2.9296312521616246</v>
      </c>
      <c r="M151" s="20">
        <f t="shared" si="21"/>
        <v>4.0159067917935003</v>
      </c>
      <c r="N151" s="18"/>
      <c r="O151" s="18"/>
      <c r="P151" s="18">
        <f t="shared" si="22"/>
        <v>-4.1855036321414438</v>
      </c>
    </row>
    <row r="152" spans="1:16" x14ac:dyDescent="0.15">
      <c r="A152" s="18">
        <v>75.5</v>
      </c>
      <c r="B152" s="18">
        <v>150</v>
      </c>
      <c r="D152">
        <v>1252.37341308594</v>
      </c>
      <c r="E152">
        <v>682.27478027343795</v>
      </c>
      <c r="F152">
        <v>464.14031982421898</v>
      </c>
      <c r="G152">
        <v>463.812255859375</v>
      </c>
      <c r="I152" s="19">
        <f t="shared" si="17"/>
        <v>788.23309326172102</v>
      </c>
      <c r="J152" s="19">
        <f t="shared" si="18"/>
        <v>218.46252441406295</v>
      </c>
      <c r="K152" s="19">
        <f t="shared" si="19"/>
        <v>635.30932617187693</v>
      </c>
      <c r="L152" s="20">
        <f t="shared" si="20"/>
        <v>2.9080929458076907</v>
      </c>
      <c r="M152" s="20">
        <f t="shared" si="21"/>
        <v>4.0016103223704462</v>
      </c>
      <c r="N152" s="18"/>
      <c r="O152" s="18"/>
      <c r="P152" s="18">
        <f t="shared" si="22"/>
        <v>-4.5265994514985115</v>
      </c>
    </row>
    <row r="153" spans="1:16" x14ac:dyDescent="0.15">
      <c r="A153" s="18">
        <v>76</v>
      </c>
      <c r="B153" s="18">
        <v>151</v>
      </c>
      <c r="D153">
        <v>1251.70434570313</v>
      </c>
      <c r="E153">
        <v>683.28094482421898</v>
      </c>
      <c r="F153">
        <v>464.41937255859398</v>
      </c>
      <c r="G153">
        <v>464.12539672851602</v>
      </c>
      <c r="I153" s="19">
        <f t="shared" si="17"/>
        <v>787.28497314453602</v>
      </c>
      <c r="J153" s="19">
        <f t="shared" si="18"/>
        <v>219.15554809570295</v>
      </c>
      <c r="K153" s="19">
        <f t="shared" si="19"/>
        <v>633.87608947754393</v>
      </c>
      <c r="L153" s="20">
        <f t="shared" si="20"/>
        <v>2.8923570267120815</v>
      </c>
      <c r="M153" s="20">
        <f t="shared" si="21"/>
        <v>3.9931162402057159</v>
      </c>
      <c r="N153" s="18"/>
      <c r="O153" s="18"/>
      <c r="P153" s="18">
        <f t="shared" si="22"/>
        <v>-4.72925759246532</v>
      </c>
    </row>
    <row r="154" spans="1:16" x14ac:dyDescent="0.15">
      <c r="A154" s="18">
        <v>76.5</v>
      </c>
      <c r="B154" s="18">
        <v>152</v>
      </c>
      <c r="D154">
        <v>1252.95202636719</v>
      </c>
      <c r="E154">
        <v>684.210205078125</v>
      </c>
      <c r="F154">
        <v>464.60754394531301</v>
      </c>
      <c r="G154">
        <v>464.31622314453102</v>
      </c>
      <c r="I154" s="19">
        <f t="shared" si="17"/>
        <v>788.34448242187705</v>
      </c>
      <c r="J154" s="19">
        <f t="shared" si="18"/>
        <v>219.89398193359398</v>
      </c>
      <c r="K154" s="19">
        <f t="shared" si="19"/>
        <v>634.41869506836133</v>
      </c>
      <c r="L154" s="20">
        <f t="shared" si="20"/>
        <v>2.8851116774080254</v>
      </c>
      <c r="M154" s="20">
        <f t="shared" si="21"/>
        <v>3.9931127278325391</v>
      </c>
      <c r="N154" s="18"/>
      <c r="O154" s="18"/>
      <c r="P154" s="18">
        <f t="shared" si="22"/>
        <v>-4.7293413932815325</v>
      </c>
    </row>
    <row r="155" spans="1:16" x14ac:dyDescent="0.15">
      <c r="A155" s="18">
        <v>77</v>
      </c>
      <c r="B155" s="18">
        <v>153</v>
      </c>
      <c r="D155">
        <v>1247.94470214844</v>
      </c>
      <c r="E155">
        <v>684.12023925781295</v>
      </c>
      <c r="F155">
        <v>464.264892578125</v>
      </c>
      <c r="G155">
        <v>463.97039794921898</v>
      </c>
      <c r="I155" s="19">
        <f t="shared" si="17"/>
        <v>783.679809570315</v>
      </c>
      <c r="J155" s="19">
        <f t="shared" si="18"/>
        <v>220.14984130859398</v>
      </c>
      <c r="K155" s="19">
        <f t="shared" si="19"/>
        <v>629.57492065429926</v>
      </c>
      <c r="L155" s="20">
        <f t="shared" si="20"/>
        <v>2.8597564136864202</v>
      </c>
      <c r="M155" s="20">
        <f t="shared" si="21"/>
        <v>3.9749993010418128</v>
      </c>
      <c r="N155" s="18"/>
      <c r="O155" s="18"/>
      <c r="P155" s="18">
        <f t="shared" si="22"/>
        <v>-5.1615050254146473</v>
      </c>
    </row>
    <row r="156" spans="1:16" x14ac:dyDescent="0.15">
      <c r="A156" s="18">
        <v>77.5</v>
      </c>
      <c r="B156" s="18">
        <v>154</v>
      </c>
      <c r="D156">
        <v>1232.94482421875</v>
      </c>
      <c r="E156">
        <v>682.154296875</v>
      </c>
      <c r="F156">
        <v>464.094482421875</v>
      </c>
      <c r="G156">
        <v>463.90203857421898</v>
      </c>
      <c r="I156" s="19">
        <f t="shared" si="17"/>
        <v>768.850341796875</v>
      </c>
      <c r="J156" s="19">
        <f t="shared" si="18"/>
        <v>218.25225830078102</v>
      </c>
      <c r="K156" s="19">
        <f t="shared" si="19"/>
        <v>616.07376098632835</v>
      </c>
      <c r="L156" s="20">
        <f t="shared" si="20"/>
        <v>2.8227600748913932</v>
      </c>
      <c r="M156" s="20">
        <f t="shared" si="21"/>
        <v>3.9452447991776651</v>
      </c>
      <c r="N156" s="18"/>
      <c r="O156" s="18"/>
      <c r="P156" s="18">
        <f t="shared" si="22"/>
        <v>-5.8714101000582239</v>
      </c>
    </row>
    <row r="157" spans="1:16" x14ac:dyDescent="0.15">
      <c r="A157" s="18">
        <v>78</v>
      </c>
      <c r="B157" s="18">
        <v>155</v>
      </c>
      <c r="D157">
        <v>1230.68090820313</v>
      </c>
      <c r="E157">
        <v>681.79412841796898</v>
      </c>
      <c r="F157">
        <v>464.61511230468801</v>
      </c>
      <c r="G157">
        <v>464.16418457031301</v>
      </c>
      <c r="I157" s="19">
        <f t="shared" si="17"/>
        <v>766.06579589844205</v>
      </c>
      <c r="J157" s="19">
        <f t="shared" si="18"/>
        <v>217.62994384765597</v>
      </c>
      <c r="K157" s="19">
        <f t="shared" si="19"/>
        <v>613.72483520508285</v>
      </c>
      <c r="L157" s="20">
        <f t="shared" si="20"/>
        <v>2.8200385680138709</v>
      </c>
      <c r="M157" s="20">
        <f t="shared" si="21"/>
        <v>3.9497651292310216</v>
      </c>
      <c r="N157" s="18"/>
      <c r="O157" s="18"/>
      <c r="P157" s="18">
        <f t="shared" si="22"/>
        <v>-5.7635606976856613</v>
      </c>
    </row>
    <row r="158" spans="1:16" x14ac:dyDescent="0.15">
      <c r="A158" s="18">
        <v>78.5</v>
      </c>
      <c r="B158" s="18">
        <v>156</v>
      </c>
      <c r="D158">
        <v>1240.60485839844</v>
      </c>
      <c r="E158">
        <v>684.35852050781295</v>
      </c>
      <c r="F158">
        <v>464.03622436523398</v>
      </c>
      <c r="G158">
        <v>463.82040405273398</v>
      </c>
      <c r="I158" s="19">
        <f t="shared" si="17"/>
        <v>776.56863403320608</v>
      </c>
      <c r="J158" s="19">
        <f t="shared" si="18"/>
        <v>220.53811645507898</v>
      </c>
      <c r="K158" s="19">
        <f t="shared" si="19"/>
        <v>622.19195251465078</v>
      </c>
      <c r="L158" s="20">
        <f t="shared" si="20"/>
        <v>2.8212445200663714</v>
      </c>
      <c r="M158" s="20">
        <f t="shared" si="21"/>
        <v>3.9582129182144015</v>
      </c>
      <c r="N158" s="18"/>
      <c r="O158" s="18"/>
      <c r="P158" s="18">
        <f t="shared" si="22"/>
        <v>-5.5620070539311461</v>
      </c>
    </row>
    <row r="159" spans="1:16" x14ac:dyDescent="0.15">
      <c r="A159" s="18">
        <v>79</v>
      </c>
      <c r="B159" s="18">
        <v>157</v>
      </c>
      <c r="D159">
        <v>1226.24975585938</v>
      </c>
      <c r="E159">
        <v>682.31072998046898</v>
      </c>
      <c r="F159">
        <v>463.64654541015602</v>
      </c>
      <c r="G159">
        <v>463.16592407226602</v>
      </c>
      <c r="I159" s="19">
        <f t="shared" si="17"/>
        <v>762.60321044922398</v>
      </c>
      <c r="J159" s="19">
        <f t="shared" si="18"/>
        <v>219.14480590820295</v>
      </c>
      <c r="K159" s="19">
        <f t="shared" si="19"/>
        <v>609.20184631348195</v>
      </c>
      <c r="L159" s="20">
        <f t="shared" si="20"/>
        <v>2.7799054775164009</v>
      </c>
      <c r="M159" s="20">
        <f t="shared" si="21"/>
        <v>3.9241157125953103</v>
      </c>
      <c r="N159" s="18"/>
      <c r="O159" s="18"/>
      <c r="P159" s="18">
        <f t="shared" si="22"/>
        <v>-6.3755235903758312</v>
      </c>
    </row>
    <row r="160" spans="1:16" x14ac:dyDescent="0.15">
      <c r="A160" s="18">
        <v>79.5</v>
      </c>
      <c r="B160" s="18">
        <v>158</v>
      </c>
      <c r="D160">
        <v>1239.45251464844</v>
      </c>
      <c r="E160">
        <v>686.97882080078102</v>
      </c>
      <c r="F160">
        <v>464.25378417968801</v>
      </c>
      <c r="G160">
        <v>463.78082275390602</v>
      </c>
      <c r="I160" s="19">
        <f t="shared" si="17"/>
        <v>775.19873046875205</v>
      </c>
      <c r="J160" s="19">
        <f t="shared" si="18"/>
        <v>223.197998046875</v>
      </c>
      <c r="K160" s="19">
        <f t="shared" si="19"/>
        <v>618.96013183593959</v>
      </c>
      <c r="L160" s="20">
        <f t="shared" si="20"/>
        <v>2.7731437434575397</v>
      </c>
      <c r="M160" s="20">
        <f t="shared" si="21"/>
        <v>3.9245958154673284</v>
      </c>
      <c r="N160" s="18"/>
      <c r="O160" s="18"/>
      <c r="P160" s="18">
        <f t="shared" si="22"/>
        <v>-6.3640689383452669</v>
      </c>
    </row>
    <row r="161" spans="1:16" x14ac:dyDescent="0.15">
      <c r="A161" s="18">
        <v>80</v>
      </c>
      <c r="B161" s="18">
        <v>159</v>
      </c>
      <c r="D161">
        <v>1231.16711425781</v>
      </c>
      <c r="E161">
        <v>685.50750732421898</v>
      </c>
      <c r="F161">
        <v>464.88662719726602</v>
      </c>
      <c r="G161">
        <v>464.52011108398398</v>
      </c>
      <c r="I161" s="19">
        <f t="shared" si="17"/>
        <v>766.28048706054392</v>
      </c>
      <c r="J161" s="19">
        <f t="shared" si="18"/>
        <v>220.987396240235</v>
      </c>
      <c r="K161" s="19">
        <f t="shared" si="19"/>
        <v>611.5893096923794</v>
      </c>
      <c r="L161" s="20">
        <f t="shared" si="20"/>
        <v>2.7675302759236176</v>
      </c>
      <c r="M161" s="20">
        <f t="shared" si="21"/>
        <v>3.9262241848642851</v>
      </c>
      <c r="N161" s="18"/>
      <c r="O161" s="18"/>
      <c r="P161" s="18">
        <f t="shared" si="22"/>
        <v>-6.3252180880244691</v>
      </c>
    </row>
    <row r="162" spans="1:16" x14ac:dyDescent="0.15">
      <c r="A162" s="18">
        <v>80.5</v>
      </c>
      <c r="B162" s="18">
        <v>160</v>
      </c>
      <c r="D162">
        <v>1238.20825195313</v>
      </c>
      <c r="E162">
        <v>688.192138671875</v>
      </c>
      <c r="F162">
        <v>464.13684082031301</v>
      </c>
      <c r="G162">
        <v>463.90570068359398</v>
      </c>
      <c r="I162" s="19">
        <f t="shared" si="17"/>
        <v>774.07141113281705</v>
      </c>
      <c r="J162" s="19">
        <f t="shared" si="18"/>
        <v>224.28643798828102</v>
      </c>
      <c r="K162" s="19">
        <f t="shared" si="19"/>
        <v>617.07090454102035</v>
      </c>
      <c r="L162" s="20">
        <f t="shared" si="20"/>
        <v>2.7512626714115562</v>
      </c>
      <c r="M162" s="20">
        <f t="shared" si="21"/>
        <v>3.9171984172831031</v>
      </c>
      <c r="N162" s="18"/>
      <c r="O162" s="18"/>
      <c r="P162" s="18">
        <f t="shared" si="22"/>
        <v>-6.5405615757995124</v>
      </c>
    </row>
    <row r="163" spans="1:16" x14ac:dyDescent="0.15">
      <c r="A163" s="18">
        <v>81</v>
      </c>
      <c r="B163" s="18">
        <v>161</v>
      </c>
      <c r="D163">
        <v>1237.81567382813</v>
      </c>
      <c r="E163">
        <v>689.34796142578102</v>
      </c>
      <c r="F163">
        <v>463.34835815429699</v>
      </c>
      <c r="G163">
        <v>463.22775268554699</v>
      </c>
      <c r="I163" s="19">
        <f t="shared" si="17"/>
        <v>774.46731567383301</v>
      </c>
      <c r="J163" s="19">
        <f t="shared" si="18"/>
        <v>226.12020874023403</v>
      </c>
      <c r="K163" s="19">
        <f t="shared" si="19"/>
        <v>616.18316955566922</v>
      </c>
      <c r="L163" s="20">
        <f t="shared" si="20"/>
        <v>2.7250247688544191</v>
      </c>
      <c r="M163" s="20">
        <f t="shared" si="21"/>
        <v>3.8982023516568454</v>
      </c>
      <c r="N163" s="18"/>
      <c r="O163" s="18"/>
      <c r="P163" s="18">
        <f t="shared" si="22"/>
        <v>-6.9937838628979208</v>
      </c>
    </row>
    <row r="164" spans="1:16" x14ac:dyDescent="0.15">
      <c r="A164" s="18">
        <v>81.5</v>
      </c>
      <c r="B164" s="18">
        <v>162</v>
      </c>
      <c r="D164">
        <v>1229.97204589844</v>
      </c>
      <c r="E164">
        <v>687.91979980468795</v>
      </c>
      <c r="F164">
        <v>464.07815551757801</v>
      </c>
      <c r="G164">
        <v>463.79745483398398</v>
      </c>
      <c r="I164" s="19">
        <f t="shared" si="17"/>
        <v>765.89389038086199</v>
      </c>
      <c r="J164" s="19">
        <f t="shared" si="18"/>
        <v>224.12234497070398</v>
      </c>
      <c r="K164" s="19">
        <f t="shared" si="19"/>
        <v>609.00824890136926</v>
      </c>
      <c r="L164" s="20">
        <f t="shared" si="20"/>
        <v>2.7173026811805641</v>
      </c>
      <c r="M164" s="20">
        <f t="shared" si="21"/>
        <v>3.8977221009138692</v>
      </c>
      <c r="N164" s="18"/>
      <c r="O164" s="18"/>
      <c r="P164" s="18">
        <f t="shared" si="22"/>
        <v>-7.0052420429439781</v>
      </c>
    </row>
    <row r="165" spans="1:16" x14ac:dyDescent="0.15">
      <c r="A165" s="18">
        <v>82</v>
      </c>
      <c r="B165" s="18">
        <v>163</v>
      </c>
      <c r="D165">
        <v>1229.10546875</v>
      </c>
      <c r="E165">
        <v>687.45782470703102</v>
      </c>
      <c r="F165">
        <v>463.72909545898398</v>
      </c>
      <c r="G165">
        <v>463.41531372070301</v>
      </c>
      <c r="I165" s="19">
        <f t="shared" si="17"/>
        <v>765.37637329101608</v>
      </c>
      <c r="J165" s="19">
        <f t="shared" si="18"/>
        <v>224.04251098632801</v>
      </c>
      <c r="K165" s="19">
        <f t="shared" si="19"/>
        <v>608.54661560058651</v>
      </c>
      <c r="L165" s="20">
        <f t="shared" si="20"/>
        <v>2.7162104768488446</v>
      </c>
      <c r="M165" s="20">
        <f t="shared" si="21"/>
        <v>3.9038717335130291</v>
      </c>
      <c r="N165" s="18"/>
      <c r="O165" s="18"/>
      <c r="P165" s="18">
        <f t="shared" si="22"/>
        <v>-6.8585195264901717</v>
      </c>
    </row>
    <row r="166" spans="1:16" x14ac:dyDescent="0.15">
      <c r="A166" s="18">
        <v>82.5</v>
      </c>
      <c r="B166" s="18">
        <v>164</v>
      </c>
      <c r="D166">
        <v>1235.29504394531</v>
      </c>
      <c r="E166">
        <v>689.47698974609398</v>
      </c>
      <c r="F166">
        <v>463.44613647460898</v>
      </c>
      <c r="G166">
        <v>463.22286987304699</v>
      </c>
      <c r="I166" s="19">
        <f t="shared" si="17"/>
        <v>771.84890747070108</v>
      </c>
      <c r="J166" s="19">
        <f t="shared" si="18"/>
        <v>226.25411987304699</v>
      </c>
      <c r="K166" s="19">
        <f t="shared" si="19"/>
        <v>613.47102355956827</v>
      </c>
      <c r="L166" s="20">
        <f t="shared" si="20"/>
        <v>2.7114247639061415</v>
      </c>
      <c r="M166" s="20">
        <f t="shared" si="21"/>
        <v>3.9063278575012053</v>
      </c>
      <c r="N166" s="18"/>
      <c r="O166" s="18"/>
      <c r="P166" s="18">
        <f t="shared" si="22"/>
        <v>-6.799919490397448</v>
      </c>
    </row>
    <row r="167" spans="1:16" x14ac:dyDescent="0.15">
      <c r="A167" s="18">
        <v>83</v>
      </c>
      <c r="B167" s="18">
        <v>165</v>
      </c>
      <c r="D167">
        <v>1229.98559570313</v>
      </c>
      <c r="E167">
        <v>689.88897705078102</v>
      </c>
      <c r="F167">
        <v>464.91888427734398</v>
      </c>
      <c r="G167">
        <v>464.64358520507801</v>
      </c>
      <c r="I167" s="19">
        <f t="shared" si="17"/>
        <v>765.06671142578602</v>
      </c>
      <c r="J167" s="19">
        <f t="shared" si="18"/>
        <v>225.24539184570301</v>
      </c>
      <c r="K167" s="19">
        <f t="shared" si="19"/>
        <v>607.39493713379397</v>
      </c>
      <c r="L167" s="20">
        <f t="shared" si="20"/>
        <v>2.6965920685732385</v>
      </c>
      <c r="M167" s="20">
        <f t="shared" si="21"/>
        <v>3.8987369990991811</v>
      </c>
      <c r="N167" s="18"/>
      <c r="O167" s="18"/>
      <c r="P167" s="18">
        <f t="shared" si="22"/>
        <v>-6.9810278458692254</v>
      </c>
    </row>
    <row r="168" spans="1:16" x14ac:dyDescent="0.15">
      <c r="A168" s="18">
        <v>83.5</v>
      </c>
      <c r="B168" s="18">
        <v>166</v>
      </c>
      <c r="D168">
        <v>1224.70666503906</v>
      </c>
      <c r="E168">
        <v>688.639404296875</v>
      </c>
      <c r="F168">
        <v>463.82611083984398</v>
      </c>
      <c r="G168">
        <v>463.59030151367199</v>
      </c>
      <c r="I168" s="19">
        <f t="shared" si="17"/>
        <v>760.88055419921602</v>
      </c>
      <c r="J168" s="19">
        <f t="shared" si="18"/>
        <v>225.04910278320301</v>
      </c>
      <c r="K168" s="19">
        <f t="shared" si="19"/>
        <v>603.34618225097392</v>
      </c>
      <c r="L168" s="20">
        <f t="shared" si="20"/>
        <v>2.6809535109864293</v>
      </c>
      <c r="M168" s="20">
        <f t="shared" si="21"/>
        <v>3.8903402784432513</v>
      </c>
      <c r="N168" s="18"/>
      <c r="O168" s="18"/>
      <c r="P168" s="18">
        <f t="shared" si="22"/>
        <v>-7.1813630634179919</v>
      </c>
    </row>
    <row r="169" spans="1:16" x14ac:dyDescent="0.15">
      <c r="A169" s="18">
        <v>84</v>
      </c>
      <c r="B169" s="18">
        <v>167</v>
      </c>
      <c r="D169">
        <v>1221.87292480469</v>
      </c>
      <c r="E169">
        <v>689.33514404296898</v>
      </c>
      <c r="F169">
        <v>464.541748046875</v>
      </c>
      <c r="G169">
        <v>464.43817138671898</v>
      </c>
      <c r="I169" s="19">
        <f t="shared" si="17"/>
        <v>757.331176757815</v>
      </c>
      <c r="J169" s="19">
        <f t="shared" si="18"/>
        <v>224.89697265625</v>
      </c>
      <c r="K169" s="19">
        <f t="shared" si="19"/>
        <v>599.90329589843998</v>
      </c>
      <c r="L169" s="20">
        <f t="shared" si="20"/>
        <v>2.6674582979619683</v>
      </c>
      <c r="M169" s="20">
        <f t="shared" si="21"/>
        <v>3.8840869023496696</v>
      </c>
      <c r="N169" s="18"/>
      <c r="O169" s="18"/>
      <c r="P169" s="18">
        <f t="shared" si="22"/>
        <v>-7.330560769457815</v>
      </c>
    </row>
    <row r="170" spans="1:16" x14ac:dyDescent="0.15">
      <c r="A170" s="18">
        <v>84.5</v>
      </c>
      <c r="B170" s="18">
        <v>168</v>
      </c>
      <c r="D170">
        <v>1216.783203125</v>
      </c>
      <c r="E170">
        <v>688.645263671875</v>
      </c>
      <c r="F170">
        <v>464.24816894531301</v>
      </c>
      <c r="G170">
        <v>464.04806518554699</v>
      </c>
      <c r="I170" s="19">
        <f t="shared" si="17"/>
        <v>752.53503417968705</v>
      </c>
      <c r="J170" s="19">
        <f t="shared" si="18"/>
        <v>224.59719848632801</v>
      </c>
      <c r="K170" s="19">
        <f t="shared" si="19"/>
        <v>595.31699523925749</v>
      </c>
      <c r="L170" s="20">
        <f t="shared" si="20"/>
        <v>2.6505984903257662</v>
      </c>
      <c r="M170" s="20">
        <f t="shared" si="21"/>
        <v>3.8744689316443464</v>
      </c>
      <c r="N170" s="18"/>
      <c r="O170" s="18"/>
      <c r="P170" s="18">
        <f t="shared" si="22"/>
        <v>-7.5600334806010441</v>
      </c>
    </row>
    <row r="171" spans="1:16" x14ac:dyDescent="0.15">
      <c r="A171" s="18">
        <v>85</v>
      </c>
      <c r="B171" s="18">
        <v>169</v>
      </c>
      <c r="D171">
        <v>1215.681640625</v>
      </c>
      <c r="E171">
        <v>688.98974609375</v>
      </c>
      <c r="F171">
        <v>463.70950317382801</v>
      </c>
      <c r="G171">
        <v>463.73498535156301</v>
      </c>
      <c r="I171" s="19">
        <f t="shared" si="17"/>
        <v>751.97213745117199</v>
      </c>
      <c r="J171" s="19">
        <f t="shared" si="18"/>
        <v>225.25476074218699</v>
      </c>
      <c r="K171" s="19">
        <f t="shared" si="19"/>
        <v>594.29380493164115</v>
      </c>
      <c r="L171" s="20">
        <f t="shared" si="20"/>
        <v>2.6383185108874745</v>
      </c>
      <c r="M171" s="20">
        <f t="shared" si="21"/>
        <v>3.8694307891369339</v>
      </c>
      <c r="N171" s="18"/>
      <c r="O171" s="18"/>
      <c r="P171" s="18">
        <f t="shared" si="22"/>
        <v>-7.6802372383086865</v>
      </c>
    </row>
    <row r="172" spans="1:16" x14ac:dyDescent="0.15">
      <c r="A172" s="18">
        <v>85.5</v>
      </c>
      <c r="B172" s="18">
        <v>170</v>
      </c>
      <c r="D172">
        <v>1214.44750976563</v>
      </c>
      <c r="E172">
        <v>689.51965332031295</v>
      </c>
      <c r="F172">
        <v>464.23254394531301</v>
      </c>
      <c r="G172">
        <v>464.15478515625</v>
      </c>
      <c r="I172" s="19">
        <f t="shared" si="17"/>
        <v>750.21496582031705</v>
      </c>
      <c r="J172" s="19">
        <f t="shared" si="18"/>
        <v>225.36486816406295</v>
      </c>
      <c r="K172" s="19">
        <f t="shared" si="19"/>
        <v>592.45955810547298</v>
      </c>
      <c r="L172" s="20">
        <f t="shared" si="20"/>
        <v>2.6288904873769829</v>
      </c>
      <c r="M172" s="20">
        <f t="shared" si="21"/>
        <v>3.8672446025573217</v>
      </c>
      <c r="N172" s="18"/>
      <c r="O172" s="18"/>
      <c r="P172" s="18">
        <f t="shared" si="22"/>
        <v>-7.7323969065857892</v>
      </c>
    </row>
    <row r="173" spans="1:16" x14ac:dyDescent="0.15">
      <c r="A173" s="18">
        <v>86</v>
      </c>
      <c r="B173" s="18">
        <v>171</v>
      </c>
      <c r="D173">
        <v>1213.34423828125</v>
      </c>
      <c r="E173">
        <v>689.138671875</v>
      </c>
      <c r="F173">
        <v>463.80776977539102</v>
      </c>
      <c r="G173">
        <v>463.66735839843801</v>
      </c>
      <c r="I173" s="19">
        <f t="shared" si="17"/>
        <v>749.53646850585892</v>
      </c>
      <c r="J173" s="19">
        <f t="shared" si="18"/>
        <v>225.47131347656199</v>
      </c>
      <c r="K173" s="19">
        <f t="shared" si="19"/>
        <v>591.70654907226549</v>
      </c>
      <c r="L173" s="20">
        <f t="shared" si="20"/>
        <v>2.6243096735841478</v>
      </c>
      <c r="M173" s="20">
        <f t="shared" si="21"/>
        <v>3.8699056256953654</v>
      </c>
      <c r="N173" s="18"/>
      <c r="O173" s="18"/>
      <c r="P173" s="18">
        <f t="shared" si="22"/>
        <v>-7.6689082339114396</v>
      </c>
    </row>
    <row r="174" spans="1:16" x14ac:dyDescent="0.15">
      <c r="A174" s="18">
        <v>86.5</v>
      </c>
      <c r="B174" s="18">
        <v>172</v>
      </c>
      <c r="D174">
        <v>1216.5322265625</v>
      </c>
      <c r="E174">
        <v>691.38702392578102</v>
      </c>
      <c r="F174">
        <v>464.07662963867199</v>
      </c>
      <c r="G174">
        <v>463.87652587890602</v>
      </c>
      <c r="I174" s="19">
        <f t="shared" si="17"/>
        <v>752.45559692382801</v>
      </c>
      <c r="J174" s="19">
        <f t="shared" si="18"/>
        <v>227.510498046875</v>
      </c>
      <c r="K174" s="19">
        <f t="shared" si="19"/>
        <v>593.19824829101549</v>
      </c>
      <c r="L174" s="20">
        <f t="shared" si="20"/>
        <v>2.6073445110598641</v>
      </c>
      <c r="M174" s="20">
        <f t="shared" si="21"/>
        <v>3.8601823001019611</v>
      </c>
      <c r="N174" s="18"/>
      <c r="O174" s="18"/>
      <c r="P174" s="18">
        <f t="shared" si="22"/>
        <v>-7.9008945804712116</v>
      </c>
    </row>
    <row r="175" spans="1:16" x14ac:dyDescent="0.15">
      <c r="A175" s="18">
        <v>87</v>
      </c>
      <c r="B175" s="18">
        <v>173</v>
      </c>
      <c r="D175">
        <v>1205.359375</v>
      </c>
      <c r="E175">
        <v>689.00701904296898</v>
      </c>
      <c r="F175">
        <v>464.38409423828102</v>
      </c>
      <c r="G175">
        <v>464.08020019531301</v>
      </c>
      <c r="I175" s="19">
        <f t="shared" si="17"/>
        <v>740.97528076171898</v>
      </c>
      <c r="J175" s="19">
        <f t="shared" si="18"/>
        <v>224.92681884765597</v>
      </c>
      <c r="K175" s="19">
        <f t="shared" si="19"/>
        <v>583.52650756835988</v>
      </c>
      <c r="L175" s="20">
        <f t="shared" si="20"/>
        <v>2.5942949380508744</v>
      </c>
      <c r="M175" s="20">
        <f t="shared" si="21"/>
        <v>3.8543745640238507</v>
      </c>
      <c r="N175" s="18"/>
      <c r="O175" s="18"/>
      <c r="P175" s="18">
        <f t="shared" si="22"/>
        <v>-8.0394598749891824</v>
      </c>
    </row>
    <row r="176" spans="1:16" x14ac:dyDescent="0.15">
      <c r="A176" s="18">
        <v>87.5</v>
      </c>
      <c r="B176" s="18">
        <v>174</v>
      </c>
      <c r="D176">
        <v>1208.00329589844</v>
      </c>
      <c r="E176">
        <v>690.00201416015602</v>
      </c>
      <c r="F176">
        <v>463.351318359375</v>
      </c>
      <c r="G176">
        <v>463.13275146484398</v>
      </c>
      <c r="I176" s="19">
        <f t="shared" si="17"/>
        <v>744.651977539065</v>
      </c>
      <c r="J176" s="19">
        <f t="shared" si="18"/>
        <v>226.86926269531205</v>
      </c>
      <c r="K176" s="19">
        <f t="shared" si="19"/>
        <v>585.84349365234652</v>
      </c>
      <c r="L176" s="20">
        <f t="shared" si="20"/>
        <v>2.5822955771630505</v>
      </c>
      <c r="M176" s="20">
        <f t="shared" si="21"/>
        <v>3.8496170400669056</v>
      </c>
      <c r="N176" s="18"/>
      <c r="O176" s="18"/>
      <c r="P176" s="18">
        <f t="shared" si="22"/>
        <v>-8.1529684262394806</v>
      </c>
    </row>
    <row r="177" spans="1:16" x14ac:dyDescent="0.15">
      <c r="A177" s="18">
        <v>88</v>
      </c>
      <c r="B177" s="18">
        <v>175</v>
      </c>
      <c r="D177">
        <v>1202.87805175781</v>
      </c>
      <c r="E177">
        <v>689.92810058593795</v>
      </c>
      <c r="F177">
        <v>464.13009643554699</v>
      </c>
      <c r="G177">
        <v>463.93499755859398</v>
      </c>
      <c r="I177" s="19">
        <f t="shared" si="17"/>
        <v>738.74795532226301</v>
      </c>
      <c r="J177" s="19">
        <f t="shared" si="18"/>
        <v>225.99310302734398</v>
      </c>
      <c r="K177" s="19">
        <f t="shared" si="19"/>
        <v>580.5527832031222</v>
      </c>
      <c r="L177" s="20">
        <f t="shared" si="20"/>
        <v>2.568896021277598</v>
      </c>
      <c r="M177" s="20">
        <f t="shared" si="21"/>
        <v>3.8434593211123325</v>
      </c>
      <c r="N177" s="18"/>
      <c r="O177" s="18"/>
      <c r="P177" s="18">
        <f t="shared" si="22"/>
        <v>-8.2998838729856317</v>
      </c>
    </row>
    <row r="178" spans="1:16" x14ac:dyDescent="0.15">
      <c r="A178" s="18">
        <v>88.5</v>
      </c>
      <c r="B178" s="18">
        <v>176</v>
      </c>
      <c r="D178">
        <v>1203.2529296875</v>
      </c>
      <c r="E178">
        <v>689.06237792968795</v>
      </c>
      <c r="F178">
        <v>464.12969970703102</v>
      </c>
      <c r="G178">
        <v>463.76550292968801</v>
      </c>
      <c r="I178" s="19">
        <f t="shared" si="17"/>
        <v>739.12322998046898</v>
      </c>
      <c r="J178" s="19">
        <f t="shared" si="18"/>
        <v>225.29687499999994</v>
      </c>
      <c r="K178" s="19">
        <f t="shared" si="19"/>
        <v>581.41541748046905</v>
      </c>
      <c r="L178" s="20">
        <f t="shared" si="20"/>
        <v>2.5806634800436945</v>
      </c>
      <c r="M178" s="20">
        <f t="shared" si="21"/>
        <v>3.8624686168093083</v>
      </c>
      <c r="N178" s="18"/>
      <c r="O178" s="18"/>
      <c r="P178" s="18">
        <f t="shared" si="22"/>
        <v>-7.8463459330027119</v>
      </c>
    </row>
    <row r="179" spans="1:16" x14ac:dyDescent="0.15">
      <c r="A179" s="18">
        <v>89</v>
      </c>
      <c r="B179" s="18">
        <v>177</v>
      </c>
      <c r="D179">
        <v>1199.66259765625</v>
      </c>
      <c r="E179">
        <v>690.02062988281295</v>
      </c>
      <c r="F179">
        <v>463.20297241210898</v>
      </c>
      <c r="G179">
        <v>463.11978149414102</v>
      </c>
      <c r="I179" s="19">
        <f t="shared" si="17"/>
        <v>736.45962524414108</v>
      </c>
      <c r="J179" s="19">
        <f t="shared" si="18"/>
        <v>226.90084838867193</v>
      </c>
      <c r="K179" s="19">
        <f t="shared" si="19"/>
        <v>577.6290313720707</v>
      </c>
      <c r="L179" s="20">
        <f t="shared" si="20"/>
        <v>2.54573323755324</v>
      </c>
      <c r="M179" s="20">
        <f t="shared" si="21"/>
        <v>3.8347802112497327</v>
      </c>
      <c r="N179" s="18"/>
      <c r="O179" s="18"/>
      <c r="P179" s="18">
        <f t="shared" si="22"/>
        <v>-8.5069565426266838</v>
      </c>
    </row>
    <row r="180" spans="1:16" x14ac:dyDescent="0.15">
      <c r="A180" s="18">
        <v>89.5</v>
      </c>
      <c r="B180" s="18">
        <v>178</v>
      </c>
      <c r="D180">
        <v>1195.966796875</v>
      </c>
      <c r="E180">
        <v>689.40832519531295</v>
      </c>
      <c r="F180">
        <v>464.18325805664102</v>
      </c>
      <c r="G180">
        <v>464.08193969726602</v>
      </c>
      <c r="I180" s="19">
        <f t="shared" si="17"/>
        <v>731.78353881835892</v>
      </c>
      <c r="J180" s="19">
        <f t="shared" si="18"/>
        <v>225.32638549804693</v>
      </c>
      <c r="K180" s="19">
        <f t="shared" si="19"/>
        <v>574.05506896972611</v>
      </c>
      <c r="L180" s="20">
        <f t="shared" si="20"/>
        <v>2.5476602205324146</v>
      </c>
      <c r="M180" s="20">
        <f t="shared" si="21"/>
        <v>3.8439490311597866</v>
      </c>
      <c r="N180" s="18"/>
      <c r="O180" s="18"/>
      <c r="P180" s="18">
        <f t="shared" si="22"/>
        <v>-8.2882000058055016</v>
      </c>
    </row>
    <row r="181" spans="1:16" x14ac:dyDescent="0.15">
      <c r="A181" s="18">
        <v>90</v>
      </c>
      <c r="B181" s="18">
        <v>179</v>
      </c>
      <c r="D181">
        <v>1182.341796875</v>
      </c>
      <c r="E181">
        <v>685.41125488281295</v>
      </c>
      <c r="F181">
        <v>463.73327636718801</v>
      </c>
      <c r="G181">
        <v>463.34439086914102</v>
      </c>
      <c r="I181" s="19">
        <f t="shared" si="17"/>
        <v>718.60852050781205</v>
      </c>
      <c r="J181" s="19">
        <f t="shared" si="18"/>
        <v>222.06686401367193</v>
      </c>
      <c r="K181" s="19">
        <f t="shared" si="19"/>
        <v>563.16171569824166</v>
      </c>
      <c r="L181" s="20">
        <f t="shared" si="20"/>
        <v>2.5360006689857593</v>
      </c>
      <c r="M181" s="20">
        <f t="shared" si="21"/>
        <v>3.8395313165440106</v>
      </c>
      <c r="N181" s="18"/>
      <c r="O181" s="18"/>
      <c r="P181" s="18">
        <f t="shared" si="22"/>
        <v>-8.3936011326126483</v>
      </c>
    </row>
    <row r="182" spans="1:16" x14ac:dyDescent="0.15">
      <c r="A182" s="18">
        <v>90.5</v>
      </c>
      <c r="B182" s="18">
        <v>180</v>
      </c>
      <c r="D182">
        <v>1173.56652832031</v>
      </c>
      <c r="E182">
        <v>683.8759765625</v>
      </c>
      <c r="F182">
        <v>463.75051879882801</v>
      </c>
      <c r="G182">
        <v>463.63092041015602</v>
      </c>
      <c r="I182" s="19">
        <f t="shared" si="17"/>
        <v>709.81600952148199</v>
      </c>
      <c r="J182" s="19">
        <f t="shared" si="18"/>
        <v>220.24505615234398</v>
      </c>
      <c r="K182" s="19">
        <f t="shared" si="19"/>
        <v>555.64447021484125</v>
      </c>
      <c r="L182" s="20">
        <f t="shared" si="20"/>
        <v>2.5228465052604894</v>
      </c>
      <c r="M182" s="20">
        <f t="shared" si="21"/>
        <v>3.8336189897496196</v>
      </c>
      <c r="N182" s="18"/>
      <c r="O182" s="18"/>
      <c r="P182" s="18">
        <f t="shared" si="22"/>
        <v>-8.5346618303669857</v>
      </c>
    </row>
    <row r="183" spans="1:16" x14ac:dyDescent="0.15">
      <c r="A183" s="18">
        <v>91</v>
      </c>
      <c r="B183" s="18">
        <v>181</v>
      </c>
      <c r="D183">
        <v>1173.06994628906</v>
      </c>
      <c r="E183">
        <v>684.98291015625</v>
      </c>
      <c r="F183">
        <v>464.09817504882801</v>
      </c>
      <c r="G183">
        <v>463.82049560546898</v>
      </c>
      <c r="I183" s="19">
        <f t="shared" si="17"/>
        <v>708.97177124023199</v>
      </c>
      <c r="J183" s="19">
        <f t="shared" si="18"/>
        <v>221.16241455078102</v>
      </c>
      <c r="K183" s="19">
        <f t="shared" si="19"/>
        <v>554.15808105468523</v>
      </c>
      <c r="L183" s="20">
        <f t="shared" si="20"/>
        <v>2.5056612000745053</v>
      </c>
      <c r="M183" s="20">
        <f t="shared" si="21"/>
        <v>3.8236755214945148</v>
      </c>
      <c r="N183" s="18"/>
      <c r="O183" s="18"/>
      <c r="P183" s="18">
        <f t="shared" si="22"/>
        <v>-8.771900504571164</v>
      </c>
    </row>
    <row r="184" spans="1:16" x14ac:dyDescent="0.15">
      <c r="A184" s="18">
        <v>91.5</v>
      </c>
      <c r="B184" s="18">
        <v>182</v>
      </c>
      <c r="D184">
        <v>1174.10278320313</v>
      </c>
      <c r="E184">
        <v>685.06866455078102</v>
      </c>
      <c r="F184">
        <v>463.27774047851602</v>
      </c>
      <c r="G184">
        <v>462.97796630859398</v>
      </c>
      <c r="I184" s="19">
        <f t="shared" si="17"/>
        <v>710.82504272461392</v>
      </c>
      <c r="J184" s="19">
        <f t="shared" si="18"/>
        <v>222.09069824218705</v>
      </c>
      <c r="K184" s="19">
        <f t="shared" si="19"/>
        <v>555.36155395508297</v>
      </c>
      <c r="L184" s="20">
        <f t="shared" si="20"/>
        <v>2.500606996829144</v>
      </c>
      <c r="M184" s="20">
        <f t="shared" si="21"/>
        <v>3.8258631551800324</v>
      </c>
      <c r="N184" s="18"/>
      <c r="O184" s="18"/>
      <c r="P184" s="18">
        <f t="shared" si="22"/>
        <v>-8.7197063101631755</v>
      </c>
    </row>
    <row r="185" spans="1:16" x14ac:dyDescent="0.15">
      <c r="A185" s="18">
        <v>92</v>
      </c>
      <c r="B185" s="18">
        <v>183</v>
      </c>
      <c r="D185">
        <v>1195.36303710938</v>
      </c>
      <c r="E185">
        <v>692.322998046875</v>
      </c>
      <c r="F185">
        <v>464.34182739257801</v>
      </c>
      <c r="G185">
        <v>464.11917114257801</v>
      </c>
      <c r="I185" s="19">
        <f t="shared" si="17"/>
        <v>731.02120971680199</v>
      </c>
      <c r="J185" s="19">
        <f t="shared" si="18"/>
        <v>228.20382690429699</v>
      </c>
      <c r="K185" s="19">
        <f t="shared" si="19"/>
        <v>571.27853088379413</v>
      </c>
      <c r="L185" s="20">
        <f t="shared" si="20"/>
        <v>2.5033696350910635</v>
      </c>
      <c r="M185" s="20">
        <f t="shared" si="21"/>
        <v>3.8358676303728316</v>
      </c>
      <c r="N185" s="18"/>
      <c r="O185" s="18"/>
      <c r="P185" s="18">
        <f t="shared" si="22"/>
        <v>-8.4810120869850785</v>
      </c>
    </row>
    <row r="186" spans="1:16" x14ac:dyDescent="0.15">
      <c r="A186" s="18">
        <v>92.5</v>
      </c>
      <c r="B186" s="18">
        <v>184</v>
      </c>
      <c r="D186">
        <v>1192.05444335938</v>
      </c>
      <c r="E186">
        <v>692.58245849609398</v>
      </c>
      <c r="F186">
        <v>463.89877319335898</v>
      </c>
      <c r="G186">
        <v>463.61529541015602</v>
      </c>
      <c r="I186" s="19">
        <f t="shared" si="17"/>
        <v>728.15567016602108</v>
      </c>
      <c r="J186" s="19">
        <f t="shared" si="18"/>
        <v>228.96716308593795</v>
      </c>
      <c r="K186" s="19">
        <f t="shared" si="19"/>
        <v>567.87865600586451</v>
      </c>
      <c r="L186" s="20">
        <f t="shared" si="20"/>
        <v>2.4801750973903771</v>
      </c>
      <c r="M186" s="20">
        <f t="shared" si="21"/>
        <v>3.8199149296030241</v>
      </c>
      <c r="N186" s="18"/>
      <c r="O186" s="18"/>
      <c r="P186" s="18">
        <f t="shared" si="22"/>
        <v>-8.8616235078202799</v>
      </c>
    </row>
    <row r="187" spans="1:16" x14ac:dyDescent="0.15">
      <c r="A187" s="18">
        <v>93</v>
      </c>
      <c r="B187" s="18">
        <v>185</v>
      </c>
      <c r="D187">
        <v>1191.90368652344</v>
      </c>
      <c r="E187">
        <v>692.89581298828102</v>
      </c>
      <c r="F187">
        <v>463.45980834960898</v>
      </c>
      <c r="G187">
        <v>463.35397338867199</v>
      </c>
      <c r="I187" s="19">
        <f t="shared" si="17"/>
        <v>728.44387817383108</v>
      </c>
      <c r="J187" s="19">
        <f t="shared" si="18"/>
        <v>229.54183959960903</v>
      </c>
      <c r="K187" s="19">
        <f t="shared" si="19"/>
        <v>567.76459045410479</v>
      </c>
      <c r="L187" s="20">
        <f t="shared" si="20"/>
        <v>2.4734688518853876</v>
      </c>
      <c r="M187" s="20">
        <f t="shared" si="21"/>
        <v>3.8204505210289135</v>
      </c>
      <c r="N187" s="18"/>
      <c r="O187" s="18"/>
      <c r="P187" s="18">
        <f t="shared" si="22"/>
        <v>-8.8488449685286312</v>
      </c>
    </row>
    <row r="188" spans="1:16" x14ac:dyDescent="0.15">
      <c r="A188" s="18">
        <v>93.5</v>
      </c>
      <c r="B188" s="18">
        <v>186</v>
      </c>
      <c r="D188">
        <v>1195.95959472656</v>
      </c>
      <c r="E188">
        <v>695.58184814453102</v>
      </c>
      <c r="F188">
        <v>463.99542236328102</v>
      </c>
      <c r="G188">
        <v>463.70837402343801</v>
      </c>
      <c r="I188" s="19">
        <f t="shared" si="17"/>
        <v>731.96417236327898</v>
      </c>
      <c r="J188" s="19">
        <f t="shared" si="18"/>
        <v>231.87347412109301</v>
      </c>
      <c r="K188" s="19">
        <f t="shared" si="19"/>
        <v>569.65274047851392</v>
      </c>
      <c r="L188" s="20">
        <f t="shared" si="20"/>
        <v>2.4567395759163895</v>
      </c>
      <c r="M188" s="20">
        <f t="shared" si="21"/>
        <v>3.8109630819907947</v>
      </c>
      <c r="N188" s="18"/>
      <c r="O188" s="18"/>
      <c r="P188" s="18">
        <f t="shared" si="22"/>
        <v>-9.0752033579005467</v>
      </c>
    </row>
    <row r="189" spans="1:16" x14ac:dyDescent="0.15">
      <c r="A189" s="18">
        <v>94</v>
      </c>
      <c r="B189" s="18">
        <v>187</v>
      </c>
      <c r="D189">
        <v>1196.63391113281</v>
      </c>
      <c r="E189">
        <v>695.32604980468795</v>
      </c>
      <c r="F189">
        <v>463.20437622070301</v>
      </c>
      <c r="G189">
        <v>462.88314819335898</v>
      </c>
      <c r="I189" s="19">
        <f t="shared" si="17"/>
        <v>733.42953491210699</v>
      </c>
      <c r="J189" s="19">
        <f t="shared" si="18"/>
        <v>232.44290161132898</v>
      </c>
      <c r="K189" s="19">
        <f t="shared" si="19"/>
        <v>570.71950378417671</v>
      </c>
      <c r="L189" s="20">
        <f t="shared" si="20"/>
        <v>2.455310529286391</v>
      </c>
      <c r="M189" s="20">
        <f t="shared" si="21"/>
        <v>3.8167758722916756</v>
      </c>
      <c r="N189" s="18"/>
      <c r="O189" s="18"/>
      <c r="P189" s="18">
        <f t="shared" si="22"/>
        <v>-8.9365174759699695</v>
      </c>
    </row>
    <row r="190" spans="1:16" x14ac:dyDescent="0.15">
      <c r="A190" s="18">
        <v>94.5</v>
      </c>
      <c r="B190" s="18">
        <v>188</v>
      </c>
      <c r="D190">
        <v>1191.01879882813</v>
      </c>
      <c r="E190">
        <v>695.22027587890602</v>
      </c>
      <c r="F190">
        <v>463.27877807617199</v>
      </c>
      <c r="G190">
        <v>463.06408691406301</v>
      </c>
      <c r="I190" s="19">
        <f t="shared" si="17"/>
        <v>727.74002075195801</v>
      </c>
      <c r="J190" s="19">
        <f t="shared" si="18"/>
        <v>232.15618896484301</v>
      </c>
      <c r="K190" s="19">
        <f t="shared" si="19"/>
        <v>565.23068847656793</v>
      </c>
      <c r="L190" s="20">
        <f t="shared" si="20"/>
        <v>2.4347000654898099</v>
      </c>
      <c r="M190" s="20">
        <f t="shared" si="21"/>
        <v>3.8034072454259737</v>
      </c>
      <c r="N190" s="18"/>
      <c r="O190" s="18"/>
      <c r="P190" s="18">
        <f t="shared" si="22"/>
        <v>-9.2554761362866333</v>
      </c>
    </row>
    <row r="191" spans="1:16" x14ac:dyDescent="0.15">
      <c r="A191" s="18">
        <v>95</v>
      </c>
      <c r="B191" s="18">
        <v>189</v>
      </c>
      <c r="D191">
        <v>1191.80798339844</v>
      </c>
      <c r="E191">
        <v>695.16027832031295</v>
      </c>
      <c r="F191">
        <v>463.75030517578102</v>
      </c>
      <c r="G191">
        <v>463.62918090820301</v>
      </c>
      <c r="I191" s="19">
        <f t="shared" si="17"/>
        <v>728.05767822265898</v>
      </c>
      <c r="J191" s="19">
        <f t="shared" si="18"/>
        <v>231.53109741210994</v>
      </c>
      <c r="K191" s="19">
        <f t="shared" si="19"/>
        <v>565.9859100341821</v>
      </c>
      <c r="L191" s="20">
        <f t="shared" si="20"/>
        <v>2.4445351676745384</v>
      </c>
      <c r="M191" s="20">
        <f t="shared" si="21"/>
        <v>3.8204841845415816</v>
      </c>
      <c r="N191" s="18"/>
      <c r="O191" s="18"/>
      <c r="P191" s="18">
        <f t="shared" si="22"/>
        <v>-8.8480417993617433</v>
      </c>
    </row>
    <row r="192" spans="1:16" x14ac:dyDescent="0.15">
      <c r="A192" s="18">
        <v>95.5</v>
      </c>
      <c r="B192" s="18">
        <v>190</v>
      </c>
      <c r="D192">
        <v>1182.78259277344</v>
      </c>
      <c r="E192">
        <v>692.14447021484398</v>
      </c>
      <c r="F192">
        <v>463.17581176757801</v>
      </c>
      <c r="G192">
        <v>462.95275878906301</v>
      </c>
      <c r="I192" s="19">
        <f t="shared" si="17"/>
        <v>719.60678100586199</v>
      </c>
      <c r="J192" s="19">
        <f t="shared" si="18"/>
        <v>229.19171142578097</v>
      </c>
      <c r="K192" s="19">
        <f t="shared" si="19"/>
        <v>559.17258300781532</v>
      </c>
      <c r="L192" s="20">
        <f t="shared" si="20"/>
        <v>2.4397591846984916</v>
      </c>
      <c r="M192" s="20">
        <f t="shared" si="21"/>
        <v>3.8229500384964137</v>
      </c>
      <c r="N192" s="18"/>
      <c r="O192" s="18"/>
      <c r="P192" s="18">
        <f t="shared" si="22"/>
        <v>-8.7892096184750415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R56" sqref="R5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1073.99499511719</v>
      </c>
      <c r="E2">
        <v>633.09094238281295</v>
      </c>
      <c r="F2">
        <v>463.10827636718801</v>
      </c>
      <c r="G2">
        <v>462.72613525390602</v>
      </c>
      <c r="I2" s="7">
        <f t="shared" ref="I2:J65" si="0">D2-F2</f>
        <v>610.88671875000205</v>
      </c>
      <c r="J2" s="7">
        <f t="shared" si="0"/>
        <v>170.36480712890693</v>
      </c>
      <c r="K2" s="7">
        <f t="shared" ref="K2:K65" si="1">I2-0.7*J2</f>
        <v>491.63135375976719</v>
      </c>
      <c r="L2" s="8">
        <f t="shared" ref="L2:L65" si="2">K2/J2</f>
        <v>2.8857565247485248</v>
      </c>
      <c r="M2" s="8"/>
      <c r="N2" s="18">
        <f>LINEST(V64:V104,U64:U104)</f>
        <v>-1.15380819681376E-2</v>
      </c>
      <c r="O2" s="9">
        <f>AVERAGE(M38:M45)</f>
        <v>2.8881914551457233</v>
      </c>
    </row>
    <row r="3" spans="1:16" x14ac:dyDescent="0.15">
      <c r="A3" s="6">
        <v>1</v>
      </c>
      <c r="B3" s="6">
        <v>1</v>
      </c>
      <c r="C3" s="6" t="s">
        <v>7</v>
      </c>
      <c r="D3">
        <v>1020.12109375</v>
      </c>
      <c r="E3">
        <v>617.88024902343795</v>
      </c>
      <c r="F3">
        <v>463.63818359375</v>
      </c>
      <c r="G3">
        <v>463.12750244140602</v>
      </c>
      <c r="I3" s="7">
        <f t="shared" si="0"/>
        <v>556.48291015625</v>
      </c>
      <c r="J3" s="7">
        <f t="shared" si="0"/>
        <v>154.75274658203193</v>
      </c>
      <c r="K3" s="7">
        <f t="shared" si="1"/>
        <v>448.15598754882762</v>
      </c>
      <c r="L3" s="8">
        <f t="shared" si="2"/>
        <v>2.8959485207667535</v>
      </c>
      <c r="M3" s="8"/>
      <c r="N3" s="18"/>
    </row>
    <row r="4" spans="1:16" ht="15" x14ac:dyDescent="0.15">
      <c r="A4" s="6">
        <v>1.5</v>
      </c>
      <c r="B4" s="6">
        <v>2</v>
      </c>
      <c r="D4">
        <v>1012.93249511719</v>
      </c>
      <c r="E4">
        <v>614.69982910156295</v>
      </c>
      <c r="F4">
        <v>464.297607421875</v>
      </c>
      <c r="G4">
        <v>463.77658081054699</v>
      </c>
      <c r="I4" s="7">
        <f t="shared" si="0"/>
        <v>548.634887695315</v>
      </c>
      <c r="J4" s="7">
        <f t="shared" si="0"/>
        <v>150.92324829101597</v>
      </c>
      <c r="K4" s="7">
        <f t="shared" si="1"/>
        <v>442.98861389160385</v>
      </c>
      <c r="L4" s="8">
        <f t="shared" si="2"/>
        <v>2.9351913565855425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1016.27716064453</v>
      </c>
      <c r="E5">
        <v>615.57775878906295</v>
      </c>
      <c r="F5">
        <v>463.35968017578102</v>
      </c>
      <c r="G5">
        <v>462.91156005859398</v>
      </c>
      <c r="I5" s="7">
        <f t="shared" si="0"/>
        <v>552.91748046874898</v>
      </c>
      <c r="J5" s="7">
        <f t="shared" si="0"/>
        <v>152.66619873046898</v>
      </c>
      <c r="K5" s="7">
        <f t="shared" si="1"/>
        <v>446.0511413574207</v>
      </c>
      <c r="L5" s="8">
        <f t="shared" si="2"/>
        <v>2.9217413223533564</v>
      </c>
      <c r="M5" s="8"/>
      <c r="N5" s="18">
        <f>RSQ(V64:V104,U64:U104)</f>
        <v>0.93540219861298535</v>
      </c>
    </row>
    <row r="6" spans="1:16" x14ac:dyDescent="0.15">
      <c r="A6" s="6">
        <v>2.5</v>
      </c>
      <c r="B6" s="6">
        <v>4</v>
      </c>
      <c r="C6" s="6" t="s">
        <v>5</v>
      </c>
      <c r="D6">
        <v>1015.68200683594</v>
      </c>
      <c r="E6">
        <v>614.375244140625</v>
      </c>
      <c r="F6">
        <v>463.25402832031301</v>
      </c>
      <c r="G6">
        <v>462.75747680664102</v>
      </c>
      <c r="I6" s="7">
        <f t="shared" si="0"/>
        <v>552.42797851562705</v>
      </c>
      <c r="J6" s="7">
        <f t="shared" si="0"/>
        <v>151.61776733398398</v>
      </c>
      <c r="K6" s="7">
        <f t="shared" si="1"/>
        <v>446.29554138183823</v>
      </c>
      <c r="L6" s="8">
        <f t="shared" si="2"/>
        <v>2.9435570067374583</v>
      </c>
      <c r="M6" s="8">
        <f t="shared" ref="M6:M22" si="3">L6+ABS($N$2)*A6</f>
        <v>2.9724022116578022</v>
      </c>
      <c r="P6" s="6">
        <f t="shared" ref="P6:P69" si="4">(M6-$O$2)/$O$2*100</f>
        <v>2.9156916298621915</v>
      </c>
    </row>
    <row r="7" spans="1:16" x14ac:dyDescent="0.15">
      <c r="A7" s="6">
        <v>3</v>
      </c>
      <c r="B7" s="6">
        <v>5</v>
      </c>
      <c r="C7" s="6" t="s">
        <v>8</v>
      </c>
      <c r="D7">
        <v>1017.38006591797</v>
      </c>
      <c r="E7">
        <v>613.87243652343795</v>
      </c>
      <c r="F7">
        <v>464.21060180664102</v>
      </c>
      <c r="G7">
        <v>463.76351928710898</v>
      </c>
      <c r="I7" s="7">
        <f t="shared" si="0"/>
        <v>553.16946411132903</v>
      </c>
      <c r="J7" s="7">
        <f t="shared" si="0"/>
        <v>150.10891723632898</v>
      </c>
      <c r="K7" s="7">
        <f t="shared" si="1"/>
        <v>448.09322204589876</v>
      </c>
      <c r="L7" s="8">
        <f t="shared" si="2"/>
        <v>2.9851206063956099</v>
      </c>
      <c r="M7" s="8">
        <f t="shared" si="3"/>
        <v>3.0197348523000227</v>
      </c>
      <c r="P7" s="6">
        <f t="shared" si="4"/>
        <v>4.5545248366390725</v>
      </c>
    </row>
    <row r="8" spans="1:16" x14ac:dyDescent="0.15">
      <c r="A8" s="6">
        <v>3.5</v>
      </c>
      <c r="B8" s="6">
        <v>6</v>
      </c>
      <c r="D8">
        <v>1060.55786132813</v>
      </c>
      <c r="E8">
        <v>624.99493408203102</v>
      </c>
      <c r="F8">
        <v>463.97329711914102</v>
      </c>
      <c r="G8">
        <v>463.35980224609398</v>
      </c>
      <c r="I8" s="7">
        <f t="shared" si="0"/>
        <v>596.58456420898892</v>
      </c>
      <c r="J8" s="7">
        <f t="shared" si="0"/>
        <v>161.63513183593705</v>
      </c>
      <c r="K8" s="7">
        <f t="shared" si="1"/>
        <v>483.43997192383301</v>
      </c>
      <c r="L8" s="8">
        <f t="shared" si="2"/>
        <v>2.9909337557538818</v>
      </c>
      <c r="M8" s="8">
        <f t="shared" si="3"/>
        <v>3.0313170426423635</v>
      </c>
      <c r="P8" s="6">
        <f t="shared" si="4"/>
        <v>4.9555436237317858</v>
      </c>
    </row>
    <row r="9" spans="1:16" x14ac:dyDescent="0.15">
      <c r="A9" s="6">
        <v>4</v>
      </c>
      <c r="B9" s="6">
        <v>7</v>
      </c>
      <c r="D9">
        <v>1068.65246582031</v>
      </c>
      <c r="E9">
        <v>627.11785888671898</v>
      </c>
      <c r="F9">
        <v>463.23718261718801</v>
      </c>
      <c r="G9">
        <v>462.51708984375</v>
      </c>
      <c r="I9" s="7">
        <f t="shared" si="0"/>
        <v>605.41528320312204</v>
      </c>
      <c r="J9" s="7">
        <f t="shared" si="0"/>
        <v>164.60076904296898</v>
      </c>
      <c r="K9" s="7">
        <f t="shared" si="1"/>
        <v>490.19474487304376</v>
      </c>
      <c r="L9" s="8">
        <f t="shared" si="2"/>
        <v>2.9780829562532518</v>
      </c>
      <c r="M9" s="8">
        <f t="shared" si="3"/>
        <v>3.024235284125802</v>
      </c>
      <c r="P9" s="6">
        <f t="shared" si="4"/>
        <v>4.7103466336242121</v>
      </c>
    </row>
    <row r="10" spans="1:16" x14ac:dyDescent="0.15">
      <c r="A10" s="6">
        <v>4.5</v>
      </c>
      <c r="B10" s="6">
        <v>8</v>
      </c>
      <c r="D10">
        <v>1078.97644042969</v>
      </c>
      <c r="E10">
        <v>631.47344970703102</v>
      </c>
      <c r="F10">
        <v>463.70037841796898</v>
      </c>
      <c r="G10">
        <v>463.10269165039102</v>
      </c>
      <c r="I10" s="7">
        <f t="shared" si="0"/>
        <v>615.27606201172102</v>
      </c>
      <c r="J10" s="7">
        <f t="shared" si="0"/>
        <v>168.37075805664</v>
      </c>
      <c r="K10" s="7">
        <f t="shared" si="1"/>
        <v>497.41653137207305</v>
      </c>
      <c r="L10" s="8">
        <f t="shared" si="2"/>
        <v>2.9542928778923825</v>
      </c>
      <c r="M10" s="8">
        <f t="shared" si="3"/>
        <v>3.0062142467490016</v>
      </c>
      <c r="P10" s="6">
        <f t="shared" si="4"/>
        <v>4.0863908586462978</v>
      </c>
    </row>
    <row r="11" spans="1:16" x14ac:dyDescent="0.15">
      <c r="A11" s="6">
        <v>5</v>
      </c>
      <c r="B11" s="6">
        <v>9</v>
      </c>
      <c r="D11">
        <v>1070.04382324219</v>
      </c>
      <c r="E11">
        <v>629.06317138671898</v>
      </c>
      <c r="F11">
        <v>464.16500854492199</v>
      </c>
      <c r="G11">
        <v>463.512939453125</v>
      </c>
      <c r="I11" s="7">
        <f t="shared" si="0"/>
        <v>605.87881469726801</v>
      </c>
      <c r="J11" s="7">
        <f t="shared" si="0"/>
        <v>165.55023193359398</v>
      </c>
      <c r="K11" s="7">
        <f t="shared" si="1"/>
        <v>489.99365234375222</v>
      </c>
      <c r="L11" s="8">
        <f t="shared" si="2"/>
        <v>2.9597883773445872</v>
      </c>
      <c r="M11" s="8">
        <f t="shared" si="3"/>
        <v>3.0174787871852753</v>
      </c>
      <c r="P11" s="6">
        <f t="shared" si="4"/>
        <v>4.4764114168819473</v>
      </c>
    </row>
    <row r="12" spans="1:16" x14ac:dyDescent="0.15">
      <c r="A12" s="6">
        <v>5.5</v>
      </c>
      <c r="B12" s="6">
        <v>10</v>
      </c>
      <c r="D12">
        <v>1052.28088378906</v>
      </c>
      <c r="E12">
        <v>622.92388916015602</v>
      </c>
      <c r="F12">
        <v>463.86383056640602</v>
      </c>
      <c r="G12">
        <v>463.04547119140602</v>
      </c>
      <c r="I12" s="7">
        <f t="shared" si="0"/>
        <v>588.41705322265398</v>
      </c>
      <c r="J12" s="7">
        <f t="shared" si="0"/>
        <v>159.87841796875</v>
      </c>
      <c r="K12" s="7">
        <f t="shared" si="1"/>
        <v>476.502160644529</v>
      </c>
      <c r="L12" s="8">
        <f t="shared" si="2"/>
        <v>2.9804032758046595</v>
      </c>
      <c r="M12" s="8">
        <f t="shared" si="3"/>
        <v>3.0438627266294165</v>
      </c>
      <c r="P12" s="6">
        <f t="shared" si="4"/>
        <v>5.3899221676022453</v>
      </c>
    </row>
    <row r="13" spans="1:16" x14ac:dyDescent="0.15">
      <c r="A13" s="6">
        <v>6</v>
      </c>
      <c r="B13" s="6">
        <v>11</v>
      </c>
      <c r="D13">
        <v>1051.21704101563</v>
      </c>
      <c r="E13">
        <v>619.23645019531295</v>
      </c>
      <c r="F13">
        <v>464.13424682617199</v>
      </c>
      <c r="G13">
        <v>463.64578247070301</v>
      </c>
      <c r="I13" s="7">
        <f t="shared" si="0"/>
        <v>587.08279418945801</v>
      </c>
      <c r="J13" s="7">
        <f t="shared" si="0"/>
        <v>155.59066772460994</v>
      </c>
      <c r="K13" s="7">
        <f t="shared" si="1"/>
        <v>478.16932678223105</v>
      </c>
      <c r="L13" s="8">
        <f t="shared" si="2"/>
        <v>3.0732519743958813</v>
      </c>
      <c r="M13" s="8">
        <f t="shared" si="3"/>
        <v>3.1424804662047068</v>
      </c>
      <c r="P13" s="6">
        <f t="shared" si="4"/>
        <v>8.8044374830460601</v>
      </c>
    </row>
    <row r="14" spans="1:16" x14ac:dyDescent="0.15">
      <c r="A14" s="6">
        <v>6.5</v>
      </c>
      <c r="B14" s="6">
        <v>12</v>
      </c>
      <c r="D14">
        <v>1060.57153320313</v>
      </c>
      <c r="E14">
        <v>615.85205078125</v>
      </c>
      <c r="F14">
        <v>463.80496215820301</v>
      </c>
      <c r="G14">
        <v>462.965087890625</v>
      </c>
      <c r="I14" s="7">
        <f t="shared" si="0"/>
        <v>596.76657104492699</v>
      </c>
      <c r="J14" s="7">
        <f t="shared" si="0"/>
        <v>152.886962890625</v>
      </c>
      <c r="K14" s="7">
        <f t="shared" si="1"/>
        <v>489.74569702148949</v>
      </c>
      <c r="L14" s="8">
        <f t="shared" si="2"/>
        <v>3.2033188949659004</v>
      </c>
      <c r="M14" s="8">
        <f t="shared" si="3"/>
        <v>3.2783164277587948</v>
      </c>
      <c r="P14" s="6">
        <f t="shared" si="4"/>
        <v>13.507586968239535</v>
      </c>
    </row>
    <row r="15" spans="1:16" x14ac:dyDescent="0.15">
      <c r="A15" s="6">
        <v>7</v>
      </c>
      <c r="B15" s="6">
        <v>13</v>
      </c>
      <c r="D15">
        <v>1121.1005859375</v>
      </c>
      <c r="E15">
        <v>631.07305908203102</v>
      </c>
      <c r="F15">
        <v>463.29452514648398</v>
      </c>
      <c r="G15">
        <v>462.55377197265602</v>
      </c>
      <c r="I15" s="7">
        <f t="shared" si="0"/>
        <v>657.80606079101608</v>
      </c>
      <c r="J15" s="7">
        <f t="shared" si="0"/>
        <v>168.519287109375</v>
      </c>
      <c r="K15" s="7">
        <f t="shared" si="1"/>
        <v>539.84255981445358</v>
      </c>
      <c r="L15" s="8">
        <f t="shared" si="2"/>
        <v>3.2034467334535814</v>
      </c>
      <c r="M15" s="8">
        <f t="shared" si="3"/>
        <v>3.2842133072305448</v>
      </c>
      <c r="P15" s="6">
        <f t="shared" si="4"/>
        <v>13.711759010271024</v>
      </c>
    </row>
    <row r="16" spans="1:16" x14ac:dyDescent="0.15">
      <c r="A16" s="6">
        <v>7.5</v>
      </c>
      <c r="B16" s="6">
        <v>14</v>
      </c>
      <c r="D16">
        <v>1149.63977050781</v>
      </c>
      <c r="E16">
        <v>638.98614501953102</v>
      </c>
      <c r="F16">
        <v>463.63092041015602</v>
      </c>
      <c r="G16">
        <v>462.86990356445301</v>
      </c>
      <c r="I16" s="7">
        <f t="shared" si="0"/>
        <v>686.00885009765398</v>
      </c>
      <c r="J16" s="7">
        <f t="shared" si="0"/>
        <v>176.11624145507801</v>
      </c>
      <c r="K16" s="7">
        <f t="shared" si="1"/>
        <v>562.72748107909933</v>
      </c>
      <c r="L16" s="8">
        <f t="shared" si="2"/>
        <v>3.195204919374993</v>
      </c>
      <c r="M16" s="8">
        <f t="shared" si="3"/>
        <v>3.2817405341360248</v>
      </c>
      <c r="P16" s="6">
        <f t="shared" si="4"/>
        <v>13.626142349016995</v>
      </c>
    </row>
    <row r="17" spans="1:16" x14ac:dyDescent="0.15">
      <c r="A17" s="6">
        <v>8</v>
      </c>
      <c r="B17" s="6">
        <v>15</v>
      </c>
      <c r="D17">
        <v>1161.51586914063</v>
      </c>
      <c r="E17">
        <v>643.209716796875</v>
      </c>
      <c r="F17">
        <v>464.19467163085898</v>
      </c>
      <c r="G17">
        <v>463.49203491210898</v>
      </c>
      <c r="I17" s="7">
        <f t="shared" si="0"/>
        <v>697.32119750977108</v>
      </c>
      <c r="J17" s="7">
        <f t="shared" si="0"/>
        <v>179.71768188476602</v>
      </c>
      <c r="K17" s="7">
        <f t="shared" si="1"/>
        <v>571.51882019043489</v>
      </c>
      <c r="L17" s="8">
        <f t="shared" si="2"/>
        <v>3.180092321449425</v>
      </c>
      <c r="M17" s="8">
        <f t="shared" si="3"/>
        <v>3.2723969771945258</v>
      </c>
      <c r="P17" s="6">
        <f t="shared" si="4"/>
        <v>13.302633430491106</v>
      </c>
    </row>
    <row r="18" spans="1:16" x14ac:dyDescent="0.15">
      <c r="A18" s="6">
        <v>8.5</v>
      </c>
      <c r="B18" s="6">
        <v>16</v>
      </c>
      <c r="D18">
        <v>1154.42248535156</v>
      </c>
      <c r="E18">
        <v>642.27111816406295</v>
      </c>
      <c r="F18">
        <v>464.495361328125</v>
      </c>
      <c r="G18">
        <v>463.58392333984398</v>
      </c>
      <c r="I18" s="7">
        <f t="shared" si="0"/>
        <v>689.927124023435</v>
      </c>
      <c r="J18" s="7">
        <f t="shared" si="0"/>
        <v>178.68719482421898</v>
      </c>
      <c r="K18" s="7">
        <f t="shared" si="1"/>
        <v>564.84608764648169</v>
      </c>
      <c r="L18" s="8">
        <f t="shared" si="2"/>
        <v>3.1610887853611507</v>
      </c>
      <c r="M18" s="8">
        <f t="shared" si="3"/>
        <v>3.2591624820903204</v>
      </c>
      <c r="P18" s="6">
        <f t="shared" si="4"/>
        <v>12.844405667209477</v>
      </c>
    </row>
    <row r="19" spans="1:16" x14ac:dyDescent="0.15">
      <c r="A19" s="6">
        <v>9</v>
      </c>
      <c r="B19" s="6">
        <v>17</v>
      </c>
      <c r="D19">
        <v>1140.09680175781</v>
      </c>
      <c r="E19">
        <v>640.214111328125</v>
      </c>
      <c r="F19">
        <v>464.60183715820301</v>
      </c>
      <c r="G19">
        <v>464.00997924804699</v>
      </c>
      <c r="I19" s="7">
        <f t="shared" si="0"/>
        <v>675.49496459960699</v>
      </c>
      <c r="J19" s="7">
        <f t="shared" si="0"/>
        <v>176.20413208007801</v>
      </c>
      <c r="K19" s="7">
        <f t="shared" si="1"/>
        <v>552.15207214355235</v>
      </c>
      <c r="L19" s="8">
        <f t="shared" si="2"/>
        <v>3.133593211608797</v>
      </c>
      <c r="M19" s="8">
        <f t="shared" si="3"/>
        <v>3.2374359493220353</v>
      </c>
      <c r="P19" s="6">
        <f t="shared" si="4"/>
        <v>12.092151770412702</v>
      </c>
    </row>
    <row r="20" spans="1:16" x14ac:dyDescent="0.15">
      <c r="A20" s="6">
        <v>9.5</v>
      </c>
      <c r="B20" s="6">
        <v>18</v>
      </c>
      <c r="D20">
        <v>1107.064453125</v>
      </c>
      <c r="E20">
        <v>632.90863037109398</v>
      </c>
      <c r="F20">
        <v>463.91238403320301</v>
      </c>
      <c r="G20">
        <v>463.28158569335898</v>
      </c>
      <c r="I20" s="7">
        <f t="shared" si="0"/>
        <v>643.15206909179699</v>
      </c>
      <c r="J20" s="7">
        <f t="shared" si="0"/>
        <v>169.627044677735</v>
      </c>
      <c r="K20" s="7">
        <f t="shared" si="1"/>
        <v>524.41313781738245</v>
      </c>
      <c r="L20" s="8">
        <f t="shared" si="2"/>
        <v>3.0915656097981654</v>
      </c>
      <c r="M20" s="8">
        <f t="shared" si="3"/>
        <v>3.2011773884954726</v>
      </c>
      <c r="P20" s="6">
        <f t="shared" si="4"/>
        <v>10.836744662204454</v>
      </c>
    </row>
    <row r="21" spans="1:16" x14ac:dyDescent="0.15">
      <c r="A21" s="6">
        <v>10</v>
      </c>
      <c r="B21" s="6">
        <v>19</v>
      </c>
      <c r="D21">
        <v>1069.53723144531</v>
      </c>
      <c r="E21">
        <v>623.24426269531295</v>
      </c>
      <c r="F21">
        <v>463.12130737304699</v>
      </c>
      <c r="G21">
        <v>462.54949951171898</v>
      </c>
      <c r="I21" s="7">
        <f t="shared" si="0"/>
        <v>606.41592407226301</v>
      </c>
      <c r="J21" s="7">
        <f t="shared" si="0"/>
        <v>160.69476318359398</v>
      </c>
      <c r="K21" s="7">
        <f t="shared" si="1"/>
        <v>493.92958984374724</v>
      </c>
      <c r="L21" s="8">
        <f t="shared" si="2"/>
        <v>3.0737130448951349</v>
      </c>
      <c r="M21" s="8">
        <f t="shared" si="3"/>
        <v>3.189093864576511</v>
      </c>
      <c r="P21" s="6">
        <f t="shared" si="4"/>
        <v>10.418367829968036</v>
      </c>
    </row>
    <row r="22" spans="1:16" x14ac:dyDescent="0.15">
      <c r="A22" s="6">
        <v>10.5</v>
      </c>
      <c r="B22" s="6">
        <v>20</v>
      </c>
      <c r="D22">
        <v>1058.44555664063</v>
      </c>
      <c r="E22">
        <v>622.187744140625</v>
      </c>
      <c r="F22">
        <v>463.37631225585898</v>
      </c>
      <c r="G22">
        <v>462.75604248046898</v>
      </c>
      <c r="I22" s="7">
        <f t="shared" si="0"/>
        <v>595.06924438477108</v>
      </c>
      <c r="J22" s="7">
        <f t="shared" si="0"/>
        <v>159.43170166015602</v>
      </c>
      <c r="K22" s="7">
        <f t="shared" si="1"/>
        <v>483.46705322266189</v>
      </c>
      <c r="L22" s="8">
        <f t="shared" si="2"/>
        <v>3.0324398986421053</v>
      </c>
      <c r="M22" s="8">
        <f t="shared" si="3"/>
        <v>3.1535897593075499</v>
      </c>
      <c r="P22" s="6">
        <f t="shared" si="4"/>
        <v>9.1890827974365017</v>
      </c>
    </row>
    <row r="23" spans="1:16" x14ac:dyDescent="0.15">
      <c r="A23" s="6">
        <v>11</v>
      </c>
      <c r="B23" s="6">
        <v>21</v>
      </c>
      <c r="D23">
        <v>1028.75744628906</v>
      </c>
      <c r="E23">
        <v>615.53485107421898</v>
      </c>
      <c r="F23">
        <v>463.37155151367199</v>
      </c>
      <c r="G23">
        <v>462.82513427734398</v>
      </c>
      <c r="I23" s="7">
        <f t="shared" si="0"/>
        <v>565.38589477538801</v>
      </c>
      <c r="J23" s="7">
        <f t="shared" si="0"/>
        <v>152.709716796875</v>
      </c>
      <c r="K23" s="7">
        <f t="shared" si="1"/>
        <v>458.4890930175755</v>
      </c>
      <c r="L23" s="8">
        <f t="shared" si="2"/>
        <v>3.0023570381407314</v>
      </c>
      <c r="M23" s="8">
        <f>L23+ABS($N$2)*A23</f>
        <v>3.129275939790245</v>
      </c>
      <c r="P23" s="6">
        <f t="shared" si="4"/>
        <v>8.3472473479898799</v>
      </c>
    </row>
    <row r="24" spans="1:16" x14ac:dyDescent="0.15">
      <c r="A24" s="6">
        <v>11.5</v>
      </c>
      <c r="B24" s="6">
        <v>22</v>
      </c>
      <c r="D24">
        <v>1006.23327636719</v>
      </c>
      <c r="E24">
        <v>610.87005615234398</v>
      </c>
      <c r="F24">
        <v>463.64862060546898</v>
      </c>
      <c r="G24">
        <v>463.20074462890602</v>
      </c>
      <c r="I24" s="7">
        <f t="shared" si="0"/>
        <v>542.58465576172102</v>
      </c>
      <c r="J24" s="7">
        <f t="shared" si="0"/>
        <v>147.66931152343795</v>
      </c>
      <c r="K24" s="7">
        <f t="shared" si="1"/>
        <v>439.21613769531444</v>
      </c>
      <c r="L24" s="8">
        <f t="shared" si="2"/>
        <v>2.9743223772368061</v>
      </c>
      <c r="M24" s="8">
        <f t="shared" ref="M24:M87" si="5">L24+ABS($N$2)*A24</f>
        <v>3.1070103198703887</v>
      </c>
      <c r="P24" s="6">
        <f t="shared" si="4"/>
        <v>7.5763282359557049</v>
      </c>
    </row>
    <row r="25" spans="1:16" x14ac:dyDescent="0.15">
      <c r="A25" s="6">
        <v>12</v>
      </c>
      <c r="B25" s="6">
        <v>23</v>
      </c>
      <c r="D25">
        <v>1011.56945800781</v>
      </c>
      <c r="E25">
        <v>613.05194091796898</v>
      </c>
      <c r="F25">
        <v>463.89245605468801</v>
      </c>
      <c r="G25">
        <v>463.37097167968801</v>
      </c>
      <c r="I25" s="7">
        <f t="shared" si="0"/>
        <v>547.67700195312204</v>
      </c>
      <c r="J25" s="7">
        <f t="shared" si="0"/>
        <v>149.68096923828097</v>
      </c>
      <c r="K25" s="7">
        <f t="shared" si="1"/>
        <v>442.90032348632536</v>
      </c>
      <c r="L25" s="8">
        <f t="shared" si="2"/>
        <v>2.9589621562462027</v>
      </c>
      <c r="M25" s="8">
        <f t="shared" si="5"/>
        <v>3.0974191398638538</v>
      </c>
      <c r="P25" s="6">
        <f t="shared" si="4"/>
        <v>7.2442456799517787</v>
      </c>
    </row>
    <row r="26" spans="1:16" x14ac:dyDescent="0.15">
      <c r="A26" s="6">
        <v>12.5</v>
      </c>
      <c r="B26" s="6">
        <v>24</v>
      </c>
      <c r="D26">
        <v>1014.89532470703</v>
      </c>
      <c r="E26">
        <v>615.41711425781295</v>
      </c>
      <c r="F26">
        <v>462.74441528320301</v>
      </c>
      <c r="G26">
        <v>462.37951660156301</v>
      </c>
      <c r="I26" s="7">
        <f t="shared" si="0"/>
        <v>552.15090942382699</v>
      </c>
      <c r="J26" s="7">
        <f t="shared" si="0"/>
        <v>153.03759765624994</v>
      </c>
      <c r="K26" s="7">
        <f t="shared" si="1"/>
        <v>445.02459106445201</v>
      </c>
      <c r="L26" s="8">
        <f t="shared" si="2"/>
        <v>2.9079428707712567</v>
      </c>
      <c r="M26" s="8">
        <f t="shared" si="5"/>
        <v>3.0521688953729766</v>
      </c>
      <c r="P26" s="6">
        <f t="shared" si="4"/>
        <v>5.6775128232965395</v>
      </c>
    </row>
    <row r="27" spans="1:16" x14ac:dyDescent="0.15">
      <c r="A27" s="6">
        <v>13</v>
      </c>
      <c r="B27" s="6">
        <v>25</v>
      </c>
      <c r="D27">
        <v>1011.48858642578</v>
      </c>
      <c r="E27">
        <v>614.84490966796898</v>
      </c>
      <c r="F27">
        <v>463.14636230468801</v>
      </c>
      <c r="G27">
        <v>462.68719482421898</v>
      </c>
      <c r="I27" s="7">
        <f t="shared" si="0"/>
        <v>548.34222412109193</v>
      </c>
      <c r="J27" s="7">
        <f t="shared" si="0"/>
        <v>152.15771484375</v>
      </c>
      <c r="K27" s="7">
        <f t="shared" si="1"/>
        <v>441.83182373046691</v>
      </c>
      <c r="L27" s="8">
        <f t="shared" si="2"/>
        <v>2.9037753635047805</v>
      </c>
      <c r="M27" s="8">
        <f t="shared" si="5"/>
        <v>3.0537704290905694</v>
      </c>
      <c r="P27" s="6">
        <f t="shared" si="4"/>
        <v>5.7329639158735013</v>
      </c>
    </row>
    <row r="28" spans="1:16" x14ac:dyDescent="0.15">
      <c r="A28" s="6">
        <v>13.5</v>
      </c>
      <c r="B28" s="6">
        <v>26</v>
      </c>
      <c r="D28">
        <v>1008.29510498047</v>
      </c>
      <c r="E28">
        <v>614.24658203125</v>
      </c>
      <c r="F28">
        <v>463.98327636718801</v>
      </c>
      <c r="G28">
        <v>463.35696411132801</v>
      </c>
      <c r="I28" s="7">
        <f t="shared" si="0"/>
        <v>544.31182861328193</v>
      </c>
      <c r="J28" s="7">
        <f t="shared" si="0"/>
        <v>150.88961791992199</v>
      </c>
      <c r="K28" s="7">
        <f t="shared" si="1"/>
        <v>438.68909606933653</v>
      </c>
      <c r="L28" s="8">
        <f t="shared" si="2"/>
        <v>2.9073510962308315</v>
      </c>
      <c r="M28" s="8">
        <f t="shared" si="5"/>
        <v>3.0631152028006889</v>
      </c>
      <c r="P28" s="6">
        <f t="shared" si="4"/>
        <v>6.056514963483953</v>
      </c>
    </row>
    <row r="29" spans="1:16" x14ac:dyDescent="0.15">
      <c r="A29" s="6">
        <v>14</v>
      </c>
      <c r="B29" s="6">
        <v>27</v>
      </c>
      <c r="D29">
        <v>1025.37463378906</v>
      </c>
      <c r="E29">
        <v>617.752197265625</v>
      </c>
      <c r="F29">
        <v>464.13189697265602</v>
      </c>
      <c r="G29">
        <v>463.55923461914102</v>
      </c>
      <c r="I29" s="7">
        <f t="shared" si="0"/>
        <v>561.24273681640398</v>
      </c>
      <c r="J29" s="7">
        <f t="shared" si="0"/>
        <v>154.19296264648398</v>
      </c>
      <c r="K29" s="7">
        <f t="shared" si="1"/>
        <v>453.3076629638652</v>
      </c>
      <c r="L29" s="8">
        <f t="shared" si="2"/>
        <v>2.9398725803275294</v>
      </c>
      <c r="M29" s="8">
        <f t="shared" si="5"/>
        <v>3.1014057278814557</v>
      </c>
      <c r="P29" s="6">
        <f t="shared" si="4"/>
        <v>7.382276280745204</v>
      </c>
    </row>
    <row r="30" spans="1:16" x14ac:dyDescent="0.15">
      <c r="A30" s="6">
        <v>14.5</v>
      </c>
      <c r="B30" s="6">
        <v>28</v>
      </c>
      <c r="D30">
        <v>1037.87866210938</v>
      </c>
      <c r="E30">
        <v>622.75115966796898</v>
      </c>
      <c r="F30">
        <v>463.51129150390602</v>
      </c>
      <c r="G30">
        <v>462.96438598632801</v>
      </c>
      <c r="I30" s="7">
        <f t="shared" si="0"/>
        <v>574.36737060547398</v>
      </c>
      <c r="J30" s="7">
        <f t="shared" si="0"/>
        <v>159.78677368164097</v>
      </c>
      <c r="K30" s="7">
        <f t="shared" si="1"/>
        <v>462.51662902832533</v>
      </c>
      <c r="L30" s="8">
        <f t="shared" si="2"/>
        <v>2.8945864439934375</v>
      </c>
      <c r="M30" s="8">
        <f t="shared" si="5"/>
        <v>3.0618886325314327</v>
      </c>
      <c r="P30" s="6">
        <f t="shared" si="4"/>
        <v>6.0140465091482511</v>
      </c>
    </row>
    <row r="31" spans="1:16" x14ac:dyDescent="0.15">
      <c r="A31" s="6">
        <v>15</v>
      </c>
      <c r="B31" s="6">
        <v>29</v>
      </c>
      <c r="D31">
        <v>1018.46752929688</v>
      </c>
      <c r="E31">
        <v>618.47125244140602</v>
      </c>
      <c r="F31">
        <v>462.94515991210898</v>
      </c>
      <c r="G31">
        <v>462.58120727539102</v>
      </c>
      <c r="I31" s="7">
        <f t="shared" si="0"/>
        <v>555.52236938477108</v>
      </c>
      <c r="J31" s="7">
        <f t="shared" si="0"/>
        <v>155.890045166015</v>
      </c>
      <c r="K31" s="7">
        <f t="shared" si="1"/>
        <v>446.3993377685606</v>
      </c>
      <c r="L31" s="8">
        <f t="shared" si="2"/>
        <v>2.863552559069233</v>
      </c>
      <c r="M31" s="8">
        <f t="shared" si="5"/>
        <v>3.0366237885912968</v>
      </c>
      <c r="P31" s="6">
        <f t="shared" si="4"/>
        <v>5.1392830340634177</v>
      </c>
    </row>
    <row r="32" spans="1:16" x14ac:dyDescent="0.15">
      <c r="A32" s="6">
        <v>15.5</v>
      </c>
      <c r="B32" s="6">
        <v>30</v>
      </c>
      <c r="D32">
        <v>1012.01171875</v>
      </c>
      <c r="E32">
        <v>617.54376220703102</v>
      </c>
      <c r="F32">
        <v>463.16845703125</v>
      </c>
      <c r="G32">
        <v>462.79153442382801</v>
      </c>
      <c r="I32" s="7">
        <f t="shared" si="0"/>
        <v>548.84326171875</v>
      </c>
      <c r="J32" s="7">
        <f t="shared" si="0"/>
        <v>154.75222778320301</v>
      </c>
      <c r="K32" s="7">
        <f t="shared" si="1"/>
        <v>440.51670227050789</v>
      </c>
      <c r="L32" s="8">
        <f t="shared" si="2"/>
        <v>2.8465936069601585</v>
      </c>
      <c r="M32" s="8">
        <f t="shared" si="5"/>
        <v>3.0254338774662912</v>
      </c>
      <c r="P32" s="6">
        <f t="shared" si="4"/>
        <v>4.7518464219555483</v>
      </c>
    </row>
    <row r="33" spans="1:16" x14ac:dyDescent="0.15">
      <c r="A33" s="6">
        <v>16</v>
      </c>
      <c r="B33" s="6">
        <v>31</v>
      </c>
      <c r="D33">
        <v>1007.77886962891</v>
      </c>
      <c r="E33">
        <v>616.46441650390602</v>
      </c>
      <c r="F33">
        <v>463.13308715820301</v>
      </c>
      <c r="G33">
        <v>462.71640014648398</v>
      </c>
      <c r="I33" s="7">
        <f t="shared" si="0"/>
        <v>544.64578247070699</v>
      </c>
      <c r="J33" s="7">
        <f t="shared" si="0"/>
        <v>153.74801635742205</v>
      </c>
      <c r="K33" s="7">
        <f t="shared" si="1"/>
        <v>437.02217102051156</v>
      </c>
      <c r="L33" s="8">
        <f t="shared" si="2"/>
        <v>2.8424572971696405</v>
      </c>
      <c r="M33" s="8">
        <f t="shared" si="5"/>
        <v>3.0270666086598421</v>
      </c>
      <c r="P33" s="6">
        <f t="shared" si="4"/>
        <v>4.8083776879366162</v>
      </c>
    </row>
    <row r="34" spans="1:16" x14ac:dyDescent="0.15">
      <c r="A34" s="6">
        <v>16.5</v>
      </c>
      <c r="B34" s="6">
        <v>32</v>
      </c>
      <c r="D34">
        <v>1005.51245117188</v>
      </c>
      <c r="E34">
        <v>616.722412109375</v>
      </c>
      <c r="F34">
        <v>463.62750244140602</v>
      </c>
      <c r="G34">
        <v>463.31613159179699</v>
      </c>
      <c r="I34" s="7">
        <f t="shared" si="0"/>
        <v>541.88494873047398</v>
      </c>
      <c r="J34" s="7">
        <f t="shared" si="0"/>
        <v>153.40628051757801</v>
      </c>
      <c r="K34" s="7">
        <f t="shared" si="1"/>
        <v>434.50055236816939</v>
      </c>
      <c r="L34" s="8">
        <f t="shared" si="2"/>
        <v>2.8323517844393749</v>
      </c>
      <c r="M34" s="8">
        <f t="shared" si="5"/>
        <v>3.0227301369136454</v>
      </c>
      <c r="P34" s="6">
        <f t="shared" si="4"/>
        <v>4.6582328026842683</v>
      </c>
    </row>
    <row r="35" spans="1:16" x14ac:dyDescent="0.15">
      <c r="A35" s="6">
        <v>17</v>
      </c>
      <c r="B35" s="6">
        <v>33</v>
      </c>
      <c r="D35">
        <v>1005.76220703125</v>
      </c>
      <c r="E35">
        <v>618.12432861328102</v>
      </c>
      <c r="F35">
        <v>463.85897827148398</v>
      </c>
      <c r="G35">
        <v>463.33712768554699</v>
      </c>
      <c r="I35" s="7">
        <f t="shared" si="0"/>
        <v>541.90322875976608</v>
      </c>
      <c r="J35" s="7">
        <f t="shared" si="0"/>
        <v>154.78720092773403</v>
      </c>
      <c r="K35" s="7">
        <f t="shared" si="1"/>
        <v>433.55218811035229</v>
      </c>
      <c r="L35" s="8">
        <f t="shared" si="2"/>
        <v>2.800956316231638</v>
      </c>
      <c r="M35" s="8">
        <f t="shared" si="5"/>
        <v>2.9971037096899771</v>
      </c>
      <c r="P35" s="6">
        <f t="shared" si="4"/>
        <v>3.7709499607517758</v>
      </c>
    </row>
    <row r="36" spans="1:16" x14ac:dyDescent="0.15">
      <c r="A36" s="6">
        <v>17.5</v>
      </c>
      <c r="B36" s="6">
        <v>34</v>
      </c>
      <c r="D36">
        <v>1011.12335205078</v>
      </c>
      <c r="E36">
        <v>619.72808837890602</v>
      </c>
      <c r="F36">
        <v>463.57052612304699</v>
      </c>
      <c r="G36">
        <v>462.97637939453102</v>
      </c>
      <c r="I36" s="7">
        <f t="shared" si="0"/>
        <v>547.55282592773301</v>
      </c>
      <c r="J36" s="7">
        <f t="shared" si="0"/>
        <v>156.751708984375</v>
      </c>
      <c r="K36" s="7">
        <f t="shared" si="1"/>
        <v>437.82662963867051</v>
      </c>
      <c r="L36" s="8">
        <f t="shared" si="2"/>
        <v>2.7931218898692394</v>
      </c>
      <c r="M36" s="8">
        <f t="shared" si="5"/>
        <v>2.9950383243116474</v>
      </c>
      <c r="P36" s="6">
        <f t="shared" si="4"/>
        <v>3.6994385872709805</v>
      </c>
    </row>
    <row r="37" spans="1:16" x14ac:dyDescent="0.15">
      <c r="A37" s="6">
        <v>18</v>
      </c>
      <c r="B37" s="6">
        <v>35</v>
      </c>
      <c r="D37">
        <v>1029.57885742188</v>
      </c>
      <c r="E37">
        <v>626.91003417968795</v>
      </c>
      <c r="F37">
        <v>463.40005493164102</v>
      </c>
      <c r="G37">
        <v>463.06195068359398</v>
      </c>
      <c r="I37" s="7">
        <f t="shared" si="0"/>
        <v>566.17880249023892</v>
      </c>
      <c r="J37" s="7">
        <f t="shared" si="0"/>
        <v>163.84808349609398</v>
      </c>
      <c r="K37" s="7">
        <f t="shared" si="1"/>
        <v>451.48514404297316</v>
      </c>
      <c r="L37" s="8">
        <f t="shared" si="2"/>
        <v>2.7555106804391536</v>
      </c>
      <c r="M37" s="8">
        <f t="shared" si="5"/>
        <v>2.9631961558656306</v>
      </c>
      <c r="P37" s="6">
        <f t="shared" si="4"/>
        <v>2.5969435158557705</v>
      </c>
    </row>
    <row r="38" spans="1:16" x14ac:dyDescent="0.15">
      <c r="A38" s="6">
        <v>18.5</v>
      </c>
      <c r="B38" s="6">
        <v>36</v>
      </c>
      <c r="D38">
        <v>1040.27368164063</v>
      </c>
      <c r="E38">
        <v>628.85626220703102</v>
      </c>
      <c r="F38">
        <v>463.400634765625</v>
      </c>
      <c r="G38">
        <v>462.74905395507801</v>
      </c>
      <c r="I38" s="7">
        <f t="shared" si="0"/>
        <v>576.873046875005</v>
      </c>
      <c r="J38" s="7">
        <f t="shared" si="0"/>
        <v>166.10720825195301</v>
      </c>
      <c r="K38" s="7">
        <f t="shared" si="1"/>
        <v>460.59800109863789</v>
      </c>
      <c r="L38" s="8">
        <f t="shared" si="2"/>
        <v>2.7728959263465462</v>
      </c>
      <c r="M38" s="8">
        <f t="shared" si="5"/>
        <v>2.9863504427570917</v>
      </c>
      <c r="P38" s="6">
        <f t="shared" si="4"/>
        <v>3.3986316051342182</v>
      </c>
    </row>
    <row r="39" spans="1:16" x14ac:dyDescent="0.15">
      <c r="A39" s="6">
        <v>19</v>
      </c>
      <c r="B39" s="6">
        <v>37</v>
      </c>
      <c r="D39">
        <v>1011.75964355469</v>
      </c>
      <c r="E39">
        <v>621.50915527343795</v>
      </c>
      <c r="F39">
        <v>462.29818725585898</v>
      </c>
      <c r="G39">
        <v>461.80294799804699</v>
      </c>
      <c r="I39" s="7">
        <f t="shared" si="0"/>
        <v>549.46145629883108</v>
      </c>
      <c r="J39" s="7">
        <f t="shared" si="0"/>
        <v>159.70620727539097</v>
      </c>
      <c r="K39" s="7">
        <f t="shared" si="1"/>
        <v>437.66711120605743</v>
      </c>
      <c r="L39" s="8">
        <f t="shared" si="2"/>
        <v>2.7404514744462114</v>
      </c>
      <c r="M39" s="8">
        <f t="shared" si="5"/>
        <v>2.9596750318408258</v>
      </c>
      <c r="P39" s="6">
        <f t="shared" si="4"/>
        <v>2.4750290209378045</v>
      </c>
    </row>
    <row r="40" spans="1:16" x14ac:dyDescent="0.15">
      <c r="A40" s="6">
        <v>19.5</v>
      </c>
      <c r="B40" s="6">
        <v>38</v>
      </c>
      <c r="D40">
        <v>1070.54431152344</v>
      </c>
      <c r="E40">
        <v>642.90447998046898</v>
      </c>
      <c r="F40">
        <v>463.15420532226602</v>
      </c>
      <c r="G40">
        <v>462.63531494140602</v>
      </c>
      <c r="I40" s="7">
        <f t="shared" si="0"/>
        <v>607.39010620117392</v>
      </c>
      <c r="J40" s="7">
        <f t="shared" si="0"/>
        <v>180.26916503906295</v>
      </c>
      <c r="K40" s="7">
        <f t="shared" si="1"/>
        <v>481.20169067382983</v>
      </c>
      <c r="L40" s="8">
        <f t="shared" si="2"/>
        <v>2.6693510815871204</v>
      </c>
      <c r="M40" s="8">
        <f t="shared" si="5"/>
        <v>2.8943436799658038</v>
      </c>
      <c r="P40" s="6">
        <f t="shared" si="4"/>
        <v>0.21301305386522856</v>
      </c>
    </row>
    <row r="41" spans="1:16" x14ac:dyDescent="0.15">
      <c r="A41" s="6">
        <v>20</v>
      </c>
      <c r="B41" s="6">
        <v>39</v>
      </c>
      <c r="D41">
        <v>1076.70861816406</v>
      </c>
      <c r="E41">
        <v>645.608642578125</v>
      </c>
      <c r="F41">
        <v>463.00094604492199</v>
      </c>
      <c r="G41">
        <v>462.70974731445301</v>
      </c>
      <c r="I41" s="7">
        <f t="shared" si="0"/>
        <v>613.70767211913801</v>
      </c>
      <c r="J41" s="7">
        <f t="shared" si="0"/>
        <v>182.89889526367199</v>
      </c>
      <c r="K41" s="7">
        <f t="shared" si="1"/>
        <v>485.67844543456761</v>
      </c>
      <c r="L41" s="8">
        <f t="shared" si="2"/>
        <v>2.6554476708806822</v>
      </c>
      <c r="M41" s="8">
        <f t="shared" si="5"/>
        <v>2.8862093102434341</v>
      </c>
      <c r="P41" s="6">
        <f t="shared" si="4"/>
        <v>-6.8629276593064295E-2</v>
      </c>
    </row>
    <row r="42" spans="1:16" x14ac:dyDescent="0.15">
      <c r="A42" s="6">
        <v>20.5</v>
      </c>
      <c r="B42" s="6">
        <v>40</v>
      </c>
      <c r="D42">
        <v>1071.75390625</v>
      </c>
      <c r="E42">
        <v>645.576171875</v>
      </c>
      <c r="F42">
        <v>463.76910400390602</v>
      </c>
      <c r="G42">
        <v>463.23849487304699</v>
      </c>
      <c r="I42" s="7">
        <f t="shared" si="0"/>
        <v>607.98480224609398</v>
      </c>
      <c r="J42" s="7">
        <f t="shared" si="0"/>
        <v>182.33767700195301</v>
      </c>
      <c r="K42" s="7">
        <f t="shared" si="1"/>
        <v>480.34842834472687</v>
      </c>
      <c r="L42" s="8">
        <f t="shared" si="2"/>
        <v>2.6343893168035803</v>
      </c>
      <c r="M42" s="8">
        <f t="shared" si="5"/>
        <v>2.8709199971504011</v>
      </c>
      <c r="P42" s="6">
        <f t="shared" si="4"/>
        <v>-0.59800253077234866</v>
      </c>
    </row>
    <row r="43" spans="1:16" x14ac:dyDescent="0.15">
      <c r="A43" s="6">
        <v>21</v>
      </c>
      <c r="B43" s="6">
        <v>41</v>
      </c>
      <c r="D43">
        <v>1085.03247070313</v>
      </c>
      <c r="E43">
        <v>650.77197265625</v>
      </c>
      <c r="F43">
        <v>463.61514282226602</v>
      </c>
      <c r="G43">
        <v>463.10055541992199</v>
      </c>
      <c r="I43" s="7">
        <f t="shared" si="0"/>
        <v>621.41732788086392</v>
      </c>
      <c r="J43" s="7">
        <f t="shared" si="0"/>
        <v>187.67141723632801</v>
      </c>
      <c r="K43" s="7">
        <f t="shared" si="1"/>
        <v>490.04733581543428</v>
      </c>
      <c r="L43" s="8">
        <f t="shared" si="2"/>
        <v>2.6111985673254385</v>
      </c>
      <c r="M43" s="8">
        <f t="shared" si="5"/>
        <v>2.8534982886563283</v>
      </c>
      <c r="P43" s="6">
        <f t="shared" si="4"/>
        <v>-1.2012072962678502</v>
      </c>
    </row>
    <row r="44" spans="1:16" x14ac:dyDescent="0.15">
      <c r="A44" s="6">
        <v>21.5</v>
      </c>
      <c r="B44" s="6">
        <v>42</v>
      </c>
      <c r="D44">
        <v>1086.35864257813</v>
      </c>
      <c r="E44">
        <v>651.74530029296898</v>
      </c>
      <c r="F44">
        <v>463.36502075195301</v>
      </c>
      <c r="G44">
        <v>462.719482421875</v>
      </c>
      <c r="I44" s="7">
        <f t="shared" si="0"/>
        <v>622.99362182617699</v>
      </c>
      <c r="J44" s="7">
        <f t="shared" si="0"/>
        <v>189.02581787109398</v>
      </c>
      <c r="K44" s="7">
        <f t="shared" si="1"/>
        <v>490.67554931641121</v>
      </c>
      <c r="L44" s="8">
        <f t="shared" si="2"/>
        <v>2.5958123331651293</v>
      </c>
      <c r="M44" s="8">
        <f t="shared" si="5"/>
        <v>2.8438810954800875</v>
      </c>
      <c r="P44" s="6">
        <f t="shared" si="4"/>
        <v>-1.5341905255861965</v>
      </c>
    </row>
    <row r="45" spans="1:16" x14ac:dyDescent="0.15">
      <c r="A45" s="6">
        <v>22</v>
      </c>
      <c r="B45" s="6">
        <v>43</v>
      </c>
      <c r="D45">
        <v>1098.17822265625</v>
      </c>
      <c r="E45">
        <v>657.39703369140602</v>
      </c>
      <c r="F45">
        <v>463.02694702148398</v>
      </c>
      <c r="G45">
        <v>462.37487792968801</v>
      </c>
      <c r="I45" s="7">
        <f t="shared" si="0"/>
        <v>635.15127563476608</v>
      </c>
      <c r="J45" s="7">
        <f t="shared" si="0"/>
        <v>195.02215576171801</v>
      </c>
      <c r="K45" s="7">
        <f t="shared" si="1"/>
        <v>498.63576660156349</v>
      </c>
      <c r="L45" s="8">
        <f t="shared" si="2"/>
        <v>2.5568159917727846</v>
      </c>
      <c r="M45" s="8">
        <f t="shared" si="5"/>
        <v>2.8106537950718118</v>
      </c>
      <c r="P45" s="6">
        <f t="shared" si="4"/>
        <v>-2.6846440507178682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1097.86169433594</v>
      </c>
      <c r="E46">
        <v>657.77374267578102</v>
      </c>
      <c r="F46">
        <v>463.17010498046898</v>
      </c>
      <c r="G46">
        <v>462.41275024414102</v>
      </c>
      <c r="I46" s="7">
        <f t="shared" si="0"/>
        <v>634.69158935547102</v>
      </c>
      <c r="J46" s="7">
        <f t="shared" si="0"/>
        <v>195.36099243164</v>
      </c>
      <c r="K46" s="7">
        <f t="shared" si="1"/>
        <v>497.93889465332302</v>
      </c>
      <c r="L46" s="8">
        <f t="shared" si="2"/>
        <v>2.5488143178201756</v>
      </c>
      <c r="M46" s="8">
        <f t="shared" si="5"/>
        <v>2.8084211621032718</v>
      </c>
      <c r="P46" s="6">
        <f t="shared" si="4"/>
        <v>-2.7619461618560441</v>
      </c>
    </row>
    <row r="47" spans="1:16" x14ac:dyDescent="0.15">
      <c r="A47" s="6">
        <v>23</v>
      </c>
      <c r="B47" s="6">
        <v>45</v>
      </c>
      <c r="D47">
        <v>1086.47998046875</v>
      </c>
      <c r="E47">
        <v>655.575927734375</v>
      </c>
      <c r="F47">
        <v>463.112060546875</v>
      </c>
      <c r="G47">
        <v>462.57418823242199</v>
      </c>
      <c r="I47" s="7">
        <f t="shared" si="0"/>
        <v>623.367919921875</v>
      </c>
      <c r="J47" s="7">
        <f t="shared" si="0"/>
        <v>193.00173950195301</v>
      </c>
      <c r="K47" s="7">
        <f t="shared" si="1"/>
        <v>488.26670227050789</v>
      </c>
      <c r="L47" s="8">
        <f t="shared" si="2"/>
        <v>2.529856484871563</v>
      </c>
      <c r="M47" s="8">
        <f t="shared" si="5"/>
        <v>2.7952323701387281</v>
      </c>
      <c r="P47" s="6">
        <f t="shared" si="4"/>
        <v>-3.2185915113548105</v>
      </c>
    </row>
    <row r="48" spans="1:16" x14ac:dyDescent="0.15">
      <c r="A48" s="6">
        <v>23.5</v>
      </c>
      <c r="B48" s="6">
        <v>46</v>
      </c>
      <c r="D48">
        <v>1100.32080078125</v>
      </c>
      <c r="E48">
        <v>660.49957275390602</v>
      </c>
      <c r="F48">
        <v>463.50390625</v>
      </c>
      <c r="G48">
        <v>463.08795166015602</v>
      </c>
      <c r="I48" s="7">
        <f t="shared" si="0"/>
        <v>636.81689453125</v>
      </c>
      <c r="J48" s="7">
        <f t="shared" si="0"/>
        <v>197.41162109375</v>
      </c>
      <c r="K48" s="7">
        <f t="shared" si="1"/>
        <v>498.62875976562498</v>
      </c>
      <c r="L48" s="8">
        <f t="shared" si="2"/>
        <v>2.5258328613229315</v>
      </c>
      <c r="M48" s="8">
        <f t="shared" si="5"/>
        <v>2.796977787574165</v>
      </c>
      <c r="P48" s="6">
        <f t="shared" si="4"/>
        <v>-3.1581586258434546</v>
      </c>
    </row>
    <row r="49" spans="1:22" x14ac:dyDescent="0.15">
      <c r="A49" s="6">
        <v>24</v>
      </c>
      <c r="B49" s="6">
        <v>47</v>
      </c>
      <c r="D49">
        <v>1100.21691894531</v>
      </c>
      <c r="E49">
        <v>661.53662109375</v>
      </c>
      <c r="F49">
        <v>463.58453369140602</v>
      </c>
      <c r="G49">
        <v>463.06625366210898</v>
      </c>
      <c r="I49" s="7">
        <f t="shared" si="0"/>
        <v>636.63238525390398</v>
      </c>
      <c r="J49" s="7">
        <f t="shared" si="0"/>
        <v>198.47036743164102</v>
      </c>
      <c r="K49" s="7">
        <f t="shared" si="1"/>
        <v>497.70312805175524</v>
      </c>
      <c r="L49" s="8">
        <f t="shared" si="2"/>
        <v>2.507694899205438</v>
      </c>
      <c r="M49" s="8">
        <f t="shared" si="5"/>
        <v>2.7846088664407405</v>
      </c>
      <c r="P49" s="6">
        <f t="shared" si="4"/>
        <v>-3.5864169780170125</v>
      </c>
    </row>
    <row r="50" spans="1:22" x14ac:dyDescent="0.15">
      <c r="A50" s="6">
        <v>24.5</v>
      </c>
      <c r="B50" s="6">
        <v>48</v>
      </c>
      <c r="D50">
        <v>1099.93188476563</v>
      </c>
      <c r="E50">
        <v>662.334228515625</v>
      </c>
      <c r="F50">
        <v>463.55780029296898</v>
      </c>
      <c r="G50">
        <v>463.17199707031301</v>
      </c>
      <c r="I50" s="7">
        <f t="shared" si="0"/>
        <v>636.37408447266102</v>
      </c>
      <c r="J50" s="7">
        <f t="shared" si="0"/>
        <v>199.16223144531199</v>
      </c>
      <c r="K50" s="7">
        <f t="shared" si="1"/>
        <v>496.96052246094268</v>
      </c>
      <c r="L50" s="8">
        <f t="shared" si="2"/>
        <v>2.4952548425196932</v>
      </c>
      <c r="M50" s="8">
        <f t="shared" si="5"/>
        <v>2.7779378507390646</v>
      </c>
      <c r="P50" s="6">
        <f t="shared" si="4"/>
        <v>-3.8173925142748484</v>
      </c>
    </row>
    <row r="51" spans="1:22" x14ac:dyDescent="0.15">
      <c r="A51" s="6">
        <v>25</v>
      </c>
      <c r="B51" s="6">
        <v>49</v>
      </c>
      <c r="D51">
        <v>1104.86010742188</v>
      </c>
      <c r="E51">
        <v>665.02685546875</v>
      </c>
      <c r="F51">
        <v>463.66571044921898</v>
      </c>
      <c r="G51">
        <v>463.09426879882801</v>
      </c>
      <c r="I51" s="7">
        <f t="shared" si="0"/>
        <v>641.19439697266102</v>
      </c>
      <c r="J51" s="7">
        <f t="shared" si="0"/>
        <v>201.93258666992199</v>
      </c>
      <c r="K51" s="7">
        <f t="shared" si="1"/>
        <v>499.84158630371564</v>
      </c>
      <c r="L51" s="8">
        <f t="shared" si="2"/>
        <v>2.4752893752644005</v>
      </c>
      <c r="M51" s="8">
        <f t="shared" si="5"/>
        <v>2.7637414244678404</v>
      </c>
      <c r="P51" s="6">
        <f t="shared" si="4"/>
        <v>-4.308925935507407</v>
      </c>
    </row>
    <row r="52" spans="1:22" x14ac:dyDescent="0.15">
      <c r="A52" s="6">
        <v>25.5</v>
      </c>
      <c r="B52" s="6">
        <v>50</v>
      </c>
      <c r="D52">
        <v>1099.017578125</v>
      </c>
      <c r="E52">
        <v>664.42346191406295</v>
      </c>
      <c r="F52">
        <v>463.82098388671898</v>
      </c>
      <c r="G52">
        <v>463.16488647460898</v>
      </c>
      <c r="I52" s="7">
        <f t="shared" si="0"/>
        <v>635.19659423828102</v>
      </c>
      <c r="J52" s="7">
        <f t="shared" si="0"/>
        <v>201.25857543945398</v>
      </c>
      <c r="K52" s="7">
        <f t="shared" si="1"/>
        <v>494.31559143066329</v>
      </c>
      <c r="L52" s="8">
        <f t="shared" si="2"/>
        <v>2.4561218837573047</v>
      </c>
      <c r="M52" s="8">
        <f t="shared" si="5"/>
        <v>2.7503429739448135</v>
      </c>
      <c r="P52" s="6">
        <f t="shared" si="4"/>
        <v>-4.77283044914883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1086.76623535156</v>
      </c>
      <c r="E53">
        <v>656.51849365234398</v>
      </c>
      <c r="F53">
        <v>463.52230834960898</v>
      </c>
      <c r="G53">
        <v>463.09628295898398</v>
      </c>
      <c r="I53" s="7">
        <f t="shared" si="0"/>
        <v>623.24392700195108</v>
      </c>
      <c r="J53" s="7">
        <f t="shared" si="0"/>
        <v>193.42221069336</v>
      </c>
      <c r="K53" s="7">
        <f t="shared" si="1"/>
        <v>487.8483795165991</v>
      </c>
      <c r="L53" s="8">
        <f t="shared" si="2"/>
        <v>2.5221942080374871</v>
      </c>
      <c r="M53" s="8">
        <f t="shared" si="5"/>
        <v>2.8221843392090644</v>
      </c>
      <c r="P53" s="6">
        <f t="shared" si="4"/>
        <v>-2.2854134485806963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1104.525390625</v>
      </c>
      <c r="E54">
        <v>651.2138671875</v>
      </c>
      <c r="F54">
        <v>463.11123657226602</v>
      </c>
      <c r="G54">
        <v>462.49310302734398</v>
      </c>
      <c r="I54" s="7">
        <f t="shared" si="0"/>
        <v>641.41415405273392</v>
      </c>
      <c r="J54" s="7">
        <f t="shared" si="0"/>
        <v>188.72076416015602</v>
      </c>
      <c r="K54" s="7">
        <f t="shared" si="1"/>
        <v>509.3096191406247</v>
      </c>
      <c r="L54" s="8">
        <f t="shared" si="2"/>
        <v>2.6987471220093413</v>
      </c>
      <c r="M54" s="8">
        <f t="shared" si="5"/>
        <v>3.0045062941649876</v>
      </c>
      <c r="P54" s="6">
        <f t="shared" si="4"/>
        <v>4.0272551465392956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1158.15380859375</v>
      </c>
      <c r="E55">
        <v>654.9853515625</v>
      </c>
      <c r="F55">
        <v>462.79083251953102</v>
      </c>
      <c r="G55">
        <v>462.04284667968801</v>
      </c>
      <c r="I55" s="7">
        <f t="shared" si="0"/>
        <v>695.36297607421898</v>
      </c>
      <c r="J55" s="7">
        <f t="shared" si="0"/>
        <v>192.94250488281199</v>
      </c>
      <c r="K55" s="7">
        <f t="shared" si="1"/>
        <v>560.30322265625057</v>
      </c>
      <c r="L55" s="8">
        <f t="shared" si="2"/>
        <v>2.9039906110712281</v>
      </c>
      <c r="M55" s="8">
        <f t="shared" si="5"/>
        <v>3.2155188242109434</v>
      </c>
      <c r="P55" s="6">
        <f t="shared" si="4"/>
        <v>11.333298853233567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1172.26708984375</v>
      </c>
      <c r="E56">
        <v>648.34954833984398</v>
      </c>
      <c r="F56">
        <v>463.26211547851602</v>
      </c>
      <c r="G56">
        <v>462.32751464843801</v>
      </c>
      <c r="I56" s="7">
        <f t="shared" si="0"/>
        <v>709.00497436523392</v>
      </c>
      <c r="J56" s="7">
        <f t="shared" si="0"/>
        <v>186.02203369140597</v>
      </c>
      <c r="K56" s="7">
        <f t="shared" si="1"/>
        <v>578.78955078124977</v>
      </c>
      <c r="L56" s="8">
        <f t="shared" si="2"/>
        <v>3.1114031993726625</v>
      </c>
      <c r="M56" s="8">
        <f t="shared" si="5"/>
        <v>3.4287004534964467</v>
      </c>
      <c r="P56" s="6">
        <f t="shared" si="4"/>
        <v>18.714444895532456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1175.86975097656</v>
      </c>
      <c r="E57">
        <v>641.04528808593795</v>
      </c>
      <c r="F57">
        <v>463.47662353515602</v>
      </c>
      <c r="G57">
        <v>462.67901611328102</v>
      </c>
      <c r="I57" s="7">
        <f t="shared" si="0"/>
        <v>712.39312744140398</v>
      </c>
      <c r="J57" s="7">
        <f t="shared" si="0"/>
        <v>178.36627197265693</v>
      </c>
      <c r="K57" s="7">
        <f t="shared" si="1"/>
        <v>587.53673706054417</v>
      </c>
      <c r="L57" s="8">
        <f t="shared" si="2"/>
        <v>3.2939901168681263</v>
      </c>
      <c r="M57" s="8">
        <f t="shared" si="5"/>
        <v>3.6170564119759789</v>
      </c>
      <c r="P57" s="6">
        <f t="shared" si="4"/>
        <v>25.2360332806774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1148.62255859375</v>
      </c>
      <c r="E58">
        <v>627.93359375</v>
      </c>
      <c r="F58">
        <v>463.74703979492199</v>
      </c>
      <c r="G58">
        <v>462.88070678710898</v>
      </c>
      <c r="I58" s="7">
        <f t="shared" si="0"/>
        <v>684.87551879882801</v>
      </c>
      <c r="J58" s="7">
        <f t="shared" si="0"/>
        <v>165.05288696289102</v>
      </c>
      <c r="K58" s="7">
        <f t="shared" si="1"/>
        <v>569.3384979248043</v>
      </c>
      <c r="L58" s="8">
        <f t="shared" si="2"/>
        <v>3.4494307152155974</v>
      </c>
      <c r="M58" s="8">
        <f t="shared" si="5"/>
        <v>3.778266051307519</v>
      </c>
      <c r="P58" s="6">
        <f t="shared" si="4"/>
        <v>30.81771447581847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1181.84741210938</v>
      </c>
      <c r="E59">
        <v>630.60009765625</v>
      </c>
      <c r="F59">
        <v>463.943603515625</v>
      </c>
      <c r="G59">
        <v>463.13531494140602</v>
      </c>
      <c r="I59" s="7">
        <f t="shared" si="0"/>
        <v>717.903808593755</v>
      </c>
      <c r="J59" s="7">
        <f t="shared" si="0"/>
        <v>167.46478271484398</v>
      </c>
      <c r="K59" s="7">
        <f t="shared" si="1"/>
        <v>600.67846069336429</v>
      </c>
      <c r="L59" s="8">
        <f t="shared" si="2"/>
        <v>3.5868942171333349</v>
      </c>
      <c r="M59" s="8">
        <f t="shared" si="5"/>
        <v>3.9214985942093255</v>
      </c>
      <c r="P59" s="6">
        <f t="shared" si="4"/>
        <v>35.776961296060165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1175.29919433594</v>
      </c>
      <c r="E60">
        <v>623.375244140625</v>
      </c>
      <c r="F60">
        <v>464.08560180664102</v>
      </c>
      <c r="G60">
        <v>463.26412963867199</v>
      </c>
      <c r="I60" s="7">
        <f t="shared" si="0"/>
        <v>711.21359252929892</v>
      </c>
      <c r="J60" s="7">
        <f t="shared" si="0"/>
        <v>160.11111450195301</v>
      </c>
      <c r="K60" s="7">
        <f t="shared" si="1"/>
        <v>599.13581237793187</v>
      </c>
      <c r="L60" s="8">
        <f t="shared" si="2"/>
        <v>3.7420001368526088</v>
      </c>
      <c r="M60" s="8">
        <f t="shared" si="5"/>
        <v>4.0823735549126683</v>
      </c>
      <c r="P60" s="6">
        <f t="shared" si="4"/>
        <v>41.347054664237717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1175.38586425781</v>
      </c>
      <c r="E61">
        <v>618.94720458984398</v>
      </c>
      <c r="F61">
        <v>463.82287597656301</v>
      </c>
      <c r="G61">
        <v>462.8232421875</v>
      </c>
      <c r="I61" s="7">
        <f t="shared" si="0"/>
        <v>711.56298828124704</v>
      </c>
      <c r="J61" s="7">
        <f t="shared" si="0"/>
        <v>156.12396240234398</v>
      </c>
      <c r="K61" s="7">
        <f t="shared" si="1"/>
        <v>602.27621459960631</v>
      </c>
      <c r="L61" s="8">
        <f t="shared" si="2"/>
        <v>3.857679534468208</v>
      </c>
      <c r="M61" s="8">
        <f t="shared" si="5"/>
        <v>4.203821993512336</v>
      </c>
      <c r="P61" s="6">
        <f t="shared" si="4"/>
        <v>45.552054245664017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1172.87524414063</v>
      </c>
      <c r="E62">
        <v>615.14471435546898</v>
      </c>
      <c r="F62">
        <v>463.142333984375</v>
      </c>
      <c r="G62">
        <v>462.27850341796898</v>
      </c>
      <c r="I62" s="7">
        <f t="shared" si="0"/>
        <v>709.732910156255</v>
      </c>
      <c r="J62" s="7">
        <f t="shared" si="0"/>
        <v>152.8662109375</v>
      </c>
      <c r="K62" s="7">
        <f t="shared" si="1"/>
        <v>602.726562500005</v>
      </c>
      <c r="L62" s="8">
        <f t="shared" si="2"/>
        <v>3.9428370651931206</v>
      </c>
      <c r="M62" s="8">
        <f t="shared" si="5"/>
        <v>4.2947485652213171</v>
      </c>
      <c r="P62" s="6">
        <f t="shared" si="4"/>
        <v>48.700272538013799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1200.74816894531</v>
      </c>
      <c r="E63">
        <v>618.82342529296898</v>
      </c>
      <c r="F63">
        <v>463.43115234375</v>
      </c>
      <c r="G63">
        <v>462.41546630859398</v>
      </c>
      <c r="I63" s="7">
        <f t="shared" si="0"/>
        <v>737.31701660156</v>
      </c>
      <c r="J63" s="7">
        <f t="shared" si="0"/>
        <v>156.407958984375</v>
      </c>
      <c r="K63" s="7">
        <f t="shared" si="1"/>
        <v>627.83144531249752</v>
      </c>
      <c r="L63" s="8">
        <f t="shared" si="2"/>
        <v>4.0140632828999276</v>
      </c>
      <c r="M63" s="8">
        <f t="shared" si="5"/>
        <v>4.3717438239121931</v>
      </c>
      <c r="P63" s="6">
        <f t="shared" si="4"/>
        <v>51.366136622394286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1198.45935058594</v>
      </c>
      <c r="E64">
        <v>616.75921630859398</v>
      </c>
      <c r="F64">
        <v>463.379150390625</v>
      </c>
      <c r="G64">
        <v>462.33190917968801</v>
      </c>
      <c r="I64" s="7">
        <f t="shared" si="0"/>
        <v>735.080200195315</v>
      </c>
      <c r="J64" s="7">
        <f t="shared" si="0"/>
        <v>154.42730712890597</v>
      </c>
      <c r="K64" s="7">
        <f t="shared" si="1"/>
        <v>626.98108520508083</v>
      </c>
      <c r="L64" s="8">
        <f t="shared" si="2"/>
        <v>4.0600402665942843</v>
      </c>
      <c r="M64" s="8">
        <f t="shared" si="5"/>
        <v>4.4234898485906191</v>
      </c>
      <c r="P64" s="6">
        <f t="shared" si="4"/>
        <v>53.15777770582153</v>
      </c>
      <c r="U64" s="18">
        <v>12.5</v>
      </c>
      <c r="V64" s="20">
        <f t="shared" ref="V64:V83" si="6">L26</f>
        <v>2.9079428707712567</v>
      </c>
    </row>
    <row r="65" spans="1:22" x14ac:dyDescent="0.15">
      <c r="A65" s="6">
        <v>32</v>
      </c>
      <c r="B65" s="6">
        <v>63</v>
      </c>
      <c r="D65">
        <v>1177.9873046875</v>
      </c>
      <c r="E65">
        <v>611.36602783203102</v>
      </c>
      <c r="F65">
        <v>463.37274169921898</v>
      </c>
      <c r="G65">
        <v>462.51651000976602</v>
      </c>
      <c r="I65" s="7">
        <f t="shared" si="0"/>
        <v>714.61456298828102</v>
      </c>
      <c r="J65" s="7">
        <f t="shared" si="0"/>
        <v>148.849517822265</v>
      </c>
      <c r="K65" s="7">
        <f t="shared" si="1"/>
        <v>610.41990051269556</v>
      </c>
      <c r="L65" s="8">
        <f t="shared" si="2"/>
        <v>4.1009195692630493</v>
      </c>
      <c r="M65" s="8">
        <f t="shared" si="5"/>
        <v>4.4701381922434527</v>
      </c>
      <c r="P65" s="6">
        <f t="shared" si="4"/>
        <v>54.772917989188926</v>
      </c>
      <c r="U65" s="18">
        <v>13</v>
      </c>
      <c r="V65" s="20">
        <f t="shared" si="6"/>
        <v>2.9037753635047805</v>
      </c>
    </row>
    <row r="66" spans="1:22" x14ac:dyDescent="0.15">
      <c r="A66" s="6">
        <v>32.5</v>
      </c>
      <c r="B66" s="6">
        <v>64</v>
      </c>
      <c r="D66">
        <v>1178.79760742188</v>
      </c>
      <c r="E66">
        <v>609.87335205078102</v>
      </c>
      <c r="F66">
        <v>463.31457519531301</v>
      </c>
      <c r="G66">
        <v>462.146728515625</v>
      </c>
      <c r="I66" s="7">
        <f t="shared" ref="I66:J129" si="7">D66-F66</f>
        <v>715.48303222656705</v>
      </c>
      <c r="J66" s="7">
        <f t="shared" si="7"/>
        <v>147.72662353515602</v>
      </c>
      <c r="K66" s="7">
        <f t="shared" ref="K66:K129" si="8">I66-0.7*J66</f>
        <v>612.07439575195781</v>
      </c>
      <c r="L66" s="8">
        <f t="shared" ref="L66:L129" si="9">K66/J66</f>
        <v>4.1432910406044456</v>
      </c>
      <c r="M66" s="8">
        <f t="shared" si="5"/>
        <v>4.5182787045689174</v>
      </c>
      <c r="P66" s="6">
        <f t="shared" si="4"/>
        <v>56.439722737873289</v>
      </c>
      <c r="U66" s="18">
        <v>13.5</v>
      </c>
      <c r="V66" s="20">
        <f t="shared" si="6"/>
        <v>2.9073510962308315</v>
      </c>
    </row>
    <row r="67" spans="1:22" x14ac:dyDescent="0.15">
      <c r="A67" s="6">
        <v>33</v>
      </c>
      <c r="B67" s="6">
        <v>65</v>
      </c>
      <c r="D67">
        <v>1179.60241699219</v>
      </c>
      <c r="E67">
        <v>608.19500732421898</v>
      </c>
      <c r="F67">
        <v>462.87631225585898</v>
      </c>
      <c r="G67">
        <v>462.0263671875</v>
      </c>
      <c r="I67" s="7">
        <f t="shared" si="7"/>
        <v>716.72610473633108</v>
      </c>
      <c r="J67" s="7">
        <f t="shared" si="7"/>
        <v>146.16864013671898</v>
      </c>
      <c r="K67" s="7">
        <f t="shared" si="8"/>
        <v>614.40805664062782</v>
      </c>
      <c r="L67" s="8">
        <f t="shared" si="9"/>
        <v>4.2034191196274433</v>
      </c>
      <c r="M67" s="8">
        <f t="shared" si="5"/>
        <v>4.5841758245759845</v>
      </c>
      <c r="P67" s="6">
        <f t="shared" si="4"/>
        <v>58.7213277156064</v>
      </c>
      <c r="U67" s="18">
        <v>14</v>
      </c>
      <c r="V67" s="20">
        <f t="shared" si="6"/>
        <v>2.9398725803275294</v>
      </c>
    </row>
    <row r="68" spans="1:22" x14ac:dyDescent="0.15">
      <c r="A68" s="6">
        <v>33.5</v>
      </c>
      <c r="B68" s="6">
        <v>66</v>
      </c>
      <c r="D68">
        <v>1188.16674804688</v>
      </c>
      <c r="E68">
        <v>608.532470703125</v>
      </c>
      <c r="F68">
        <v>463.67617797851602</v>
      </c>
      <c r="G68">
        <v>462.64718627929699</v>
      </c>
      <c r="I68" s="7">
        <f t="shared" si="7"/>
        <v>724.49057006836392</v>
      </c>
      <c r="J68" s="7">
        <f t="shared" si="7"/>
        <v>145.88528442382801</v>
      </c>
      <c r="K68" s="7">
        <f t="shared" si="8"/>
        <v>622.37087097168433</v>
      </c>
      <c r="L68" s="8">
        <f t="shared" si="9"/>
        <v>4.2661662101817175</v>
      </c>
      <c r="M68" s="8">
        <f t="shared" si="5"/>
        <v>4.6526919561143272</v>
      </c>
      <c r="P68" s="6">
        <f t="shared" si="4"/>
        <v>61.09361267671143</v>
      </c>
      <c r="U68" s="18">
        <v>14.5</v>
      </c>
      <c r="V68" s="20">
        <f t="shared" si="6"/>
        <v>2.8945864439934375</v>
      </c>
    </row>
    <row r="69" spans="1:22" x14ac:dyDescent="0.15">
      <c r="A69" s="6">
        <v>34</v>
      </c>
      <c r="B69" s="6">
        <v>67</v>
      </c>
      <c r="D69">
        <v>1187.93798828125</v>
      </c>
      <c r="E69">
        <v>607.625</v>
      </c>
      <c r="F69">
        <v>464.12130737304699</v>
      </c>
      <c r="G69">
        <v>463.06671142578102</v>
      </c>
      <c r="I69" s="7">
        <f t="shared" si="7"/>
        <v>723.81668090820301</v>
      </c>
      <c r="J69" s="7">
        <f t="shared" si="7"/>
        <v>144.55828857421898</v>
      </c>
      <c r="K69" s="7">
        <f t="shared" si="8"/>
        <v>622.62587890624968</v>
      </c>
      <c r="L69" s="8">
        <f t="shared" si="9"/>
        <v>4.3070922120566033</v>
      </c>
      <c r="M69" s="8">
        <f t="shared" si="5"/>
        <v>4.6993869989732815</v>
      </c>
      <c r="P69" s="6">
        <f t="shared" si="4"/>
        <v>62.71036986141123</v>
      </c>
      <c r="U69" s="18">
        <v>15</v>
      </c>
      <c r="V69" s="20">
        <f t="shared" si="6"/>
        <v>2.863552559069233</v>
      </c>
    </row>
    <row r="70" spans="1:22" x14ac:dyDescent="0.15">
      <c r="A70" s="6">
        <v>34.5</v>
      </c>
      <c r="B70" s="6">
        <v>68</v>
      </c>
      <c r="D70">
        <v>1178.97009277344</v>
      </c>
      <c r="E70">
        <v>605.28839111328102</v>
      </c>
      <c r="F70">
        <v>464.276123046875</v>
      </c>
      <c r="G70">
        <v>463.52505493164102</v>
      </c>
      <c r="I70" s="7">
        <f t="shared" si="7"/>
        <v>714.693969726565</v>
      </c>
      <c r="J70" s="7">
        <f t="shared" si="7"/>
        <v>141.76333618164</v>
      </c>
      <c r="K70" s="7">
        <f t="shared" si="8"/>
        <v>615.45963439941704</v>
      </c>
      <c r="L70" s="8">
        <f t="shared" si="9"/>
        <v>4.3414584544683299</v>
      </c>
      <c r="M70" s="8">
        <f t="shared" si="5"/>
        <v>4.7395222823690775</v>
      </c>
      <c r="P70" s="6">
        <f t="shared" ref="P70:P133" si="10">(M70-$O$2)/$O$2*100</f>
        <v>64.100003617313718</v>
      </c>
      <c r="U70" s="18">
        <v>15.5</v>
      </c>
      <c r="V70" s="20">
        <f t="shared" si="6"/>
        <v>2.8465936069601585</v>
      </c>
    </row>
    <row r="71" spans="1:22" x14ac:dyDescent="0.15">
      <c r="A71" s="6">
        <v>35</v>
      </c>
      <c r="B71" s="6">
        <v>69</v>
      </c>
      <c r="D71">
        <v>1176.6806640625</v>
      </c>
      <c r="E71">
        <v>604.47637939453102</v>
      </c>
      <c r="F71">
        <v>464.13662719726602</v>
      </c>
      <c r="G71">
        <v>463.16204833984398</v>
      </c>
      <c r="I71" s="7">
        <f t="shared" si="7"/>
        <v>712.54403686523392</v>
      </c>
      <c r="J71" s="7">
        <f t="shared" si="7"/>
        <v>141.31433105468705</v>
      </c>
      <c r="K71" s="7">
        <f t="shared" si="8"/>
        <v>613.62400512695297</v>
      </c>
      <c r="L71" s="8">
        <f t="shared" si="9"/>
        <v>4.3422630992003732</v>
      </c>
      <c r="M71" s="8">
        <f t="shared" si="5"/>
        <v>4.7460959680851893</v>
      </c>
      <c r="P71" s="6">
        <f t="shared" si="10"/>
        <v>64.327609225120625</v>
      </c>
      <c r="U71" s="18">
        <v>16</v>
      </c>
      <c r="V71" s="20">
        <f t="shared" si="6"/>
        <v>2.8424572971696405</v>
      </c>
    </row>
    <row r="72" spans="1:22" x14ac:dyDescent="0.15">
      <c r="A72" s="6">
        <v>35.5</v>
      </c>
      <c r="B72" s="6">
        <v>70</v>
      </c>
      <c r="D72">
        <v>1170.10510253906</v>
      </c>
      <c r="E72">
        <v>602.22668457031295</v>
      </c>
      <c r="F72">
        <v>463.42807006835898</v>
      </c>
      <c r="G72">
        <v>462.810546875</v>
      </c>
      <c r="I72" s="7">
        <f t="shared" si="7"/>
        <v>706.67703247070108</v>
      </c>
      <c r="J72" s="7">
        <f t="shared" si="7"/>
        <v>139.41613769531295</v>
      </c>
      <c r="K72" s="7">
        <f t="shared" si="8"/>
        <v>609.08573608398206</v>
      </c>
      <c r="L72" s="8">
        <f t="shared" si="9"/>
        <v>4.3688323758839793</v>
      </c>
      <c r="M72" s="8">
        <f t="shared" si="5"/>
        <v>4.7784342857528639</v>
      </c>
      <c r="P72" s="6">
        <f t="shared" si="10"/>
        <v>65.447282839903309</v>
      </c>
      <c r="U72" s="18">
        <v>16.5</v>
      </c>
      <c r="V72" s="20">
        <f t="shared" si="6"/>
        <v>2.8323517844393749</v>
      </c>
    </row>
    <row r="73" spans="1:22" x14ac:dyDescent="0.15">
      <c r="A73" s="6">
        <v>36</v>
      </c>
      <c r="B73" s="6">
        <v>71</v>
      </c>
      <c r="D73">
        <v>1192.35791015625</v>
      </c>
      <c r="E73">
        <v>605.54064941406295</v>
      </c>
      <c r="F73">
        <v>463.500244140625</v>
      </c>
      <c r="G73">
        <v>462.37109375</v>
      </c>
      <c r="I73" s="7">
        <f t="shared" si="7"/>
        <v>728.857666015625</v>
      </c>
      <c r="J73" s="7">
        <f t="shared" si="7"/>
        <v>143.16955566406295</v>
      </c>
      <c r="K73" s="7">
        <f t="shared" si="8"/>
        <v>628.63897705078091</v>
      </c>
      <c r="L73" s="8">
        <f t="shared" si="9"/>
        <v>4.3908704901329507</v>
      </c>
      <c r="M73" s="8">
        <f t="shared" si="5"/>
        <v>4.8062414409859047</v>
      </c>
      <c r="P73" s="6">
        <f t="shared" si="10"/>
        <v>66.410070648983563</v>
      </c>
      <c r="U73" s="18">
        <v>17</v>
      </c>
      <c r="V73" s="20">
        <f t="shared" si="6"/>
        <v>2.800956316231638</v>
      </c>
    </row>
    <row r="74" spans="1:22" x14ac:dyDescent="0.15">
      <c r="A74" s="6">
        <v>36.5</v>
      </c>
      <c r="B74" s="6">
        <v>72</v>
      </c>
      <c r="D74">
        <v>1173.80627441406</v>
      </c>
      <c r="E74">
        <v>601.61926269531295</v>
      </c>
      <c r="F74">
        <v>462.73052978515602</v>
      </c>
      <c r="G74">
        <v>461.97781372070301</v>
      </c>
      <c r="I74" s="7">
        <f t="shared" si="7"/>
        <v>711.07574462890398</v>
      </c>
      <c r="J74" s="7">
        <f t="shared" si="7"/>
        <v>139.64144897460994</v>
      </c>
      <c r="K74" s="7">
        <f t="shared" si="8"/>
        <v>613.32673034667698</v>
      </c>
      <c r="L74" s="8">
        <f t="shared" si="9"/>
        <v>4.3921538687141091</v>
      </c>
      <c r="M74" s="8">
        <f t="shared" si="5"/>
        <v>4.8132938605511315</v>
      </c>
      <c r="P74" s="6">
        <f t="shared" si="10"/>
        <v>66.654251814766809</v>
      </c>
      <c r="U74" s="18">
        <v>17.5</v>
      </c>
      <c r="V74" s="20">
        <f t="shared" si="6"/>
        <v>2.7931218898692394</v>
      </c>
    </row>
    <row r="75" spans="1:22" x14ac:dyDescent="0.15">
      <c r="A75" s="6">
        <v>37</v>
      </c>
      <c r="B75" s="6">
        <v>73</v>
      </c>
      <c r="D75">
        <v>1201.15124511719</v>
      </c>
      <c r="E75">
        <v>606.24371337890602</v>
      </c>
      <c r="F75">
        <v>463.63165283203102</v>
      </c>
      <c r="G75">
        <v>462.71142578125</v>
      </c>
      <c r="I75" s="7">
        <f t="shared" si="7"/>
        <v>737.51959228515898</v>
      </c>
      <c r="J75" s="7">
        <f t="shared" si="7"/>
        <v>143.53228759765602</v>
      </c>
      <c r="K75" s="7">
        <f t="shared" si="8"/>
        <v>637.04699096679974</v>
      </c>
      <c r="L75" s="8">
        <f t="shared" si="9"/>
        <v>4.4383532209320347</v>
      </c>
      <c r="M75" s="8">
        <f t="shared" si="5"/>
        <v>4.8652622537531256</v>
      </c>
      <c r="P75" s="6">
        <f t="shared" si="10"/>
        <v>68.453592128907175</v>
      </c>
      <c r="U75" s="18">
        <v>18</v>
      </c>
      <c r="V75" s="20">
        <f t="shared" si="6"/>
        <v>2.7555106804391536</v>
      </c>
    </row>
    <row r="76" spans="1:22" x14ac:dyDescent="0.15">
      <c r="A76" s="6">
        <v>37.5</v>
      </c>
      <c r="B76" s="6">
        <v>74</v>
      </c>
      <c r="D76">
        <v>1187.81359863281</v>
      </c>
      <c r="E76">
        <v>603.5849609375</v>
      </c>
      <c r="F76">
        <v>464.12344360351602</v>
      </c>
      <c r="G76">
        <v>463.23516845703102</v>
      </c>
      <c r="I76" s="7">
        <f t="shared" si="7"/>
        <v>723.69015502929392</v>
      </c>
      <c r="J76" s="7">
        <f t="shared" si="7"/>
        <v>140.34979248046898</v>
      </c>
      <c r="K76" s="7">
        <f t="shared" si="8"/>
        <v>625.44530029296561</v>
      </c>
      <c r="L76" s="8">
        <f t="shared" si="9"/>
        <v>4.4563322056924477</v>
      </c>
      <c r="M76" s="8">
        <f t="shared" si="5"/>
        <v>4.889010279497608</v>
      </c>
      <c r="P76" s="6">
        <f t="shared" si="10"/>
        <v>69.275837679913565</v>
      </c>
      <c r="U76" s="18">
        <v>18.5</v>
      </c>
      <c r="V76" s="20">
        <f t="shared" si="6"/>
        <v>2.7728959263465462</v>
      </c>
    </row>
    <row r="77" spans="1:22" x14ac:dyDescent="0.15">
      <c r="A77" s="6">
        <v>38</v>
      </c>
      <c r="B77" s="6">
        <v>75</v>
      </c>
      <c r="D77">
        <v>1158.185546875</v>
      </c>
      <c r="E77">
        <v>597.32440185546898</v>
      </c>
      <c r="F77">
        <v>464.21722412109398</v>
      </c>
      <c r="G77">
        <v>463.28240966796898</v>
      </c>
      <c r="I77" s="7">
        <f t="shared" si="7"/>
        <v>693.96832275390602</v>
      </c>
      <c r="J77" s="7">
        <f t="shared" si="7"/>
        <v>134.0419921875</v>
      </c>
      <c r="K77" s="7">
        <f t="shared" si="8"/>
        <v>600.13892822265598</v>
      </c>
      <c r="L77" s="8">
        <f t="shared" si="9"/>
        <v>4.4772456633080502</v>
      </c>
      <c r="M77" s="8">
        <f t="shared" si="5"/>
        <v>4.915692778097279</v>
      </c>
      <c r="P77" s="6">
        <f t="shared" si="10"/>
        <v>70.199685666241905</v>
      </c>
      <c r="U77" s="18">
        <v>19</v>
      </c>
      <c r="V77" s="20">
        <f t="shared" si="6"/>
        <v>2.7404514744462114</v>
      </c>
    </row>
    <row r="78" spans="1:22" x14ac:dyDescent="0.15">
      <c r="A78" s="6">
        <v>38.5</v>
      </c>
      <c r="B78" s="6">
        <v>76</v>
      </c>
      <c r="D78">
        <v>1148.04870605469</v>
      </c>
      <c r="E78">
        <v>596.22528076171898</v>
      </c>
      <c r="F78">
        <v>464.396728515625</v>
      </c>
      <c r="G78">
        <v>463.53359985351602</v>
      </c>
      <c r="I78" s="7">
        <f t="shared" si="7"/>
        <v>683.651977539065</v>
      </c>
      <c r="J78" s="7">
        <f t="shared" si="7"/>
        <v>132.69168090820295</v>
      </c>
      <c r="K78" s="7">
        <f t="shared" si="8"/>
        <v>590.76780090332295</v>
      </c>
      <c r="L78" s="8">
        <f t="shared" si="9"/>
        <v>4.4521841675366245</v>
      </c>
      <c r="M78" s="8">
        <f t="shared" si="5"/>
        <v>4.8964003233099218</v>
      </c>
      <c r="P78" s="6">
        <f t="shared" si="10"/>
        <v>69.531708661013084</v>
      </c>
      <c r="U78" s="18">
        <v>19.5</v>
      </c>
      <c r="V78" s="20">
        <f t="shared" si="6"/>
        <v>2.6693510815871204</v>
      </c>
    </row>
    <row r="79" spans="1:22" x14ac:dyDescent="0.15">
      <c r="A79" s="6">
        <v>39</v>
      </c>
      <c r="B79" s="6">
        <v>77</v>
      </c>
      <c r="D79">
        <v>1156.87561035156</v>
      </c>
      <c r="E79">
        <v>597.84802246093795</v>
      </c>
      <c r="F79">
        <v>463.76412963867199</v>
      </c>
      <c r="G79">
        <v>462.61050415039102</v>
      </c>
      <c r="I79" s="7">
        <f t="shared" si="7"/>
        <v>693.11148071288801</v>
      </c>
      <c r="J79" s="7">
        <f t="shared" si="7"/>
        <v>135.23751831054693</v>
      </c>
      <c r="K79" s="7">
        <f t="shared" si="8"/>
        <v>598.44521789550515</v>
      </c>
      <c r="L79" s="8">
        <f t="shared" si="9"/>
        <v>4.4251419677880435</v>
      </c>
      <c r="M79" s="8">
        <f t="shared" si="5"/>
        <v>4.8751271645454102</v>
      </c>
      <c r="P79" s="6">
        <f t="shared" si="10"/>
        <v>68.795152269413393</v>
      </c>
      <c r="U79" s="18">
        <v>20</v>
      </c>
      <c r="V79" s="20">
        <f t="shared" si="6"/>
        <v>2.6554476708806822</v>
      </c>
    </row>
    <row r="80" spans="1:22" x14ac:dyDescent="0.15">
      <c r="A80" s="6">
        <v>39.5</v>
      </c>
      <c r="B80" s="6">
        <v>78</v>
      </c>
      <c r="D80">
        <v>1190.19616699219</v>
      </c>
      <c r="E80">
        <v>605.07629394531295</v>
      </c>
      <c r="F80">
        <v>463.44967651367199</v>
      </c>
      <c r="G80">
        <v>462.384033203125</v>
      </c>
      <c r="I80" s="7">
        <f t="shared" si="7"/>
        <v>726.74649047851801</v>
      </c>
      <c r="J80" s="7">
        <f t="shared" si="7"/>
        <v>142.69226074218795</v>
      </c>
      <c r="K80" s="7">
        <f t="shared" si="8"/>
        <v>626.86190795898642</v>
      </c>
      <c r="L80" s="8">
        <f t="shared" si="9"/>
        <v>4.3931037653932856</v>
      </c>
      <c r="M80" s="8">
        <f t="shared" si="5"/>
        <v>4.8488580031347208</v>
      </c>
      <c r="P80" s="6">
        <f t="shared" si="10"/>
        <v>67.885615563877934</v>
      </c>
      <c r="U80" s="18">
        <v>20.5</v>
      </c>
      <c r="V80" s="20">
        <f t="shared" si="6"/>
        <v>2.6343893168035803</v>
      </c>
    </row>
    <row r="81" spans="1:22" x14ac:dyDescent="0.15">
      <c r="A81" s="6">
        <v>40</v>
      </c>
      <c r="B81" s="6">
        <v>79</v>
      </c>
      <c r="D81">
        <v>1196.29797363281</v>
      </c>
      <c r="E81">
        <v>607.66748046875</v>
      </c>
      <c r="F81">
        <v>463.37249755859398</v>
      </c>
      <c r="G81">
        <v>462.60125732421898</v>
      </c>
      <c r="I81" s="7">
        <f t="shared" si="7"/>
        <v>732.92547607421602</v>
      </c>
      <c r="J81" s="7">
        <f t="shared" si="7"/>
        <v>145.06622314453102</v>
      </c>
      <c r="K81" s="7">
        <f t="shared" si="8"/>
        <v>631.37911987304437</v>
      </c>
      <c r="L81" s="8">
        <f t="shared" si="9"/>
        <v>4.3523509896855499</v>
      </c>
      <c r="M81" s="8">
        <f t="shared" si="5"/>
        <v>4.8138742684110536</v>
      </c>
      <c r="P81" s="6">
        <f t="shared" si="10"/>
        <v>66.674347707609655</v>
      </c>
      <c r="U81" s="18">
        <v>21</v>
      </c>
      <c r="V81" s="20">
        <f t="shared" si="6"/>
        <v>2.6111985673254385</v>
      </c>
    </row>
    <row r="82" spans="1:22" x14ac:dyDescent="0.15">
      <c r="A82" s="6">
        <v>40.5</v>
      </c>
      <c r="B82" s="6">
        <v>80</v>
      </c>
      <c r="D82">
        <v>1200.43713378906</v>
      </c>
      <c r="E82">
        <v>608.436767578125</v>
      </c>
      <c r="F82">
        <v>463.74716186523398</v>
      </c>
      <c r="G82">
        <v>462.89385986328102</v>
      </c>
      <c r="I82" s="7">
        <f t="shared" si="7"/>
        <v>736.68997192382608</v>
      </c>
      <c r="J82" s="7">
        <f t="shared" si="7"/>
        <v>145.54290771484398</v>
      </c>
      <c r="K82" s="7">
        <f t="shared" si="8"/>
        <v>634.80993652343534</v>
      </c>
      <c r="L82" s="8">
        <f t="shared" si="9"/>
        <v>4.3616686411624492</v>
      </c>
      <c r="M82" s="8">
        <f t="shared" si="5"/>
        <v>4.8289609608720223</v>
      </c>
      <c r="P82" s="6">
        <f t="shared" si="10"/>
        <v>67.196705477005082</v>
      </c>
      <c r="U82" s="18">
        <v>21.5</v>
      </c>
      <c r="V82" s="20">
        <f t="shared" si="6"/>
        <v>2.5958123331651293</v>
      </c>
    </row>
    <row r="83" spans="1:22" x14ac:dyDescent="0.15">
      <c r="A83" s="6">
        <v>41</v>
      </c>
      <c r="B83" s="6">
        <v>81</v>
      </c>
      <c r="D83">
        <v>1200.99829101563</v>
      </c>
      <c r="E83">
        <v>609.67083740234398</v>
      </c>
      <c r="F83">
        <v>464.32028198242199</v>
      </c>
      <c r="G83">
        <v>463.39529418945301</v>
      </c>
      <c r="I83" s="7">
        <f t="shared" si="7"/>
        <v>736.67800903320801</v>
      </c>
      <c r="J83" s="7">
        <f t="shared" si="7"/>
        <v>146.27554321289097</v>
      </c>
      <c r="K83" s="7">
        <f t="shared" si="8"/>
        <v>634.28512878418428</v>
      </c>
      <c r="L83" s="8">
        <f t="shared" si="9"/>
        <v>4.3362349908421738</v>
      </c>
      <c r="M83" s="8">
        <f t="shared" si="5"/>
        <v>4.8092963515358154</v>
      </c>
      <c r="P83" s="6">
        <f t="shared" si="10"/>
        <v>66.515843088150234</v>
      </c>
      <c r="U83" s="18">
        <v>22</v>
      </c>
      <c r="V83" s="20">
        <f t="shared" si="6"/>
        <v>2.5568159917727846</v>
      </c>
    </row>
    <row r="84" spans="1:22" x14ac:dyDescent="0.15">
      <c r="A84" s="6">
        <v>41.5</v>
      </c>
      <c r="B84" s="6">
        <v>82</v>
      </c>
      <c r="D84">
        <v>1196.13317871094</v>
      </c>
      <c r="E84">
        <v>608.43731689453102</v>
      </c>
      <c r="F84">
        <v>463.789306640625</v>
      </c>
      <c r="G84">
        <v>463.17852783203102</v>
      </c>
      <c r="I84" s="7">
        <f t="shared" si="7"/>
        <v>732.343872070315</v>
      </c>
      <c r="J84" s="7">
        <f t="shared" si="7"/>
        <v>145.2587890625</v>
      </c>
      <c r="K84" s="7">
        <f t="shared" si="8"/>
        <v>630.662719726565</v>
      </c>
      <c r="L84" s="8">
        <f t="shared" si="9"/>
        <v>4.3416492991361224</v>
      </c>
      <c r="M84" s="8">
        <f t="shared" si="5"/>
        <v>4.8204797008138325</v>
      </c>
      <c r="P84" s="6">
        <f t="shared" si="10"/>
        <v>66.903052504551368</v>
      </c>
      <c r="U84" s="18">
        <v>65</v>
      </c>
      <c r="V84" s="20">
        <f t="shared" ref="V84:V104" si="11">L131</f>
        <v>2.377469713799198</v>
      </c>
    </row>
    <row r="85" spans="1:22" x14ac:dyDescent="0.15">
      <c r="A85" s="6">
        <v>42</v>
      </c>
      <c r="B85" s="6">
        <v>83</v>
      </c>
      <c r="D85">
        <v>1186.38391113281</v>
      </c>
      <c r="E85">
        <v>607.53466796875</v>
      </c>
      <c r="F85">
        <v>463.50106811523398</v>
      </c>
      <c r="G85">
        <v>462.76507568359398</v>
      </c>
      <c r="I85" s="7">
        <f t="shared" si="7"/>
        <v>722.88284301757608</v>
      </c>
      <c r="J85" s="7">
        <f t="shared" si="7"/>
        <v>144.76959228515602</v>
      </c>
      <c r="K85" s="7">
        <f t="shared" si="8"/>
        <v>621.54412841796693</v>
      </c>
      <c r="L85" s="8">
        <f t="shared" si="9"/>
        <v>4.293333417653737</v>
      </c>
      <c r="M85" s="8">
        <f t="shared" si="5"/>
        <v>4.7779328603155165</v>
      </c>
      <c r="P85" s="6">
        <f t="shared" si="10"/>
        <v>65.429921614197369</v>
      </c>
      <c r="U85" s="18">
        <v>65.5</v>
      </c>
      <c r="V85" s="20">
        <f t="shared" si="11"/>
        <v>2.3521372005251791</v>
      </c>
    </row>
    <row r="86" spans="1:22" x14ac:dyDescent="0.15">
      <c r="A86" s="6">
        <v>42.5</v>
      </c>
      <c r="B86" s="6">
        <v>84</v>
      </c>
      <c r="D86">
        <v>1156.74755859375</v>
      </c>
      <c r="E86">
        <v>602.94921875</v>
      </c>
      <c r="F86">
        <v>463.61050415039102</v>
      </c>
      <c r="G86">
        <v>462.69766235351602</v>
      </c>
      <c r="I86" s="7">
        <f t="shared" si="7"/>
        <v>693.13705444335892</v>
      </c>
      <c r="J86" s="7">
        <f t="shared" si="7"/>
        <v>140.25155639648398</v>
      </c>
      <c r="K86" s="7">
        <f t="shared" si="8"/>
        <v>594.96096496582015</v>
      </c>
      <c r="L86" s="8">
        <f t="shared" si="9"/>
        <v>4.2420988419115719</v>
      </c>
      <c r="M86" s="8">
        <f t="shared" si="5"/>
        <v>4.7324673255574199</v>
      </c>
      <c r="P86" s="6">
        <f t="shared" si="10"/>
        <v>63.855734602560965</v>
      </c>
      <c r="U86" s="18">
        <v>66</v>
      </c>
      <c r="V86" s="20">
        <f t="shared" si="11"/>
        <v>2.3327834302619861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1136.48217773438</v>
      </c>
      <c r="E87">
        <v>600.20666503906295</v>
      </c>
      <c r="F87">
        <v>463.18981933593801</v>
      </c>
      <c r="G87">
        <v>462.55935668945301</v>
      </c>
      <c r="I87" s="7">
        <f t="shared" si="7"/>
        <v>673.29235839844205</v>
      </c>
      <c r="J87" s="7">
        <f t="shared" si="7"/>
        <v>137.64730834960994</v>
      </c>
      <c r="K87" s="7">
        <f t="shared" si="8"/>
        <v>576.93924255371508</v>
      </c>
      <c r="L87" s="8">
        <f t="shared" si="9"/>
        <v>4.1914313434182748</v>
      </c>
      <c r="M87" s="8">
        <f t="shared" si="5"/>
        <v>4.6875688680481913</v>
      </c>
      <c r="P87" s="6">
        <f t="shared" si="10"/>
        <v>62.301181928110118</v>
      </c>
      <c r="U87" s="18">
        <v>66.5</v>
      </c>
      <c r="V87" s="20">
        <f t="shared" si="11"/>
        <v>2.3109307565452868</v>
      </c>
    </row>
    <row r="88" spans="1:22" x14ac:dyDescent="0.15">
      <c r="A88" s="6">
        <v>43.5</v>
      </c>
      <c r="B88" s="6">
        <v>86</v>
      </c>
      <c r="D88">
        <v>1118.33618164063</v>
      </c>
      <c r="E88">
        <v>597.7998046875</v>
      </c>
      <c r="F88">
        <v>462.66369628906301</v>
      </c>
      <c r="G88">
        <v>462.09841918945301</v>
      </c>
      <c r="I88" s="7">
        <f t="shared" si="7"/>
        <v>655.67248535156705</v>
      </c>
      <c r="J88" s="7">
        <f t="shared" si="7"/>
        <v>135.70138549804699</v>
      </c>
      <c r="K88" s="7">
        <f t="shared" si="8"/>
        <v>560.68151550293419</v>
      </c>
      <c r="L88" s="8">
        <f t="shared" si="9"/>
        <v>4.1317302210669284</v>
      </c>
      <c r="M88" s="8">
        <f t="shared" ref="M88:M148" si="12">L88+ABS($N$2)*A88</f>
        <v>4.6336367866809143</v>
      </c>
      <c r="P88" s="6">
        <f t="shared" si="10"/>
        <v>60.433851378703864</v>
      </c>
      <c r="U88" s="18">
        <v>67</v>
      </c>
      <c r="V88" s="20">
        <f t="shared" si="11"/>
        <v>2.28396225278785</v>
      </c>
    </row>
    <row r="89" spans="1:22" x14ac:dyDescent="0.15">
      <c r="A89" s="6">
        <v>44</v>
      </c>
      <c r="B89" s="6">
        <v>87</v>
      </c>
      <c r="D89">
        <v>1123.619140625</v>
      </c>
      <c r="E89">
        <v>600.10540771484398</v>
      </c>
      <c r="F89">
        <v>462.43399047851602</v>
      </c>
      <c r="G89">
        <v>461.89056396484398</v>
      </c>
      <c r="I89" s="7">
        <f t="shared" si="7"/>
        <v>661.18515014648392</v>
      </c>
      <c r="J89" s="7">
        <f t="shared" si="7"/>
        <v>138.21484375</v>
      </c>
      <c r="K89" s="7">
        <f t="shared" si="8"/>
        <v>564.4347595214839</v>
      </c>
      <c r="L89" s="8">
        <f t="shared" si="9"/>
        <v>4.0837492139586775</v>
      </c>
      <c r="M89" s="8">
        <f t="shared" si="12"/>
        <v>4.5914248205567318</v>
      </c>
      <c r="P89" s="6">
        <f t="shared" si="10"/>
        <v>58.972315092770479</v>
      </c>
      <c r="U89" s="18">
        <v>67.5</v>
      </c>
      <c r="V89" s="20">
        <f t="shared" si="11"/>
        <v>2.2804805780384978</v>
      </c>
    </row>
    <row r="90" spans="1:22" x14ac:dyDescent="0.15">
      <c r="A90" s="6">
        <v>44.5</v>
      </c>
      <c r="B90" s="6">
        <v>88</v>
      </c>
      <c r="D90">
        <v>1099.1220703125</v>
      </c>
      <c r="E90">
        <v>596.30804443359398</v>
      </c>
      <c r="F90">
        <v>462.57168579101602</v>
      </c>
      <c r="G90">
        <v>462.07800292968801</v>
      </c>
      <c r="I90" s="7">
        <f t="shared" si="7"/>
        <v>636.55038452148392</v>
      </c>
      <c r="J90" s="7">
        <f t="shared" si="7"/>
        <v>134.23004150390597</v>
      </c>
      <c r="K90" s="7">
        <f t="shared" si="8"/>
        <v>542.58935546874977</v>
      </c>
      <c r="L90" s="8">
        <f t="shared" si="9"/>
        <v>4.0422348781957353</v>
      </c>
      <c r="M90" s="8">
        <f t="shared" si="12"/>
        <v>4.5556795257778582</v>
      </c>
      <c r="P90" s="6">
        <f t="shared" si="10"/>
        <v>57.734679176523009</v>
      </c>
      <c r="U90" s="18">
        <v>68</v>
      </c>
      <c r="V90" s="20">
        <f t="shared" si="11"/>
        <v>2.2760388678958399</v>
      </c>
    </row>
    <row r="91" spans="1:22" x14ac:dyDescent="0.15">
      <c r="A91" s="6">
        <v>45</v>
      </c>
      <c r="B91" s="6">
        <v>89</v>
      </c>
      <c r="D91">
        <v>1035.91711425781</v>
      </c>
      <c r="E91">
        <v>585.0146484375</v>
      </c>
      <c r="F91">
        <v>463.05117797851602</v>
      </c>
      <c r="G91">
        <v>462.56231689453102</v>
      </c>
      <c r="I91" s="7">
        <f t="shared" si="7"/>
        <v>572.86593627929392</v>
      </c>
      <c r="J91" s="7">
        <f t="shared" si="7"/>
        <v>122.45233154296898</v>
      </c>
      <c r="K91" s="7">
        <f t="shared" si="8"/>
        <v>487.14930419921563</v>
      </c>
      <c r="L91" s="8">
        <f t="shared" si="9"/>
        <v>3.9782770818722479</v>
      </c>
      <c r="M91" s="8">
        <f t="shared" si="12"/>
        <v>4.4974907704384401</v>
      </c>
      <c r="P91" s="6">
        <f t="shared" si="10"/>
        <v>55.719966639521822</v>
      </c>
      <c r="U91" s="18">
        <v>68.5</v>
      </c>
      <c r="V91" s="20">
        <f t="shared" si="11"/>
        <v>2.2250485011444878</v>
      </c>
    </row>
    <row r="92" spans="1:22" x14ac:dyDescent="0.15">
      <c r="A92" s="6">
        <v>45.5</v>
      </c>
      <c r="B92" s="6">
        <v>90</v>
      </c>
      <c r="D92">
        <v>1020.37640380859</v>
      </c>
      <c r="E92">
        <v>581.21911621093795</v>
      </c>
      <c r="F92">
        <v>462.99679565429699</v>
      </c>
      <c r="G92">
        <v>462.60482788085898</v>
      </c>
      <c r="I92" s="7">
        <f t="shared" si="7"/>
        <v>557.37960815429301</v>
      </c>
      <c r="J92" s="7">
        <f t="shared" si="7"/>
        <v>118.61428833007898</v>
      </c>
      <c r="K92" s="7">
        <f t="shared" si="8"/>
        <v>474.34960632323771</v>
      </c>
      <c r="L92" s="8">
        <f t="shared" si="9"/>
        <v>3.9990933048742079</v>
      </c>
      <c r="M92" s="8">
        <f t="shared" si="12"/>
        <v>4.5240760344244686</v>
      </c>
      <c r="P92" s="6">
        <f t="shared" si="10"/>
        <v>56.640447999532185</v>
      </c>
      <c r="U92" s="18">
        <v>69</v>
      </c>
      <c r="V92" s="20">
        <f t="shared" si="11"/>
        <v>2.2136721412737423</v>
      </c>
    </row>
    <row r="93" spans="1:22" x14ac:dyDescent="0.15">
      <c r="A93" s="6">
        <v>46</v>
      </c>
      <c r="B93" s="6">
        <v>91</v>
      </c>
      <c r="D93">
        <v>1007.63903808594</v>
      </c>
      <c r="E93">
        <v>579.70672607421898</v>
      </c>
      <c r="F93">
        <v>463.16311645507801</v>
      </c>
      <c r="G93">
        <v>462.90182495117199</v>
      </c>
      <c r="I93" s="7">
        <f t="shared" si="7"/>
        <v>544.47592163086199</v>
      </c>
      <c r="J93" s="7">
        <f t="shared" si="7"/>
        <v>116.80490112304699</v>
      </c>
      <c r="K93" s="7">
        <f t="shared" si="8"/>
        <v>462.71249084472913</v>
      </c>
      <c r="L93" s="8">
        <f t="shared" si="9"/>
        <v>3.9614133173854507</v>
      </c>
      <c r="M93" s="8">
        <f t="shared" si="12"/>
        <v>4.4921650879197799</v>
      </c>
      <c r="P93" s="6">
        <f t="shared" si="10"/>
        <v>55.535571574257993</v>
      </c>
      <c r="U93" s="18">
        <v>69.5</v>
      </c>
      <c r="V93" s="20">
        <f t="shared" si="11"/>
        <v>2.1926453686561467</v>
      </c>
    </row>
    <row r="94" spans="1:22" x14ac:dyDescent="0.15">
      <c r="A94" s="6">
        <v>46.5</v>
      </c>
      <c r="B94" s="6">
        <v>92</v>
      </c>
      <c r="D94">
        <v>1006.18841552734</v>
      </c>
      <c r="E94">
        <v>580.03118896484398</v>
      </c>
      <c r="F94">
        <v>463.51055908203102</v>
      </c>
      <c r="G94">
        <v>463.11907958984398</v>
      </c>
      <c r="I94" s="7">
        <f t="shared" si="7"/>
        <v>542.67785644530898</v>
      </c>
      <c r="J94" s="7">
        <f t="shared" si="7"/>
        <v>116.912109375</v>
      </c>
      <c r="K94" s="7">
        <f t="shared" si="8"/>
        <v>460.839379882809</v>
      </c>
      <c r="L94" s="8">
        <f t="shared" si="9"/>
        <v>3.9417591757296013</v>
      </c>
      <c r="M94" s="8">
        <f t="shared" si="12"/>
        <v>4.4782799872479995</v>
      </c>
      <c r="P94" s="6">
        <f t="shared" si="10"/>
        <v>55.054817410712417</v>
      </c>
      <c r="U94" s="18">
        <v>70</v>
      </c>
      <c r="V94" s="20">
        <f t="shared" si="11"/>
        <v>2.1893465862034787</v>
      </c>
    </row>
    <row r="95" spans="1:22" x14ac:dyDescent="0.15">
      <c r="A95" s="6">
        <v>47</v>
      </c>
      <c r="B95" s="6">
        <v>93</v>
      </c>
      <c r="D95">
        <v>1004.05902099609</v>
      </c>
      <c r="E95">
        <v>580.86822509765602</v>
      </c>
      <c r="F95">
        <v>463.27624511718801</v>
      </c>
      <c r="G95">
        <v>462.87713623046898</v>
      </c>
      <c r="I95" s="7">
        <f t="shared" si="7"/>
        <v>540.78277587890193</v>
      </c>
      <c r="J95" s="7">
        <f t="shared" si="7"/>
        <v>117.99108886718705</v>
      </c>
      <c r="K95" s="7">
        <f t="shared" si="8"/>
        <v>458.18901367187101</v>
      </c>
      <c r="L95" s="8">
        <f t="shared" si="9"/>
        <v>3.8832509986208961</v>
      </c>
      <c r="M95" s="8">
        <f t="shared" si="12"/>
        <v>4.4255408511233636</v>
      </c>
      <c r="P95" s="6">
        <f t="shared" si="10"/>
        <v>53.228791091346594</v>
      </c>
      <c r="U95" s="18">
        <v>70.5</v>
      </c>
      <c r="V95" s="20">
        <f t="shared" si="11"/>
        <v>2.1611095272884135</v>
      </c>
    </row>
    <row r="96" spans="1:22" x14ac:dyDescent="0.15">
      <c r="A96" s="6">
        <v>47.5</v>
      </c>
      <c r="B96" s="6">
        <v>94</v>
      </c>
      <c r="D96">
        <v>1001.92260742188</v>
      </c>
      <c r="E96">
        <v>582.3515625</v>
      </c>
      <c r="F96">
        <v>462.54678344726602</v>
      </c>
      <c r="G96">
        <v>462.00735473632801</v>
      </c>
      <c r="I96" s="7">
        <f t="shared" si="7"/>
        <v>539.37582397461392</v>
      </c>
      <c r="J96" s="7">
        <f t="shared" si="7"/>
        <v>120.34420776367199</v>
      </c>
      <c r="K96" s="7">
        <f t="shared" si="8"/>
        <v>455.13487854004353</v>
      </c>
      <c r="L96" s="8">
        <f t="shared" si="9"/>
        <v>3.7819425379726002</v>
      </c>
      <c r="M96" s="8">
        <f t="shared" si="12"/>
        <v>4.3300014314591362</v>
      </c>
      <c r="P96" s="6">
        <f t="shared" si="10"/>
        <v>49.920858734784481</v>
      </c>
      <c r="U96" s="18">
        <v>71</v>
      </c>
      <c r="V96" s="20">
        <f t="shared" si="11"/>
        <v>2.149854583856972</v>
      </c>
    </row>
    <row r="97" spans="1:22" x14ac:dyDescent="0.15">
      <c r="A97" s="6">
        <v>48</v>
      </c>
      <c r="B97" s="6">
        <v>95</v>
      </c>
      <c r="D97">
        <v>995.28875732421898</v>
      </c>
      <c r="E97">
        <v>582.60986328125</v>
      </c>
      <c r="F97">
        <v>462.236572265625</v>
      </c>
      <c r="G97">
        <v>461.90490722656301</v>
      </c>
      <c r="I97" s="7">
        <f t="shared" si="7"/>
        <v>533.05218505859398</v>
      </c>
      <c r="J97" s="7">
        <f t="shared" si="7"/>
        <v>120.70495605468699</v>
      </c>
      <c r="K97" s="7">
        <f t="shared" si="8"/>
        <v>448.55871582031307</v>
      </c>
      <c r="L97" s="8">
        <f t="shared" si="9"/>
        <v>3.7161582298003371</v>
      </c>
      <c r="M97" s="8">
        <f t="shared" si="12"/>
        <v>4.269986164270942</v>
      </c>
      <c r="P97" s="6">
        <f t="shared" si="10"/>
        <v>47.842905520108623</v>
      </c>
      <c r="U97" s="18">
        <v>71.5</v>
      </c>
      <c r="V97" s="20">
        <f t="shared" si="11"/>
        <v>2.1348642619445215</v>
      </c>
    </row>
    <row r="98" spans="1:22" x14ac:dyDescent="0.15">
      <c r="A98" s="6">
        <v>48.5</v>
      </c>
      <c r="B98" s="6">
        <v>96</v>
      </c>
      <c r="D98">
        <v>990.052978515625</v>
      </c>
      <c r="E98">
        <v>583.32171630859398</v>
      </c>
      <c r="F98">
        <v>463.12344360351602</v>
      </c>
      <c r="G98">
        <v>462.83700561523398</v>
      </c>
      <c r="I98" s="7">
        <f t="shared" si="7"/>
        <v>526.92953491210892</v>
      </c>
      <c r="J98" s="7">
        <f t="shared" si="7"/>
        <v>120.48471069336</v>
      </c>
      <c r="K98" s="7">
        <f t="shared" si="8"/>
        <v>442.59023742675691</v>
      </c>
      <c r="L98" s="8">
        <f t="shared" si="9"/>
        <v>3.6734141193497374</v>
      </c>
      <c r="M98" s="8">
        <f t="shared" si="12"/>
        <v>4.2330110948044108</v>
      </c>
      <c r="P98" s="6">
        <f t="shared" si="10"/>
        <v>46.562690200564802</v>
      </c>
      <c r="U98" s="18">
        <v>72</v>
      </c>
      <c r="V98" s="20">
        <f t="shared" si="11"/>
        <v>2.1126011231897119</v>
      </c>
    </row>
    <row r="99" spans="1:22" x14ac:dyDescent="0.15">
      <c r="A99" s="6">
        <v>49</v>
      </c>
      <c r="B99" s="6">
        <v>97</v>
      </c>
      <c r="D99">
        <v>983.741455078125</v>
      </c>
      <c r="E99">
        <v>582.93487548828102</v>
      </c>
      <c r="F99">
        <v>463.00369262695301</v>
      </c>
      <c r="G99">
        <v>462.75772094726602</v>
      </c>
      <c r="I99" s="7">
        <f t="shared" si="7"/>
        <v>520.73776245117199</v>
      </c>
      <c r="J99" s="7">
        <f t="shared" si="7"/>
        <v>120.177154541015</v>
      </c>
      <c r="K99" s="7">
        <f t="shared" si="8"/>
        <v>436.61375427246151</v>
      </c>
      <c r="L99" s="8">
        <f t="shared" si="9"/>
        <v>3.6330844738335899</v>
      </c>
      <c r="M99" s="8">
        <f t="shared" si="12"/>
        <v>4.1984504902723323</v>
      </c>
      <c r="P99" s="6">
        <f t="shared" si="10"/>
        <v>45.366072695499341</v>
      </c>
      <c r="U99" s="18">
        <v>72.5</v>
      </c>
      <c r="V99" s="20">
        <f t="shared" si="11"/>
        <v>2.0926149238555189</v>
      </c>
    </row>
    <row r="100" spans="1:22" x14ac:dyDescent="0.15">
      <c r="A100" s="6">
        <v>49.5</v>
      </c>
      <c r="B100" s="6">
        <v>98</v>
      </c>
      <c r="D100">
        <v>982.04138183593795</v>
      </c>
      <c r="E100">
        <v>583.25354003906295</v>
      </c>
      <c r="F100">
        <v>462.98800659179699</v>
      </c>
      <c r="G100">
        <v>462.75357055664102</v>
      </c>
      <c r="I100" s="7">
        <f t="shared" si="7"/>
        <v>519.05337524414097</v>
      </c>
      <c r="J100" s="7">
        <f t="shared" si="7"/>
        <v>120.49996948242193</v>
      </c>
      <c r="K100" s="7">
        <f t="shared" si="8"/>
        <v>434.70339660644561</v>
      </c>
      <c r="L100" s="8">
        <f t="shared" si="9"/>
        <v>3.6074979809008041</v>
      </c>
      <c r="M100" s="8">
        <f t="shared" si="12"/>
        <v>4.178633038323615</v>
      </c>
      <c r="P100" s="6">
        <f t="shared" si="10"/>
        <v>44.679918323239505</v>
      </c>
      <c r="U100" s="18">
        <v>73</v>
      </c>
      <c r="V100" s="20">
        <f t="shared" si="11"/>
        <v>2.076014211199551</v>
      </c>
    </row>
    <row r="101" spans="1:22" x14ac:dyDescent="0.15">
      <c r="A101" s="6">
        <v>50</v>
      </c>
      <c r="B101" s="6">
        <v>99</v>
      </c>
      <c r="D101">
        <v>1008.32446289063</v>
      </c>
      <c r="E101">
        <v>592.72265625</v>
      </c>
      <c r="F101">
        <v>463.427001953125</v>
      </c>
      <c r="G101">
        <v>463.03787231445301</v>
      </c>
      <c r="I101" s="7">
        <f t="shared" si="7"/>
        <v>544.897460937505</v>
      </c>
      <c r="J101" s="7">
        <f t="shared" si="7"/>
        <v>129.68478393554699</v>
      </c>
      <c r="K101" s="7">
        <f t="shared" si="8"/>
        <v>454.1181121826221</v>
      </c>
      <c r="L101" s="8">
        <f t="shared" si="9"/>
        <v>3.5017069728729138</v>
      </c>
      <c r="M101" s="8">
        <f t="shared" si="12"/>
        <v>4.0786110712797941</v>
      </c>
      <c r="P101" s="6">
        <f t="shared" si="10"/>
        <v>41.216783396168879</v>
      </c>
      <c r="U101" s="18">
        <v>73.5</v>
      </c>
      <c r="V101" s="20">
        <f t="shared" si="11"/>
        <v>2.0605839700469648</v>
      </c>
    </row>
    <row r="102" spans="1:22" x14ac:dyDescent="0.15">
      <c r="A102" s="6">
        <v>50.5</v>
      </c>
      <c r="B102" s="6">
        <v>100</v>
      </c>
      <c r="D102">
        <v>1011.12768554688</v>
      </c>
      <c r="E102">
        <v>595.22766113281295</v>
      </c>
      <c r="F102">
        <v>463.45526123046898</v>
      </c>
      <c r="G102">
        <v>463.00082397460898</v>
      </c>
      <c r="I102" s="7">
        <f t="shared" si="7"/>
        <v>547.67242431641102</v>
      </c>
      <c r="J102" s="7">
        <f t="shared" si="7"/>
        <v>132.22683715820398</v>
      </c>
      <c r="K102" s="7">
        <f t="shared" si="8"/>
        <v>455.11363830566825</v>
      </c>
      <c r="L102" s="8">
        <f t="shared" si="9"/>
        <v>3.4419157871948753</v>
      </c>
      <c r="M102" s="8">
        <f t="shared" si="12"/>
        <v>4.0245889265858246</v>
      </c>
      <c r="P102" s="6">
        <f t="shared" si="10"/>
        <v>39.346334517244266</v>
      </c>
      <c r="U102" s="18">
        <v>74</v>
      </c>
      <c r="V102" s="20">
        <f t="shared" si="11"/>
        <v>2.0270322621600187</v>
      </c>
    </row>
    <row r="103" spans="1:22" x14ac:dyDescent="0.15">
      <c r="A103" s="6">
        <v>51</v>
      </c>
      <c r="B103" s="6">
        <v>101</v>
      </c>
      <c r="D103">
        <v>1018.20599365234</v>
      </c>
      <c r="E103">
        <v>598.53088378906295</v>
      </c>
      <c r="F103">
        <v>463.694091796875</v>
      </c>
      <c r="G103">
        <v>463.31695556640602</v>
      </c>
      <c r="I103" s="7">
        <f t="shared" si="7"/>
        <v>554.511901855465</v>
      </c>
      <c r="J103" s="7">
        <f t="shared" si="7"/>
        <v>135.21392822265693</v>
      </c>
      <c r="K103" s="7">
        <f t="shared" si="8"/>
        <v>459.86215209960517</v>
      </c>
      <c r="L103" s="8">
        <f t="shared" si="9"/>
        <v>3.4009969101877555</v>
      </c>
      <c r="M103" s="8">
        <f t="shared" si="12"/>
        <v>3.9894390905627732</v>
      </c>
      <c r="P103" s="6">
        <f t="shared" si="10"/>
        <v>38.129315612198106</v>
      </c>
      <c r="U103" s="18">
        <v>74.5</v>
      </c>
      <c r="V103" s="20">
        <f t="shared" si="11"/>
        <v>2.0221861883723746</v>
      </c>
    </row>
    <row r="104" spans="1:22" x14ac:dyDescent="0.15">
      <c r="A104" s="6">
        <v>51.5</v>
      </c>
      <c r="B104" s="6">
        <v>102</v>
      </c>
      <c r="D104">
        <v>1013.65380859375</v>
      </c>
      <c r="E104">
        <v>597.12353515625</v>
      </c>
      <c r="F104">
        <v>463.92153930664102</v>
      </c>
      <c r="G104">
        <v>463.16537475585898</v>
      </c>
      <c r="I104" s="7">
        <f t="shared" si="7"/>
        <v>549.73226928710892</v>
      </c>
      <c r="J104" s="7">
        <f t="shared" si="7"/>
        <v>133.95816040039102</v>
      </c>
      <c r="K104" s="7">
        <f t="shared" si="8"/>
        <v>455.96155700683522</v>
      </c>
      <c r="L104" s="8">
        <f t="shared" si="9"/>
        <v>3.4037609627065635</v>
      </c>
      <c r="M104" s="8">
        <f t="shared" si="12"/>
        <v>3.9979721840656497</v>
      </c>
      <c r="P104" s="6">
        <f t="shared" si="10"/>
        <v>38.424763252543194</v>
      </c>
      <c r="U104" s="18">
        <v>75</v>
      </c>
      <c r="V104" s="20">
        <f t="shared" si="11"/>
        <v>2.0135342717934863</v>
      </c>
    </row>
    <row r="105" spans="1:22" x14ac:dyDescent="0.15">
      <c r="A105" s="6">
        <v>52</v>
      </c>
      <c r="B105" s="6">
        <v>103</v>
      </c>
      <c r="D105">
        <v>1009.04571533203</v>
      </c>
      <c r="E105">
        <v>596.98571777343795</v>
      </c>
      <c r="F105">
        <v>463.71188354492199</v>
      </c>
      <c r="G105">
        <v>462.98977661132801</v>
      </c>
      <c r="I105" s="7">
        <f t="shared" si="7"/>
        <v>545.33383178710801</v>
      </c>
      <c r="J105" s="7">
        <f t="shared" si="7"/>
        <v>133.99594116210994</v>
      </c>
      <c r="K105" s="7">
        <f t="shared" si="8"/>
        <v>451.53667297363108</v>
      </c>
      <c r="L105" s="8">
        <f t="shared" si="9"/>
        <v>3.3697787340241629</v>
      </c>
      <c r="M105" s="8">
        <f t="shared" si="12"/>
        <v>3.9697589963673181</v>
      </c>
      <c r="P105" s="6">
        <f t="shared" si="10"/>
        <v>37.447917079549164</v>
      </c>
      <c r="U105" s="18"/>
      <c r="V105" s="20"/>
    </row>
    <row r="106" spans="1:22" x14ac:dyDescent="0.15">
      <c r="A106" s="6">
        <v>52.5</v>
      </c>
      <c r="B106" s="6">
        <v>104</v>
      </c>
      <c r="D106">
        <v>1085.07971191406</v>
      </c>
      <c r="E106">
        <v>621.05847167968795</v>
      </c>
      <c r="F106">
        <v>463.57537841796898</v>
      </c>
      <c r="G106">
        <v>462.77764892578102</v>
      </c>
      <c r="I106" s="7">
        <f t="shared" si="7"/>
        <v>621.50433349609102</v>
      </c>
      <c r="J106" s="7">
        <f t="shared" si="7"/>
        <v>158.28082275390693</v>
      </c>
      <c r="K106" s="7">
        <f t="shared" si="8"/>
        <v>510.70775756835616</v>
      </c>
      <c r="L106" s="8">
        <f t="shared" si="9"/>
        <v>3.2265927652044004</v>
      </c>
      <c r="M106" s="8">
        <f t="shared" si="12"/>
        <v>3.8323420685316245</v>
      </c>
      <c r="P106" s="6">
        <f t="shared" si="10"/>
        <v>32.690028623405929</v>
      </c>
    </row>
    <row r="107" spans="1:22" x14ac:dyDescent="0.15">
      <c r="A107" s="6">
        <v>53</v>
      </c>
      <c r="B107" s="6">
        <v>105</v>
      </c>
      <c r="D107">
        <v>1084.44116210938</v>
      </c>
      <c r="E107">
        <v>623.05230712890602</v>
      </c>
      <c r="F107">
        <v>463.09484863281301</v>
      </c>
      <c r="G107">
        <v>462.50189208984398</v>
      </c>
      <c r="I107" s="7">
        <f t="shared" si="7"/>
        <v>621.34631347656705</v>
      </c>
      <c r="J107" s="7">
        <f t="shared" si="7"/>
        <v>160.55041503906205</v>
      </c>
      <c r="K107" s="7">
        <f t="shared" si="8"/>
        <v>508.9610229492236</v>
      </c>
      <c r="L107" s="8">
        <f t="shared" si="9"/>
        <v>3.1701009481999343</v>
      </c>
      <c r="M107" s="8">
        <f t="shared" si="12"/>
        <v>3.7816192925112269</v>
      </c>
      <c r="P107" s="6">
        <f t="shared" si="10"/>
        <v>30.933816239007804</v>
      </c>
    </row>
    <row r="108" spans="1:22" x14ac:dyDescent="0.15">
      <c r="A108" s="6">
        <v>53.5</v>
      </c>
      <c r="B108" s="6">
        <v>106</v>
      </c>
      <c r="D108">
        <v>1093.4013671875</v>
      </c>
      <c r="E108">
        <v>627.96295166015602</v>
      </c>
      <c r="F108">
        <v>463.37155151367199</v>
      </c>
      <c r="G108">
        <v>462.68612670898398</v>
      </c>
      <c r="I108" s="7">
        <f t="shared" si="7"/>
        <v>630.02981567382801</v>
      </c>
      <c r="J108" s="7">
        <f t="shared" si="7"/>
        <v>165.27682495117205</v>
      </c>
      <c r="K108" s="7">
        <f t="shared" si="8"/>
        <v>514.33603820800761</v>
      </c>
      <c r="L108" s="8">
        <f t="shared" si="9"/>
        <v>3.1119670792318197</v>
      </c>
      <c r="M108" s="8">
        <f t="shared" si="12"/>
        <v>3.7292544645271812</v>
      </c>
      <c r="P108" s="6">
        <f t="shared" si="10"/>
        <v>29.120749868675937</v>
      </c>
    </row>
    <row r="109" spans="1:22" x14ac:dyDescent="0.15">
      <c r="A109" s="6">
        <v>54</v>
      </c>
      <c r="B109" s="6">
        <v>107</v>
      </c>
      <c r="D109">
        <v>1100.08032226563</v>
      </c>
      <c r="E109">
        <v>631.53759765625</v>
      </c>
      <c r="F109">
        <v>463.10708618164102</v>
      </c>
      <c r="G109">
        <v>462.34603881835898</v>
      </c>
      <c r="I109" s="7">
        <f t="shared" si="7"/>
        <v>636.97323608398892</v>
      </c>
      <c r="J109" s="7">
        <f t="shared" si="7"/>
        <v>169.19155883789102</v>
      </c>
      <c r="K109" s="7">
        <f t="shared" si="8"/>
        <v>518.53914489746523</v>
      </c>
      <c r="L109" s="8">
        <f t="shared" si="9"/>
        <v>3.0648050556369522</v>
      </c>
      <c r="M109" s="8">
        <f t="shared" si="12"/>
        <v>3.6878614819163826</v>
      </c>
      <c r="P109" s="6">
        <f t="shared" si="10"/>
        <v>27.687569857806121</v>
      </c>
    </row>
    <row r="110" spans="1:22" x14ac:dyDescent="0.15">
      <c r="A110" s="6">
        <v>54.5</v>
      </c>
      <c r="B110" s="6">
        <v>108</v>
      </c>
      <c r="D110">
        <v>1095.19128417969</v>
      </c>
      <c r="E110">
        <v>632.720458984375</v>
      </c>
      <c r="F110">
        <v>462.85388183593801</v>
      </c>
      <c r="G110">
        <v>462.35791015625</v>
      </c>
      <c r="I110" s="7">
        <f t="shared" si="7"/>
        <v>632.33740234375205</v>
      </c>
      <c r="J110" s="7">
        <f t="shared" si="7"/>
        <v>170.362548828125</v>
      </c>
      <c r="K110" s="7">
        <f t="shared" si="8"/>
        <v>513.08361816406455</v>
      </c>
      <c r="L110" s="8">
        <f t="shared" si="9"/>
        <v>3.011716023817554</v>
      </c>
      <c r="M110" s="8">
        <f t="shared" si="12"/>
        <v>3.640541491081053</v>
      </c>
      <c r="P110" s="6">
        <f t="shared" si="10"/>
        <v>26.049174634697824</v>
      </c>
    </row>
    <row r="111" spans="1:22" x14ac:dyDescent="0.15">
      <c r="A111" s="6">
        <v>55</v>
      </c>
      <c r="B111" s="6">
        <v>109</v>
      </c>
      <c r="D111">
        <v>1095.15637207031</v>
      </c>
      <c r="E111">
        <v>634.7216796875</v>
      </c>
      <c r="F111">
        <v>462.94979858398398</v>
      </c>
      <c r="G111">
        <v>462.51876831054699</v>
      </c>
      <c r="I111" s="7">
        <f t="shared" si="7"/>
        <v>632.20657348632608</v>
      </c>
      <c r="J111" s="7">
        <f t="shared" si="7"/>
        <v>172.20291137695301</v>
      </c>
      <c r="K111" s="7">
        <f t="shared" si="8"/>
        <v>511.664535522459</v>
      </c>
      <c r="L111" s="8">
        <f t="shared" si="9"/>
        <v>2.9712885306707904</v>
      </c>
      <c r="M111" s="8">
        <f t="shared" si="12"/>
        <v>3.6058830389183583</v>
      </c>
      <c r="P111" s="6">
        <f t="shared" si="10"/>
        <v>24.849169278371956</v>
      </c>
    </row>
    <row r="112" spans="1:22" x14ac:dyDescent="0.15">
      <c r="A112" s="6">
        <v>55.5</v>
      </c>
      <c r="B112" s="6">
        <v>110</v>
      </c>
      <c r="D112">
        <v>1105.27734375</v>
      </c>
      <c r="E112">
        <v>638.92883300781295</v>
      </c>
      <c r="F112">
        <v>463.02291870117199</v>
      </c>
      <c r="G112">
        <v>462.28405761718801</v>
      </c>
      <c r="I112" s="7">
        <f t="shared" si="7"/>
        <v>642.25442504882801</v>
      </c>
      <c r="J112" s="7">
        <f t="shared" si="7"/>
        <v>176.64477539062494</v>
      </c>
      <c r="K112" s="7">
        <f t="shared" si="8"/>
        <v>518.60308227539053</v>
      </c>
      <c r="L112" s="8">
        <f t="shared" si="9"/>
        <v>2.9358529349570239</v>
      </c>
      <c r="M112" s="8">
        <f t="shared" si="12"/>
        <v>3.5762164841886608</v>
      </c>
      <c r="P112" s="6">
        <f t="shared" si="10"/>
        <v>23.822002098133872</v>
      </c>
    </row>
    <row r="113" spans="1:16" x14ac:dyDescent="0.15">
      <c r="A113" s="6">
        <v>56</v>
      </c>
      <c r="B113" s="6">
        <v>111</v>
      </c>
      <c r="D113">
        <v>1113.71350097656</v>
      </c>
      <c r="E113">
        <v>642.72717285156295</v>
      </c>
      <c r="F113">
        <v>463.95596313476602</v>
      </c>
      <c r="G113">
        <v>463.16452026367199</v>
      </c>
      <c r="I113" s="7">
        <f t="shared" si="7"/>
        <v>649.75753784179392</v>
      </c>
      <c r="J113" s="7">
        <f t="shared" si="7"/>
        <v>179.56265258789097</v>
      </c>
      <c r="K113" s="7">
        <f t="shared" si="8"/>
        <v>524.06368103027023</v>
      </c>
      <c r="L113" s="8">
        <f t="shared" si="9"/>
        <v>2.9185561333460224</v>
      </c>
      <c r="M113" s="8">
        <f t="shared" si="12"/>
        <v>3.5646887235617282</v>
      </c>
      <c r="P113" s="6">
        <f t="shared" si="10"/>
        <v>23.422867871543936</v>
      </c>
    </row>
    <row r="114" spans="1:16" x14ac:dyDescent="0.15">
      <c r="A114" s="6">
        <v>56.5</v>
      </c>
      <c r="B114" s="6">
        <v>112</v>
      </c>
      <c r="D114">
        <v>1097.11145019531</v>
      </c>
      <c r="E114">
        <v>640.03875732421898</v>
      </c>
      <c r="F114">
        <v>463.47470092773398</v>
      </c>
      <c r="G114">
        <v>462.79367065429699</v>
      </c>
      <c r="I114" s="7">
        <f t="shared" si="7"/>
        <v>633.63674926757608</v>
      </c>
      <c r="J114" s="7">
        <f t="shared" si="7"/>
        <v>177.24508666992199</v>
      </c>
      <c r="K114" s="7">
        <f t="shared" si="8"/>
        <v>509.5651885986307</v>
      </c>
      <c r="L114" s="8">
        <f t="shared" si="9"/>
        <v>2.8749185558388883</v>
      </c>
      <c r="M114" s="8">
        <f t="shared" si="12"/>
        <v>3.5268201870386626</v>
      </c>
      <c r="P114" s="6">
        <f t="shared" si="10"/>
        <v>22.111717377846666</v>
      </c>
    </row>
    <row r="115" spans="1:16" x14ac:dyDescent="0.15">
      <c r="A115" s="6">
        <v>57</v>
      </c>
      <c r="B115" s="6">
        <v>113</v>
      </c>
      <c r="D115">
        <v>1084.81140136719</v>
      </c>
      <c r="E115">
        <v>638.787841796875</v>
      </c>
      <c r="F115">
        <v>463.88046264648398</v>
      </c>
      <c r="G115">
        <v>463.1337890625</v>
      </c>
      <c r="I115" s="7">
        <f t="shared" si="7"/>
        <v>620.93093872070608</v>
      </c>
      <c r="J115" s="7">
        <f t="shared" si="7"/>
        <v>175.654052734375</v>
      </c>
      <c r="K115" s="7">
        <f t="shared" si="8"/>
        <v>497.97310180664357</v>
      </c>
      <c r="L115" s="8">
        <f t="shared" si="9"/>
        <v>2.834965058048966</v>
      </c>
      <c r="M115" s="8">
        <f t="shared" si="12"/>
        <v>3.4926357302328093</v>
      </c>
      <c r="P115" s="6">
        <f t="shared" si="10"/>
        <v>20.928123515156262</v>
      </c>
    </row>
    <row r="116" spans="1:16" x14ac:dyDescent="0.15">
      <c r="A116" s="6">
        <v>57.5</v>
      </c>
      <c r="B116" s="6">
        <v>114</v>
      </c>
      <c r="D116">
        <v>1060.25744628906</v>
      </c>
      <c r="E116">
        <v>633.52874755859398</v>
      </c>
      <c r="F116">
        <v>463.91833496093801</v>
      </c>
      <c r="G116">
        <v>463.27600097656301</v>
      </c>
      <c r="I116" s="7">
        <f t="shared" si="7"/>
        <v>596.33911132812204</v>
      </c>
      <c r="J116" s="7">
        <f t="shared" si="7"/>
        <v>170.25274658203097</v>
      </c>
      <c r="K116" s="7">
        <f t="shared" si="8"/>
        <v>477.16218872070039</v>
      </c>
      <c r="L116" s="8">
        <f t="shared" si="9"/>
        <v>2.8026695504192332</v>
      </c>
      <c r="M116" s="8">
        <f t="shared" si="12"/>
        <v>3.4661092635871453</v>
      </c>
      <c r="P116" s="6">
        <f t="shared" si="10"/>
        <v>20.009677939174683</v>
      </c>
    </row>
    <row r="117" spans="1:16" x14ac:dyDescent="0.15">
      <c r="A117" s="6">
        <v>58</v>
      </c>
      <c r="B117" s="6">
        <v>115</v>
      </c>
      <c r="D117">
        <v>1020.87713623047</v>
      </c>
      <c r="E117">
        <v>625.523681640625</v>
      </c>
      <c r="F117">
        <v>463.53894042968801</v>
      </c>
      <c r="G117">
        <v>463.00250244140602</v>
      </c>
      <c r="I117" s="7">
        <f t="shared" si="7"/>
        <v>557.33819580078193</v>
      </c>
      <c r="J117" s="7">
        <f t="shared" si="7"/>
        <v>162.52117919921898</v>
      </c>
      <c r="K117" s="7">
        <f t="shared" si="8"/>
        <v>443.57337036132867</v>
      </c>
      <c r="L117" s="8">
        <f t="shared" si="9"/>
        <v>2.729326556372047</v>
      </c>
      <c r="M117" s="8">
        <f t="shared" si="12"/>
        <v>3.3985353105240277</v>
      </c>
      <c r="P117" s="6">
        <f t="shared" si="10"/>
        <v>17.670014723887309</v>
      </c>
    </row>
    <row r="118" spans="1:16" x14ac:dyDescent="0.15">
      <c r="A118" s="6">
        <v>58.5</v>
      </c>
      <c r="B118" s="6">
        <v>116</v>
      </c>
      <c r="D118">
        <v>1005.45056152344</v>
      </c>
      <c r="E118">
        <v>621.41711425781295</v>
      </c>
      <c r="F118">
        <v>463.46865844726602</v>
      </c>
      <c r="G118">
        <v>463.026123046875</v>
      </c>
      <c r="I118" s="7">
        <f t="shared" si="7"/>
        <v>541.98190307617392</v>
      </c>
      <c r="J118" s="7">
        <f t="shared" si="7"/>
        <v>158.39099121093795</v>
      </c>
      <c r="K118" s="7">
        <f t="shared" si="8"/>
        <v>431.10820922851735</v>
      </c>
      <c r="L118" s="8">
        <f t="shared" si="9"/>
        <v>2.7217975336386835</v>
      </c>
      <c r="M118" s="8">
        <f t="shared" si="12"/>
        <v>3.3967753287747331</v>
      </c>
      <c r="P118" s="6">
        <f t="shared" si="10"/>
        <v>17.609077567309306</v>
      </c>
    </row>
    <row r="119" spans="1:16" x14ac:dyDescent="0.15">
      <c r="A119" s="6">
        <v>59</v>
      </c>
      <c r="B119" s="6">
        <v>117</v>
      </c>
      <c r="D119">
        <v>1005.48693847656</v>
      </c>
      <c r="E119">
        <v>623.13903808593795</v>
      </c>
      <c r="F119">
        <v>463.73007202148398</v>
      </c>
      <c r="G119">
        <v>463.52386474609398</v>
      </c>
      <c r="I119" s="7">
        <f t="shared" si="7"/>
        <v>541.75686645507608</v>
      </c>
      <c r="J119" s="7">
        <f t="shared" si="7"/>
        <v>159.61517333984398</v>
      </c>
      <c r="K119" s="7">
        <f t="shared" si="8"/>
        <v>430.02624511718528</v>
      </c>
      <c r="L119" s="8">
        <f t="shared" si="9"/>
        <v>2.6941438969689724</v>
      </c>
      <c r="M119" s="8">
        <f t="shared" si="12"/>
        <v>3.3748907330890909</v>
      </c>
      <c r="P119" s="6">
        <f t="shared" si="10"/>
        <v>16.85135094061177</v>
      </c>
    </row>
    <row r="120" spans="1:16" x14ac:dyDescent="0.15">
      <c r="A120" s="6">
        <v>59.5</v>
      </c>
      <c r="B120" s="6">
        <v>118</v>
      </c>
      <c r="D120">
        <v>1006.27264404297</v>
      </c>
      <c r="E120">
        <v>624.505615234375</v>
      </c>
      <c r="F120">
        <v>463.20596313476602</v>
      </c>
      <c r="G120">
        <v>463.02255249023398</v>
      </c>
      <c r="I120" s="7">
        <f t="shared" si="7"/>
        <v>543.06668090820403</v>
      </c>
      <c r="J120" s="7">
        <f t="shared" si="7"/>
        <v>161.48306274414102</v>
      </c>
      <c r="K120" s="7">
        <f t="shared" si="8"/>
        <v>430.0285369873053</v>
      </c>
      <c r="L120" s="8">
        <f t="shared" si="9"/>
        <v>2.6629946799352968</v>
      </c>
      <c r="M120" s="8">
        <f t="shared" si="12"/>
        <v>3.3495105570394839</v>
      </c>
      <c r="P120" s="6">
        <f t="shared" si="10"/>
        <v>15.972594236156162</v>
      </c>
    </row>
    <row r="121" spans="1:16" x14ac:dyDescent="0.15">
      <c r="A121" s="6">
        <v>60</v>
      </c>
      <c r="B121" s="6">
        <v>119</v>
      </c>
      <c r="D121">
        <v>1003.74890136719</v>
      </c>
      <c r="E121">
        <v>626.120361328125</v>
      </c>
      <c r="F121">
        <v>463.22637939453102</v>
      </c>
      <c r="G121">
        <v>463.13308715820301</v>
      </c>
      <c r="I121" s="7">
        <f t="shared" si="7"/>
        <v>540.52252197265898</v>
      </c>
      <c r="J121" s="7">
        <f t="shared" si="7"/>
        <v>162.98727416992199</v>
      </c>
      <c r="K121" s="7">
        <f t="shared" si="8"/>
        <v>426.4314300537136</v>
      </c>
      <c r="L121" s="8">
        <f t="shared" si="9"/>
        <v>2.6163480076925425</v>
      </c>
      <c r="M121" s="8">
        <f t="shared" si="12"/>
        <v>3.3086329257807985</v>
      </c>
      <c r="P121" s="6">
        <f t="shared" si="10"/>
        <v>14.557257618292549</v>
      </c>
    </row>
    <row r="122" spans="1:16" x14ac:dyDescent="0.15">
      <c r="A122" s="6">
        <v>60.5</v>
      </c>
      <c r="B122" s="6">
        <v>120</v>
      </c>
      <c r="D122">
        <v>1003.31665039063</v>
      </c>
      <c r="E122">
        <v>626.64440917968795</v>
      </c>
      <c r="F122">
        <v>462.92355346679699</v>
      </c>
      <c r="G122">
        <v>462.75189208984398</v>
      </c>
      <c r="I122" s="7">
        <f t="shared" si="7"/>
        <v>540.39309692383301</v>
      </c>
      <c r="J122" s="7">
        <f t="shared" si="7"/>
        <v>163.89251708984398</v>
      </c>
      <c r="K122" s="7">
        <f t="shared" si="8"/>
        <v>425.66833496094222</v>
      </c>
      <c r="L122" s="8">
        <f t="shared" si="9"/>
        <v>2.5972408168433692</v>
      </c>
      <c r="M122" s="8">
        <f t="shared" si="12"/>
        <v>3.2952947759156941</v>
      </c>
      <c r="P122" s="6">
        <f t="shared" si="10"/>
        <v>14.095440939161371</v>
      </c>
    </row>
    <row r="123" spans="1:16" x14ac:dyDescent="0.15">
      <c r="A123" s="6">
        <v>61</v>
      </c>
      <c r="B123" s="6">
        <v>121</v>
      </c>
      <c r="D123">
        <v>1014.83648681641</v>
      </c>
      <c r="E123">
        <v>631.01959228515602</v>
      </c>
      <c r="F123">
        <v>463.26211547851602</v>
      </c>
      <c r="G123">
        <v>462.82312011718801</v>
      </c>
      <c r="I123" s="7">
        <f t="shared" si="7"/>
        <v>551.57437133789404</v>
      </c>
      <c r="J123" s="7">
        <f t="shared" si="7"/>
        <v>168.19647216796801</v>
      </c>
      <c r="K123" s="7">
        <f t="shared" si="8"/>
        <v>433.83684082031641</v>
      </c>
      <c r="L123" s="8">
        <f t="shared" si="9"/>
        <v>2.5793456618226145</v>
      </c>
      <c r="M123" s="8">
        <f t="shared" si="12"/>
        <v>3.2831686618790084</v>
      </c>
      <c r="P123" s="6">
        <f t="shared" si="10"/>
        <v>13.675589477615032</v>
      </c>
    </row>
    <row r="124" spans="1:16" x14ac:dyDescent="0.15">
      <c r="A124" s="6">
        <v>61.5</v>
      </c>
      <c r="B124" s="6">
        <v>122</v>
      </c>
      <c r="D124">
        <v>1008.56640625</v>
      </c>
      <c r="E124">
        <v>630.53875732421898</v>
      </c>
      <c r="F124">
        <v>463.34542846679699</v>
      </c>
      <c r="G124">
        <v>462.84567260742199</v>
      </c>
      <c r="I124" s="7">
        <f t="shared" si="7"/>
        <v>545.22097778320301</v>
      </c>
      <c r="J124" s="7">
        <f t="shared" si="7"/>
        <v>167.69308471679699</v>
      </c>
      <c r="K124" s="7">
        <f t="shared" si="8"/>
        <v>427.83581848144513</v>
      </c>
      <c r="L124" s="8">
        <f t="shared" si="9"/>
        <v>2.5513026920816784</v>
      </c>
      <c r="M124" s="8">
        <f t="shared" si="12"/>
        <v>3.2608947331221407</v>
      </c>
      <c r="P124" s="6">
        <f t="shared" si="10"/>
        <v>12.904382682539747</v>
      </c>
    </row>
    <row r="125" spans="1:16" x14ac:dyDescent="0.15">
      <c r="A125" s="6">
        <v>62</v>
      </c>
      <c r="B125" s="6">
        <v>123</v>
      </c>
      <c r="D125">
        <v>1004.20092773438</v>
      </c>
      <c r="E125">
        <v>629.701416015625</v>
      </c>
      <c r="F125">
        <v>462.83273315429699</v>
      </c>
      <c r="G125">
        <v>462.4228515625</v>
      </c>
      <c r="I125" s="7">
        <f t="shared" si="7"/>
        <v>541.36819458008301</v>
      </c>
      <c r="J125" s="7">
        <f t="shared" si="7"/>
        <v>167.278564453125</v>
      </c>
      <c r="K125" s="7">
        <f t="shared" si="8"/>
        <v>424.27319946289549</v>
      </c>
      <c r="L125" s="8">
        <f t="shared" si="9"/>
        <v>2.5363273582000749</v>
      </c>
      <c r="M125" s="8">
        <f t="shared" si="12"/>
        <v>3.2516884402246062</v>
      </c>
      <c r="P125" s="6">
        <f t="shared" si="10"/>
        <v>12.58562635905807</v>
      </c>
    </row>
    <row r="126" spans="1:16" x14ac:dyDescent="0.15">
      <c r="A126" s="6">
        <v>62.5</v>
      </c>
      <c r="B126" s="6">
        <v>124</v>
      </c>
      <c r="D126">
        <v>1027.54602050781</v>
      </c>
      <c r="E126">
        <v>637.01544189453102</v>
      </c>
      <c r="F126">
        <v>463.00476074218801</v>
      </c>
      <c r="G126">
        <v>462.63342285156301</v>
      </c>
      <c r="I126" s="7">
        <f t="shared" si="7"/>
        <v>564.54125976562204</v>
      </c>
      <c r="J126" s="7">
        <f t="shared" si="7"/>
        <v>174.38201904296801</v>
      </c>
      <c r="K126" s="7">
        <f t="shared" si="8"/>
        <v>442.47384643554443</v>
      </c>
      <c r="L126" s="8">
        <f t="shared" si="9"/>
        <v>2.5373822878293328</v>
      </c>
      <c r="M126" s="8">
        <f t="shared" si="12"/>
        <v>3.2585124108379331</v>
      </c>
      <c r="P126" s="6">
        <f t="shared" si="10"/>
        <v>12.821897766937521</v>
      </c>
    </row>
    <row r="127" spans="1:16" x14ac:dyDescent="0.15">
      <c r="A127" s="6">
        <v>63</v>
      </c>
      <c r="B127" s="6">
        <v>125</v>
      </c>
      <c r="D127">
        <v>1070.04748535156</v>
      </c>
      <c r="E127">
        <v>651.474853515625</v>
      </c>
      <c r="F127">
        <v>463.59353637695301</v>
      </c>
      <c r="G127">
        <v>463.17047119140602</v>
      </c>
      <c r="I127" s="7">
        <f t="shared" si="7"/>
        <v>606.45394897460699</v>
      </c>
      <c r="J127" s="7">
        <f t="shared" si="7"/>
        <v>188.30438232421898</v>
      </c>
      <c r="K127" s="7">
        <f t="shared" si="8"/>
        <v>474.6408813476537</v>
      </c>
      <c r="L127" s="8">
        <f t="shared" si="9"/>
        <v>2.5206045419082486</v>
      </c>
      <c r="M127" s="8">
        <f t="shared" si="12"/>
        <v>3.2475037059009173</v>
      </c>
      <c r="P127" s="6">
        <f t="shared" si="10"/>
        <v>12.440735191395577</v>
      </c>
    </row>
    <row r="128" spans="1:16" x14ac:dyDescent="0.15">
      <c r="A128" s="6">
        <v>63.5</v>
      </c>
      <c r="B128" s="6">
        <v>126</v>
      </c>
      <c r="D128">
        <v>1038.84362792969</v>
      </c>
      <c r="E128">
        <v>644.568115234375</v>
      </c>
      <c r="F128">
        <v>463.90811157226602</v>
      </c>
      <c r="G128">
        <v>463.413330078125</v>
      </c>
      <c r="I128" s="7">
        <f t="shared" si="7"/>
        <v>574.93551635742392</v>
      </c>
      <c r="J128" s="7">
        <f t="shared" si="7"/>
        <v>181.15478515625</v>
      </c>
      <c r="K128" s="7">
        <f t="shared" si="8"/>
        <v>448.12716674804892</v>
      </c>
      <c r="L128" s="8">
        <f t="shared" si="9"/>
        <v>2.4737252530289462</v>
      </c>
      <c r="M128" s="8">
        <f t="shared" si="12"/>
        <v>3.2063934580056839</v>
      </c>
      <c r="P128" s="6">
        <f t="shared" si="10"/>
        <v>11.017344514784105</v>
      </c>
    </row>
    <row r="129" spans="1:16" x14ac:dyDescent="0.15">
      <c r="A129" s="6">
        <v>64</v>
      </c>
      <c r="B129" s="6">
        <v>127</v>
      </c>
      <c r="D129">
        <v>1018.75207519531</v>
      </c>
      <c r="E129">
        <v>639.50518798828102</v>
      </c>
      <c r="F129">
        <v>463.68374633789102</v>
      </c>
      <c r="G129">
        <v>463.47683715820301</v>
      </c>
      <c r="I129" s="7">
        <f t="shared" si="7"/>
        <v>555.06832885741892</v>
      </c>
      <c r="J129" s="7">
        <f t="shared" si="7"/>
        <v>176.02835083007801</v>
      </c>
      <c r="K129" s="7">
        <f t="shared" si="8"/>
        <v>431.84848327636433</v>
      </c>
      <c r="L129" s="8">
        <f t="shared" si="9"/>
        <v>2.4532893777618363</v>
      </c>
      <c r="M129" s="8">
        <f t="shared" si="12"/>
        <v>3.1917266237226425</v>
      </c>
      <c r="P129" s="6">
        <f t="shared" si="10"/>
        <v>10.509523807229892</v>
      </c>
    </row>
    <row r="130" spans="1:16" x14ac:dyDescent="0.15">
      <c r="A130" s="6">
        <v>64.5</v>
      </c>
      <c r="B130" s="6">
        <v>128</v>
      </c>
      <c r="D130">
        <v>1004.56268310547</v>
      </c>
      <c r="E130">
        <v>637.03552246093795</v>
      </c>
      <c r="F130">
        <v>463.74822998046898</v>
      </c>
      <c r="G130">
        <v>463.42034912109398</v>
      </c>
      <c r="I130" s="7">
        <f t="shared" ref="I130:J148" si="13">D130-F130</f>
        <v>540.81445312500102</v>
      </c>
      <c r="J130" s="7">
        <f t="shared" si="13"/>
        <v>173.61517333984398</v>
      </c>
      <c r="K130" s="7">
        <f t="shared" ref="K130:K148" si="14">I130-0.7*J130</f>
        <v>419.28383178711022</v>
      </c>
      <c r="L130" s="8">
        <f t="shared" ref="L130:L148" si="15">K130/J130</f>
        <v>2.4150183634375133</v>
      </c>
      <c r="M130" s="8">
        <f t="shared" si="12"/>
        <v>3.1592246503823884</v>
      </c>
      <c r="P130" s="6">
        <f t="shared" si="10"/>
        <v>9.3841838204244041</v>
      </c>
    </row>
    <row r="131" spans="1:16" x14ac:dyDescent="0.15">
      <c r="A131" s="6">
        <v>65</v>
      </c>
      <c r="B131" s="6">
        <v>129</v>
      </c>
      <c r="D131">
        <v>988.33056640625</v>
      </c>
      <c r="E131">
        <v>633.45263671875</v>
      </c>
      <c r="F131">
        <v>463.25701904296898</v>
      </c>
      <c r="G131">
        <v>462.83404541015602</v>
      </c>
      <c r="I131" s="7">
        <f t="shared" si="13"/>
        <v>525.07354736328102</v>
      </c>
      <c r="J131" s="7">
        <f t="shared" si="13"/>
        <v>170.61859130859398</v>
      </c>
      <c r="K131" s="7">
        <f t="shared" si="14"/>
        <v>405.64053344726523</v>
      </c>
      <c r="L131" s="8">
        <f t="shared" si="15"/>
        <v>2.377469713799198</v>
      </c>
      <c r="M131" s="8">
        <f t="shared" si="12"/>
        <v>3.1274450417281421</v>
      </c>
      <c r="P131" s="6">
        <f t="shared" si="10"/>
        <v>8.2838548031902306</v>
      </c>
    </row>
    <row r="132" spans="1:16" x14ac:dyDescent="0.15">
      <c r="A132" s="6">
        <v>65.5</v>
      </c>
      <c r="B132" s="6">
        <v>130</v>
      </c>
      <c r="D132">
        <v>988.32171630859398</v>
      </c>
      <c r="E132">
        <v>634.92626953125</v>
      </c>
      <c r="F132">
        <v>463.49215698242199</v>
      </c>
      <c r="G132">
        <v>462.97149658203102</v>
      </c>
      <c r="I132" s="7">
        <f t="shared" si="13"/>
        <v>524.82955932617199</v>
      </c>
      <c r="J132" s="7">
        <f t="shared" si="13"/>
        <v>171.95477294921898</v>
      </c>
      <c r="K132" s="7">
        <f t="shared" si="14"/>
        <v>404.46121826171873</v>
      </c>
      <c r="L132" s="8">
        <f t="shared" si="15"/>
        <v>2.3521372005251791</v>
      </c>
      <c r="M132" s="8">
        <f t="shared" si="12"/>
        <v>3.1078815694381916</v>
      </c>
      <c r="P132" s="6">
        <f t="shared" si="10"/>
        <v>7.606494157479041</v>
      </c>
    </row>
    <row r="133" spans="1:16" x14ac:dyDescent="0.15">
      <c r="A133" s="6">
        <v>66</v>
      </c>
      <c r="B133" s="6">
        <v>131</v>
      </c>
      <c r="D133">
        <v>988.60150146484398</v>
      </c>
      <c r="E133">
        <v>635.96472167968795</v>
      </c>
      <c r="F133">
        <v>462.93566894531301</v>
      </c>
      <c r="G133">
        <v>462.63687133789102</v>
      </c>
      <c r="I133" s="7">
        <f t="shared" si="13"/>
        <v>525.66583251953102</v>
      </c>
      <c r="J133" s="7">
        <f t="shared" si="13"/>
        <v>173.32785034179693</v>
      </c>
      <c r="K133" s="7">
        <f t="shared" si="14"/>
        <v>404.3363372802732</v>
      </c>
      <c r="L133" s="8">
        <f t="shared" si="15"/>
        <v>2.3327834302619861</v>
      </c>
      <c r="M133" s="8">
        <f t="shared" si="12"/>
        <v>3.0942968401590676</v>
      </c>
      <c r="P133" s="6">
        <f t="shared" si="10"/>
        <v>7.1361399759748716</v>
      </c>
    </row>
    <row r="134" spans="1:16" x14ac:dyDescent="0.15">
      <c r="A134" s="6">
        <v>66.5</v>
      </c>
      <c r="B134" s="6">
        <v>132</v>
      </c>
      <c r="D134">
        <v>984.9921875</v>
      </c>
      <c r="E134">
        <v>636.25408935546898</v>
      </c>
      <c r="F134">
        <v>463.52090454101602</v>
      </c>
      <c r="G134">
        <v>463.06137084960898</v>
      </c>
      <c r="I134" s="7">
        <f t="shared" si="13"/>
        <v>521.47128295898392</v>
      </c>
      <c r="J134" s="7">
        <f t="shared" si="13"/>
        <v>173.19271850586</v>
      </c>
      <c r="K134" s="7">
        <f t="shared" si="14"/>
        <v>400.23638000488194</v>
      </c>
      <c r="L134" s="8">
        <f t="shared" si="15"/>
        <v>2.3109307565452868</v>
      </c>
      <c r="M134" s="8">
        <f t="shared" si="12"/>
        <v>3.0782132074264372</v>
      </c>
      <c r="P134" s="6">
        <f t="shared" ref="P134:P148" si="16">(M134-$O$2)/$O$2*100</f>
        <v>6.5792644023706677</v>
      </c>
    </row>
    <row r="135" spans="1:16" x14ac:dyDescent="0.15">
      <c r="A135" s="6">
        <v>67</v>
      </c>
      <c r="B135" s="6">
        <v>133</v>
      </c>
      <c r="D135">
        <v>977.118408203125</v>
      </c>
      <c r="E135">
        <v>635.07122802734398</v>
      </c>
      <c r="F135">
        <v>463.01544189453102</v>
      </c>
      <c r="G135">
        <v>462.78253173828102</v>
      </c>
      <c r="I135" s="7">
        <f t="shared" si="13"/>
        <v>514.10296630859398</v>
      </c>
      <c r="J135" s="7">
        <f t="shared" si="13"/>
        <v>172.28869628906295</v>
      </c>
      <c r="K135" s="7">
        <f t="shared" si="14"/>
        <v>393.50087890624991</v>
      </c>
      <c r="L135" s="8">
        <f t="shared" si="15"/>
        <v>2.28396225278785</v>
      </c>
      <c r="M135" s="8">
        <f t="shared" si="12"/>
        <v>3.0570137446530694</v>
      </c>
      <c r="P135" s="6">
        <f t="shared" si="16"/>
        <v>5.8452596418622198</v>
      </c>
    </row>
    <row r="136" spans="1:16" x14ac:dyDescent="0.15">
      <c r="A136" s="6">
        <v>67.5</v>
      </c>
      <c r="B136" s="6">
        <v>134</v>
      </c>
      <c r="D136">
        <v>992.34088134765602</v>
      </c>
      <c r="E136">
        <v>640.22863769531295</v>
      </c>
      <c r="F136">
        <v>463.17605590820301</v>
      </c>
      <c r="G136">
        <v>462.68518066406301</v>
      </c>
      <c r="I136" s="7">
        <f t="shared" si="13"/>
        <v>529.16482543945301</v>
      </c>
      <c r="J136" s="7">
        <f t="shared" si="13"/>
        <v>177.54345703124994</v>
      </c>
      <c r="K136" s="7">
        <f t="shared" si="14"/>
        <v>404.88440551757805</v>
      </c>
      <c r="L136" s="8">
        <f t="shared" si="15"/>
        <v>2.2804805780384978</v>
      </c>
      <c r="M136" s="8">
        <f t="shared" si="12"/>
        <v>3.0593011108877857</v>
      </c>
      <c r="P136" s="6">
        <f t="shared" si="16"/>
        <v>5.9244568235670885</v>
      </c>
    </row>
    <row r="137" spans="1:16" x14ac:dyDescent="0.15">
      <c r="A137" s="6">
        <v>68</v>
      </c>
      <c r="B137" s="6">
        <v>135</v>
      </c>
      <c r="D137">
        <v>999.30499267578102</v>
      </c>
      <c r="E137">
        <v>642.57354736328102</v>
      </c>
      <c r="F137">
        <v>462.82394409179699</v>
      </c>
      <c r="G137">
        <v>462.30673217773398</v>
      </c>
      <c r="I137" s="7">
        <f t="shared" si="13"/>
        <v>536.48104858398403</v>
      </c>
      <c r="J137" s="7">
        <f t="shared" si="13"/>
        <v>180.26681518554705</v>
      </c>
      <c r="K137" s="7">
        <f t="shared" si="14"/>
        <v>410.29427795410112</v>
      </c>
      <c r="L137" s="8">
        <f t="shared" si="15"/>
        <v>2.2760388678958399</v>
      </c>
      <c r="M137" s="8">
        <f t="shared" si="12"/>
        <v>3.0606284417291967</v>
      </c>
      <c r="P137" s="6">
        <f t="shared" si="16"/>
        <v>5.9704139861037406</v>
      </c>
    </row>
    <row r="138" spans="1:16" x14ac:dyDescent="0.15">
      <c r="A138" s="6">
        <v>68.5</v>
      </c>
      <c r="B138" s="6">
        <v>136</v>
      </c>
      <c r="D138">
        <v>1031.07421875</v>
      </c>
      <c r="E138">
        <v>656.84606933593795</v>
      </c>
      <c r="F138">
        <v>463.14804077148398</v>
      </c>
      <c r="G138">
        <v>462.68649291992199</v>
      </c>
      <c r="I138" s="7">
        <f t="shared" si="13"/>
        <v>567.92617797851608</v>
      </c>
      <c r="J138" s="7">
        <f t="shared" si="13"/>
        <v>194.15957641601597</v>
      </c>
      <c r="K138" s="7">
        <f t="shared" si="14"/>
        <v>432.01447448730494</v>
      </c>
      <c r="L138" s="8">
        <f t="shared" si="15"/>
        <v>2.2250485011444878</v>
      </c>
      <c r="M138" s="8">
        <f t="shared" si="12"/>
        <v>3.0154071159619136</v>
      </c>
      <c r="P138" s="6">
        <f t="shared" si="16"/>
        <v>4.4046824039153467</v>
      </c>
    </row>
    <row r="139" spans="1:16" x14ac:dyDescent="0.15">
      <c r="A139" s="6">
        <v>69</v>
      </c>
      <c r="B139" s="6">
        <v>137</v>
      </c>
      <c r="D139">
        <v>1046.8349609375</v>
      </c>
      <c r="E139">
        <v>662.996337890625</v>
      </c>
      <c r="F139">
        <v>462.96984863281301</v>
      </c>
      <c r="G139">
        <v>462.60827636718801</v>
      </c>
      <c r="I139" s="7">
        <f t="shared" si="13"/>
        <v>583.86511230468705</v>
      </c>
      <c r="J139" s="7">
        <f t="shared" si="13"/>
        <v>200.38806152343699</v>
      </c>
      <c r="K139" s="7">
        <f t="shared" si="14"/>
        <v>443.59346923828116</v>
      </c>
      <c r="L139" s="8">
        <f t="shared" si="15"/>
        <v>2.2136721412737423</v>
      </c>
      <c r="M139" s="8">
        <f t="shared" si="12"/>
        <v>3.0097997970752366</v>
      </c>
      <c r="P139" s="6">
        <f t="shared" si="16"/>
        <v>4.2105360332969193</v>
      </c>
    </row>
    <row r="140" spans="1:16" x14ac:dyDescent="0.15">
      <c r="A140" s="6">
        <v>69.5</v>
      </c>
      <c r="B140" s="6">
        <v>138</v>
      </c>
      <c r="D140">
        <v>1050.10290527344</v>
      </c>
      <c r="E140">
        <v>665.26470947265602</v>
      </c>
      <c r="F140">
        <v>462.905517578125</v>
      </c>
      <c r="G140">
        <v>462.26803588867199</v>
      </c>
      <c r="I140" s="7">
        <f t="shared" si="13"/>
        <v>587.197387695315</v>
      </c>
      <c r="J140" s="7">
        <f t="shared" si="13"/>
        <v>202.99667358398403</v>
      </c>
      <c r="K140" s="7">
        <f t="shared" si="14"/>
        <v>445.09971618652617</v>
      </c>
      <c r="L140" s="8">
        <f t="shared" si="15"/>
        <v>2.1926453686561467</v>
      </c>
      <c r="M140" s="8">
        <f t="shared" si="12"/>
        <v>2.9945420654417099</v>
      </c>
      <c r="P140" s="6">
        <f t="shared" si="16"/>
        <v>3.6822562474696015</v>
      </c>
    </row>
    <row r="141" spans="1:16" x14ac:dyDescent="0.15">
      <c r="A141" s="6">
        <v>70</v>
      </c>
      <c r="B141" s="6">
        <v>139</v>
      </c>
      <c r="D141">
        <v>1056.81127929688</v>
      </c>
      <c r="E141">
        <v>668.36187744140602</v>
      </c>
      <c r="F141">
        <v>463.25344848632801</v>
      </c>
      <c r="G141">
        <v>462.93209838867199</v>
      </c>
      <c r="I141" s="7">
        <f t="shared" si="13"/>
        <v>593.55783081055199</v>
      </c>
      <c r="J141" s="7">
        <f t="shared" si="13"/>
        <v>205.42977905273403</v>
      </c>
      <c r="K141" s="7">
        <f t="shared" si="14"/>
        <v>449.75698547363817</v>
      </c>
      <c r="L141" s="8">
        <f t="shared" si="15"/>
        <v>2.1893465862034787</v>
      </c>
      <c r="M141" s="8">
        <f t="shared" si="12"/>
        <v>2.9970123239731108</v>
      </c>
      <c r="P141" s="6">
        <f t="shared" si="16"/>
        <v>3.7677858451352892</v>
      </c>
    </row>
    <row r="142" spans="1:16" x14ac:dyDescent="0.15">
      <c r="A142" s="6">
        <v>70.5</v>
      </c>
      <c r="B142" s="6">
        <v>140</v>
      </c>
      <c r="D142">
        <v>1052.99694824219</v>
      </c>
      <c r="E142">
        <v>668.82830810546898</v>
      </c>
      <c r="F142">
        <v>463.42581176757801</v>
      </c>
      <c r="G142">
        <v>462.76449584960898</v>
      </c>
      <c r="I142" s="7">
        <f t="shared" si="13"/>
        <v>589.57113647461199</v>
      </c>
      <c r="J142" s="7">
        <f t="shared" si="13"/>
        <v>206.06381225586</v>
      </c>
      <c r="K142" s="7">
        <f t="shared" si="14"/>
        <v>445.32646789551001</v>
      </c>
      <c r="L142" s="8">
        <f t="shared" si="15"/>
        <v>2.1611095272884135</v>
      </c>
      <c r="M142" s="8">
        <f t="shared" si="12"/>
        <v>2.9745443060421142</v>
      </c>
      <c r="P142" s="6">
        <f t="shared" si="16"/>
        <v>2.9898589562870224</v>
      </c>
    </row>
    <row r="143" spans="1:16" x14ac:dyDescent="0.15">
      <c r="A143" s="6">
        <v>71</v>
      </c>
      <c r="B143" s="6">
        <v>141</v>
      </c>
      <c r="D143">
        <v>1035.65942382813</v>
      </c>
      <c r="E143">
        <v>663.930419921875</v>
      </c>
      <c r="F143">
        <v>463.38543701171898</v>
      </c>
      <c r="G143">
        <v>463.12228393554699</v>
      </c>
      <c r="I143" s="7">
        <f t="shared" si="13"/>
        <v>572.27398681641102</v>
      </c>
      <c r="J143" s="7">
        <f t="shared" si="13"/>
        <v>200.80813598632801</v>
      </c>
      <c r="K143" s="7">
        <f t="shared" si="14"/>
        <v>431.70829162598142</v>
      </c>
      <c r="L143" s="8">
        <f t="shared" si="15"/>
        <v>2.149854583856972</v>
      </c>
      <c r="M143" s="8">
        <f t="shared" si="12"/>
        <v>2.9690584035947416</v>
      </c>
      <c r="P143" s="6">
        <f t="shared" si="16"/>
        <v>2.799916477314631</v>
      </c>
    </row>
    <row r="144" spans="1:16" x14ac:dyDescent="0.15">
      <c r="A144" s="6">
        <v>71.5</v>
      </c>
      <c r="B144" s="6">
        <v>142</v>
      </c>
      <c r="D144">
        <v>1037.85327148438</v>
      </c>
      <c r="E144">
        <v>665.42126464843795</v>
      </c>
      <c r="F144">
        <v>463.077880859375</v>
      </c>
      <c r="G144">
        <v>462.66891479492199</v>
      </c>
      <c r="I144" s="7">
        <f t="shared" si="13"/>
        <v>574.775390625005</v>
      </c>
      <c r="J144" s="7">
        <f t="shared" si="13"/>
        <v>202.75234985351597</v>
      </c>
      <c r="K144" s="7">
        <f t="shared" si="14"/>
        <v>432.84874572754381</v>
      </c>
      <c r="L144" s="8">
        <f t="shared" si="15"/>
        <v>2.1348642619445215</v>
      </c>
      <c r="M144" s="8">
        <f t="shared" si="12"/>
        <v>2.95983712266636</v>
      </c>
      <c r="P144" s="6">
        <f t="shared" si="16"/>
        <v>2.4806412120979648</v>
      </c>
    </row>
    <row r="145" spans="1:16" x14ac:dyDescent="0.15">
      <c r="A145" s="6">
        <v>72</v>
      </c>
      <c r="B145" s="6">
        <v>143</v>
      </c>
      <c r="D145">
        <v>1033.93017578125</v>
      </c>
      <c r="E145">
        <v>665.92340087890602</v>
      </c>
      <c r="F145">
        <v>463.53384399414102</v>
      </c>
      <c r="G145">
        <v>463.12310791015602</v>
      </c>
      <c r="I145" s="7">
        <f t="shared" si="13"/>
        <v>570.39633178710892</v>
      </c>
      <c r="J145" s="7">
        <f t="shared" si="13"/>
        <v>202.80029296875</v>
      </c>
      <c r="K145" s="7">
        <f t="shared" si="14"/>
        <v>428.43612670898392</v>
      </c>
      <c r="L145" s="8">
        <f t="shared" si="15"/>
        <v>2.1126011231897119</v>
      </c>
      <c r="M145" s="8">
        <f t="shared" si="12"/>
        <v>2.9433430248956194</v>
      </c>
      <c r="P145" s="6">
        <f t="shared" si="16"/>
        <v>1.9095538023158314</v>
      </c>
    </row>
    <row r="146" spans="1:16" x14ac:dyDescent="0.15">
      <c r="A146" s="6">
        <v>72.5</v>
      </c>
      <c r="B146" s="6">
        <v>144</v>
      </c>
      <c r="D146">
        <v>1040.88745117188</v>
      </c>
      <c r="E146">
        <v>670.01965332031295</v>
      </c>
      <c r="F146">
        <v>463.57312011718801</v>
      </c>
      <c r="G146">
        <v>463.29071044921898</v>
      </c>
      <c r="I146" s="7">
        <f t="shared" si="13"/>
        <v>577.31433105469205</v>
      </c>
      <c r="J146" s="7">
        <f t="shared" si="13"/>
        <v>206.72894287109398</v>
      </c>
      <c r="K146" s="7">
        <f t="shared" si="14"/>
        <v>432.60407104492629</v>
      </c>
      <c r="L146" s="8">
        <f t="shared" si="15"/>
        <v>2.0926149238555189</v>
      </c>
      <c r="M146" s="8">
        <f t="shared" si="12"/>
        <v>2.9291258665454949</v>
      </c>
      <c r="P146" s="6">
        <f t="shared" si="16"/>
        <v>1.4173025589020818</v>
      </c>
    </row>
    <row r="147" spans="1:16" x14ac:dyDescent="0.15">
      <c r="A147" s="6">
        <v>73</v>
      </c>
      <c r="B147" s="6">
        <v>145</v>
      </c>
      <c r="D147">
        <v>1044.80297851563</v>
      </c>
      <c r="E147">
        <v>672.75982666015602</v>
      </c>
      <c r="F147">
        <v>463.88616943359398</v>
      </c>
      <c r="G147">
        <v>463.49691772460898</v>
      </c>
      <c r="I147" s="7">
        <f t="shared" si="13"/>
        <v>580.91680908203602</v>
      </c>
      <c r="J147" s="7">
        <f t="shared" si="13"/>
        <v>209.26290893554705</v>
      </c>
      <c r="K147" s="7">
        <f t="shared" si="14"/>
        <v>434.43277282715314</v>
      </c>
      <c r="L147" s="8">
        <f t="shared" si="15"/>
        <v>2.076014211199551</v>
      </c>
      <c r="M147" s="8">
        <f t="shared" si="12"/>
        <v>2.9182941948735959</v>
      </c>
      <c r="P147" s="6">
        <f t="shared" si="16"/>
        <v>1.0422695377150388</v>
      </c>
    </row>
    <row r="148" spans="1:16" x14ac:dyDescent="0.15">
      <c r="A148" s="6">
        <v>73.5</v>
      </c>
      <c r="B148" s="6">
        <v>146</v>
      </c>
      <c r="D148">
        <v>1056.09399414063</v>
      </c>
      <c r="E148">
        <v>678.06896972656295</v>
      </c>
      <c r="F148">
        <v>463.66760253906301</v>
      </c>
      <c r="G148">
        <v>463.46713256835898</v>
      </c>
      <c r="I148" s="7">
        <f t="shared" si="13"/>
        <v>592.42639160156705</v>
      </c>
      <c r="J148" s="7">
        <f t="shared" si="13"/>
        <v>214.60183715820398</v>
      </c>
      <c r="K148" s="7">
        <f t="shared" si="14"/>
        <v>442.20510559082425</v>
      </c>
      <c r="L148" s="8">
        <f t="shared" si="15"/>
        <v>2.0605839700469648</v>
      </c>
      <c r="M148" s="8">
        <f t="shared" si="12"/>
        <v>2.9086329947050782</v>
      </c>
      <c r="P148" s="6">
        <f t="shared" si="16"/>
        <v>0.70776262158574699</v>
      </c>
    </row>
    <row r="149" spans="1:16" x14ac:dyDescent="0.15">
      <c r="A149" s="18">
        <v>74</v>
      </c>
      <c r="B149" s="18">
        <v>147</v>
      </c>
      <c r="D149">
        <v>1055.68664550781</v>
      </c>
      <c r="E149">
        <v>679.99017333984398</v>
      </c>
      <c r="F149">
        <v>463.11871337890602</v>
      </c>
      <c r="G149">
        <v>462.69610595703102</v>
      </c>
      <c r="I149" s="19">
        <f t="shared" ref="I149:I189" si="17">D149-F149</f>
        <v>592.56793212890398</v>
      </c>
      <c r="J149" s="19">
        <f t="shared" ref="J149:J189" si="18">E149-G149</f>
        <v>217.29406738281295</v>
      </c>
      <c r="K149" s="19">
        <f t="shared" ref="K149:K189" si="19">I149-0.7*J149</f>
        <v>440.46208496093493</v>
      </c>
      <c r="L149" s="20">
        <f t="shared" ref="L149:L189" si="20">K149/J149</f>
        <v>2.0270322621600187</v>
      </c>
      <c r="M149" s="20">
        <f t="shared" ref="M149:M189" si="21">L149+ABS($N$2)*A149</f>
        <v>2.8808503278022011</v>
      </c>
      <c r="N149" s="18"/>
      <c r="O149" s="18"/>
      <c r="P149" s="18">
        <f t="shared" ref="P149:P189" si="22">(M149-$O$2)/$O$2*100</f>
        <v>-0.25417730983321596</v>
      </c>
    </row>
    <row r="150" spans="1:16" x14ac:dyDescent="0.15">
      <c r="A150" s="18">
        <v>74.5</v>
      </c>
      <c r="B150" s="18">
        <v>148</v>
      </c>
      <c r="D150">
        <v>1050.34875488281</v>
      </c>
      <c r="E150">
        <v>678.48181152343795</v>
      </c>
      <c r="F150">
        <v>463.353515625</v>
      </c>
      <c r="G150">
        <v>462.84805297851602</v>
      </c>
      <c r="I150" s="19">
        <f t="shared" si="17"/>
        <v>586.99523925781</v>
      </c>
      <c r="J150" s="19">
        <f t="shared" si="18"/>
        <v>215.63375854492193</v>
      </c>
      <c r="K150" s="19">
        <f t="shared" si="19"/>
        <v>436.05160827636462</v>
      </c>
      <c r="L150" s="20">
        <f t="shared" si="20"/>
        <v>2.0221861883723746</v>
      </c>
      <c r="M150" s="20">
        <f t="shared" si="21"/>
        <v>2.8817732949986259</v>
      </c>
      <c r="N150" s="18"/>
      <c r="O150" s="18"/>
      <c r="P150" s="18">
        <f t="shared" si="22"/>
        <v>-0.22222073040423038</v>
      </c>
    </row>
    <row r="151" spans="1:16" x14ac:dyDescent="0.15">
      <c r="A151" s="18">
        <v>75</v>
      </c>
      <c r="B151" s="18">
        <v>149</v>
      </c>
      <c r="D151">
        <v>1018.03588867188</v>
      </c>
      <c r="E151">
        <v>667.54888916015602</v>
      </c>
      <c r="F151">
        <v>463.48348999023398</v>
      </c>
      <c r="G151">
        <v>463.18353271484398</v>
      </c>
      <c r="I151" s="19">
        <f t="shared" si="17"/>
        <v>554.55239868164608</v>
      </c>
      <c r="J151" s="19">
        <f t="shared" si="18"/>
        <v>204.36535644531205</v>
      </c>
      <c r="K151" s="19">
        <f t="shared" si="19"/>
        <v>411.49664916992765</v>
      </c>
      <c r="L151" s="20">
        <f t="shared" si="20"/>
        <v>2.0135342717934863</v>
      </c>
      <c r="M151" s="20">
        <f t="shared" si="21"/>
        <v>2.8788904194038061</v>
      </c>
      <c r="N151" s="18"/>
      <c r="O151" s="18"/>
      <c r="P151" s="18">
        <f t="shared" si="22"/>
        <v>-0.32203667542004849</v>
      </c>
    </row>
    <row r="152" spans="1:16" x14ac:dyDescent="0.15">
      <c r="A152" s="18">
        <v>75.5</v>
      </c>
      <c r="B152" s="18">
        <v>150</v>
      </c>
      <c r="D152">
        <v>996.636962890625</v>
      </c>
      <c r="E152">
        <v>660.82977294921898</v>
      </c>
      <c r="F152">
        <v>463.61477661132801</v>
      </c>
      <c r="G152">
        <v>463.49655151367199</v>
      </c>
      <c r="I152" s="19">
        <f t="shared" si="17"/>
        <v>533.02218627929699</v>
      </c>
      <c r="J152" s="19">
        <f t="shared" si="18"/>
        <v>197.33322143554699</v>
      </c>
      <c r="K152" s="19">
        <f t="shared" si="19"/>
        <v>394.88893127441412</v>
      </c>
      <c r="L152" s="20">
        <f t="shared" si="20"/>
        <v>2.0011274756561597</v>
      </c>
      <c r="M152" s="20">
        <f t="shared" si="21"/>
        <v>2.8722526642505484</v>
      </c>
      <c r="N152" s="18"/>
      <c r="O152" s="18"/>
      <c r="P152" s="18">
        <f t="shared" si="22"/>
        <v>-0.55186060698218931</v>
      </c>
    </row>
    <row r="153" spans="1:16" x14ac:dyDescent="0.15">
      <c r="A153" s="18">
        <v>76</v>
      </c>
      <c r="B153" s="18">
        <v>151</v>
      </c>
      <c r="D153">
        <v>970.77117919921898</v>
      </c>
      <c r="E153">
        <v>652.09893798828102</v>
      </c>
      <c r="F153">
        <v>463.20892333984398</v>
      </c>
      <c r="G153">
        <v>462.97720336914102</v>
      </c>
      <c r="I153" s="19">
        <f t="shared" si="17"/>
        <v>507.562255859375</v>
      </c>
      <c r="J153" s="19">
        <f t="shared" si="18"/>
        <v>189.12173461914</v>
      </c>
      <c r="K153" s="19">
        <f t="shared" si="19"/>
        <v>375.17704162597704</v>
      </c>
      <c r="L153" s="20">
        <f t="shared" si="20"/>
        <v>1.983785958718715</v>
      </c>
      <c r="M153" s="20">
        <f t="shared" si="21"/>
        <v>2.8606801882971729</v>
      </c>
      <c r="N153" s="18"/>
      <c r="O153" s="18"/>
      <c r="P153" s="18">
        <f t="shared" si="22"/>
        <v>-0.95254304556352043</v>
      </c>
    </row>
    <row r="154" spans="1:16" x14ac:dyDescent="0.15">
      <c r="A154" s="18">
        <v>76.5</v>
      </c>
      <c r="B154" s="18">
        <v>152</v>
      </c>
      <c r="D154">
        <v>973.41247558593795</v>
      </c>
      <c r="E154">
        <v>654.69616699218795</v>
      </c>
      <c r="F154">
        <v>463.67913818359398</v>
      </c>
      <c r="G154">
        <v>463.50866699218801</v>
      </c>
      <c r="I154" s="19">
        <f t="shared" si="17"/>
        <v>509.73333740234398</v>
      </c>
      <c r="J154" s="19">
        <f t="shared" si="18"/>
        <v>191.18749999999994</v>
      </c>
      <c r="K154" s="19">
        <f t="shared" si="19"/>
        <v>375.90208740234402</v>
      </c>
      <c r="L154" s="20">
        <f t="shared" si="20"/>
        <v>1.9661436412021922</v>
      </c>
      <c r="M154" s="20">
        <f t="shared" si="21"/>
        <v>2.8488069117647186</v>
      </c>
      <c r="N154" s="18"/>
      <c r="O154" s="18"/>
      <c r="P154" s="18">
        <f t="shared" si="22"/>
        <v>-1.3636403262268353</v>
      </c>
    </row>
    <row r="155" spans="1:16" x14ac:dyDescent="0.15">
      <c r="A155" s="18">
        <v>77</v>
      </c>
      <c r="B155" s="18">
        <v>153</v>
      </c>
      <c r="D155">
        <v>969.14434814453102</v>
      </c>
      <c r="E155">
        <v>654.48010253906295</v>
      </c>
      <c r="F155">
        <v>463.60043334960898</v>
      </c>
      <c r="G155">
        <v>463.37228393554699</v>
      </c>
      <c r="I155" s="19">
        <f t="shared" si="17"/>
        <v>505.54391479492205</v>
      </c>
      <c r="J155" s="19">
        <f t="shared" si="18"/>
        <v>191.10781860351597</v>
      </c>
      <c r="K155" s="19">
        <f t="shared" si="19"/>
        <v>371.76844177246085</v>
      </c>
      <c r="L155" s="20">
        <f t="shared" si="20"/>
        <v>1.9453335006860946</v>
      </c>
      <c r="M155" s="20">
        <f t="shared" si="21"/>
        <v>2.8337658122326896</v>
      </c>
      <c r="N155" s="18"/>
      <c r="O155" s="18"/>
      <c r="P155" s="18">
        <f t="shared" si="22"/>
        <v>-1.8844194977471675</v>
      </c>
    </row>
    <row r="156" spans="1:16" x14ac:dyDescent="0.15">
      <c r="A156" s="18">
        <v>77.5</v>
      </c>
      <c r="B156" s="18">
        <v>154</v>
      </c>
      <c r="D156">
        <v>959.17510986328102</v>
      </c>
      <c r="E156">
        <v>651.74847412109398</v>
      </c>
      <c r="F156">
        <v>463.422607421875</v>
      </c>
      <c r="G156">
        <v>463.15075683593801</v>
      </c>
      <c r="I156" s="19">
        <f t="shared" si="17"/>
        <v>495.75250244140602</v>
      </c>
      <c r="J156" s="19">
        <f t="shared" si="18"/>
        <v>188.59771728515597</v>
      </c>
      <c r="K156" s="19">
        <f t="shared" si="19"/>
        <v>363.73410034179688</v>
      </c>
      <c r="L156" s="20">
        <f t="shared" si="20"/>
        <v>1.9286240871719471</v>
      </c>
      <c r="M156" s="20">
        <f t="shared" si="21"/>
        <v>2.8228254397026111</v>
      </c>
      <c r="N156" s="18"/>
      <c r="O156" s="18"/>
      <c r="P156" s="18">
        <f t="shared" si="22"/>
        <v>-2.2632161495614604</v>
      </c>
    </row>
    <row r="157" spans="1:16" x14ac:dyDescent="0.15">
      <c r="A157" s="18">
        <v>78</v>
      </c>
      <c r="B157" s="18">
        <v>155</v>
      </c>
      <c r="D157">
        <v>955.859375</v>
      </c>
      <c r="E157">
        <v>651.18548583984398</v>
      </c>
      <c r="F157">
        <v>463.38970947265602</v>
      </c>
      <c r="G157">
        <v>463.137451171875</v>
      </c>
      <c r="I157" s="19">
        <f t="shared" si="17"/>
        <v>492.46966552734398</v>
      </c>
      <c r="J157" s="19">
        <f t="shared" si="18"/>
        <v>188.04803466796898</v>
      </c>
      <c r="K157" s="19">
        <f t="shared" si="19"/>
        <v>360.83604125976569</v>
      </c>
      <c r="L157" s="20">
        <f t="shared" si="20"/>
        <v>1.9188503719110042</v>
      </c>
      <c r="M157" s="20">
        <f t="shared" si="21"/>
        <v>2.8188207654257371</v>
      </c>
      <c r="N157" s="18"/>
      <c r="O157" s="18"/>
      <c r="P157" s="18">
        <f t="shared" si="22"/>
        <v>-2.401872964356031</v>
      </c>
    </row>
    <row r="158" spans="1:16" x14ac:dyDescent="0.15">
      <c r="A158" s="18">
        <v>78.5</v>
      </c>
      <c r="B158" s="18">
        <v>156</v>
      </c>
      <c r="D158">
        <v>966.872802734375</v>
      </c>
      <c r="E158">
        <v>655.56384277343795</v>
      </c>
      <c r="F158">
        <v>463.57501220703102</v>
      </c>
      <c r="G158">
        <v>463.13391113281301</v>
      </c>
      <c r="I158" s="19">
        <f t="shared" si="17"/>
        <v>503.29779052734398</v>
      </c>
      <c r="J158" s="19">
        <f t="shared" si="18"/>
        <v>192.42993164062494</v>
      </c>
      <c r="K158" s="19">
        <f t="shared" si="19"/>
        <v>368.59683837890657</v>
      </c>
      <c r="L158" s="20">
        <f t="shared" si="20"/>
        <v>1.9154859913752111</v>
      </c>
      <c r="M158" s="20">
        <f t="shared" si="21"/>
        <v>2.8212254258740126</v>
      </c>
      <c r="N158" s="18"/>
      <c r="O158" s="18"/>
      <c r="P158" s="18">
        <f t="shared" si="22"/>
        <v>-2.3186146178918019</v>
      </c>
    </row>
    <row r="159" spans="1:16" x14ac:dyDescent="0.15">
      <c r="A159" s="18">
        <v>79</v>
      </c>
      <c r="B159" s="18">
        <v>157</v>
      </c>
      <c r="D159">
        <v>961.56848144531295</v>
      </c>
      <c r="E159">
        <v>655.12689208984398</v>
      </c>
      <c r="F159">
        <v>464.10446166992199</v>
      </c>
      <c r="G159">
        <v>463.81646728515602</v>
      </c>
      <c r="I159" s="19">
        <f t="shared" si="17"/>
        <v>497.46401977539097</v>
      </c>
      <c r="J159" s="19">
        <f t="shared" si="18"/>
        <v>191.31042480468795</v>
      </c>
      <c r="K159" s="19">
        <f t="shared" si="19"/>
        <v>363.54672241210938</v>
      </c>
      <c r="L159" s="20">
        <f t="shared" si="20"/>
        <v>1.9002975022571842</v>
      </c>
      <c r="M159" s="20">
        <f t="shared" si="21"/>
        <v>2.8118059777400548</v>
      </c>
      <c r="N159" s="18"/>
      <c r="O159" s="18"/>
      <c r="P159" s="18">
        <f t="shared" si="22"/>
        <v>-2.6447511735960889</v>
      </c>
    </row>
    <row r="160" spans="1:16" x14ac:dyDescent="0.15">
      <c r="A160" s="18">
        <v>79.5</v>
      </c>
      <c r="B160" s="18">
        <v>158</v>
      </c>
      <c r="D160">
        <v>963.51318359375</v>
      </c>
      <c r="E160">
        <v>656.55438232421898</v>
      </c>
      <c r="F160">
        <v>464.25534057617199</v>
      </c>
      <c r="G160">
        <v>463.90466308593801</v>
      </c>
      <c r="I160" s="19">
        <f t="shared" si="17"/>
        <v>499.25784301757801</v>
      </c>
      <c r="J160" s="19">
        <f t="shared" si="18"/>
        <v>192.64971923828097</v>
      </c>
      <c r="K160" s="19">
        <f t="shared" si="19"/>
        <v>364.40303955078139</v>
      </c>
      <c r="L160" s="20">
        <f t="shared" si="20"/>
        <v>1.8915316409055618</v>
      </c>
      <c r="M160" s="20">
        <f t="shared" si="21"/>
        <v>2.8088091573725009</v>
      </c>
      <c r="N160" s="18"/>
      <c r="O160" s="18"/>
      <c r="P160" s="18">
        <f t="shared" si="22"/>
        <v>-2.74851231319141</v>
      </c>
    </row>
    <row r="161" spans="1:16" x14ac:dyDescent="0.15">
      <c r="A161" s="18">
        <v>80</v>
      </c>
      <c r="B161" s="18">
        <v>159</v>
      </c>
      <c r="D161">
        <v>954.43444824218795</v>
      </c>
      <c r="E161">
        <v>653.23687744140602</v>
      </c>
      <c r="F161">
        <v>464.33987426757801</v>
      </c>
      <c r="G161">
        <v>463.90182495117199</v>
      </c>
      <c r="I161" s="19">
        <f t="shared" si="17"/>
        <v>490.09457397460994</v>
      </c>
      <c r="J161" s="19">
        <f t="shared" si="18"/>
        <v>189.33505249023403</v>
      </c>
      <c r="K161" s="19">
        <f t="shared" si="19"/>
        <v>357.56003723144613</v>
      </c>
      <c r="L161" s="20">
        <f t="shared" si="20"/>
        <v>1.8885041756855308</v>
      </c>
      <c r="M161" s="20">
        <f t="shared" si="21"/>
        <v>2.8115507331365386</v>
      </c>
      <c r="N161" s="18"/>
      <c r="O161" s="18"/>
      <c r="P161" s="18">
        <f t="shared" si="22"/>
        <v>-2.6535886972672249</v>
      </c>
    </row>
    <row r="162" spans="1:16" x14ac:dyDescent="0.15">
      <c r="A162" s="18">
        <v>80.5</v>
      </c>
      <c r="B162" s="18">
        <v>160</v>
      </c>
      <c r="D162">
        <v>959.32482910156295</v>
      </c>
      <c r="E162">
        <v>656.08837890625</v>
      </c>
      <c r="F162">
        <v>464.22103881835898</v>
      </c>
      <c r="G162">
        <v>464.16796875</v>
      </c>
      <c r="I162" s="19">
        <f t="shared" si="17"/>
        <v>495.10379028320398</v>
      </c>
      <c r="J162" s="19">
        <f t="shared" si="18"/>
        <v>191.92041015625</v>
      </c>
      <c r="K162" s="19">
        <f t="shared" si="19"/>
        <v>360.75950317382899</v>
      </c>
      <c r="L162" s="20">
        <f t="shared" si="20"/>
        <v>1.8797349530470491</v>
      </c>
      <c r="M162" s="20">
        <f t="shared" si="21"/>
        <v>2.8085505514821261</v>
      </c>
      <c r="N162" s="18"/>
      <c r="O162" s="18"/>
      <c r="P162" s="18">
        <f t="shared" si="22"/>
        <v>-2.757466217196427</v>
      </c>
    </row>
    <row r="163" spans="1:16" x14ac:dyDescent="0.15">
      <c r="A163" s="18">
        <v>81</v>
      </c>
      <c r="B163" s="18">
        <v>161</v>
      </c>
      <c r="D163">
        <v>992.81060791015602</v>
      </c>
      <c r="E163">
        <v>670.97406005859398</v>
      </c>
      <c r="F163">
        <v>464.30685424804699</v>
      </c>
      <c r="G163">
        <v>463.97042846679699</v>
      </c>
      <c r="I163" s="19">
        <f t="shared" si="17"/>
        <v>528.50375366210903</v>
      </c>
      <c r="J163" s="19">
        <f t="shared" si="18"/>
        <v>207.00363159179699</v>
      </c>
      <c r="K163" s="19">
        <f t="shared" si="19"/>
        <v>383.60121154785116</v>
      </c>
      <c r="L163" s="20">
        <f t="shared" si="20"/>
        <v>1.8531134386294132</v>
      </c>
      <c r="M163" s="20">
        <f t="shared" si="21"/>
        <v>2.787698078048559</v>
      </c>
      <c r="N163" s="18"/>
      <c r="O163" s="18"/>
      <c r="P163" s="18">
        <f t="shared" si="22"/>
        <v>-3.4794569078210205</v>
      </c>
    </row>
    <row r="164" spans="1:16" x14ac:dyDescent="0.15">
      <c r="A164" s="18">
        <v>81.5</v>
      </c>
      <c r="B164" s="18">
        <v>162</v>
      </c>
      <c r="D164">
        <v>1006.53924560547</v>
      </c>
      <c r="E164">
        <v>676.75238037109398</v>
      </c>
      <c r="F164">
        <v>463.61111450195301</v>
      </c>
      <c r="G164">
        <v>463.25</v>
      </c>
      <c r="I164" s="19">
        <f t="shared" si="17"/>
        <v>542.92813110351699</v>
      </c>
      <c r="J164" s="19">
        <f t="shared" si="18"/>
        <v>213.50238037109398</v>
      </c>
      <c r="K164" s="19">
        <f t="shared" si="19"/>
        <v>393.47646484375122</v>
      </c>
      <c r="L164" s="20">
        <f t="shared" si="20"/>
        <v>1.842960552289111</v>
      </c>
      <c r="M164" s="20">
        <f t="shared" si="21"/>
        <v>2.7833142326923257</v>
      </c>
      <c r="N164" s="18"/>
      <c r="O164" s="18"/>
      <c r="P164" s="18">
        <f t="shared" si="22"/>
        <v>-3.6312420447939462</v>
      </c>
    </row>
    <row r="165" spans="1:16" x14ac:dyDescent="0.15">
      <c r="A165" s="18">
        <v>82</v>
      </c>
      <c r="B165" s="18">
        <v>163</v>
      </c>
      <c r="D165">
        <v>1002.21014404297</v>
      </c>
      <c r="E165">
        <v>676.26177978515602</v>
      </c>
      <c r="F165">
        <v>463.62072753906301</v>
      </c>
      <c r="G165">
        <v>463.48669433593801</v>
      </c>
      <c r="I165" s="19">
        <f t="shared" si="17"/>
        <v>538.58941650390693</v>
      </c>
      <c r="J165" s="19">
        <f t="shared" si="18"/>
        <v>212.77508544921801</v>
      </c>
      <c r="K165" s="19">
        <f t="shared" si="19"/>
        <v>389.64685668945435</v>
      </c>
      <c r="L165" s="20">
        <f t="shared" si="20"/>
        <v>1.8312616623643629</v>
      </c>
      <c r="M165" s="20">
        <f t="shared" si="21"/>
        <v>2.7773843837516461</v>
      </c>
      <c r="N165" s="18"/>
      <c r="O165" s="18"/>
      <c r="P165" s="18">
        <f t="shared" si="22"/>
        <v>-3.8365556132595935</v>
      </c>
    </row>
    <row r="166" spans="1:16" x14ac:dyDescent="0.15">
      <c r="A166" s="18">
        <v>82.5</v>
      </c>
      <c r="B166" s="18">
        <v>164</v>
      </c>
      <c r="D166">
        <v>1001.82196044922</v>
      </c>
      <c r="E166">
        <v>677.08587646484398</v>
      </c>
      <c r="F166">
        <v>463.75784301757801</v>
      </c>
      <c r="G166">
        <v>463.26412963867199</v>
      </c>
      <c r="I166" s="19">
        <f t="shared" si="17"/>
        <v>538.06411743164199</v>
      </c>
      <c r="J166" s="19">
        <f t="shared" si="18"/>
        <v>213.82174682617199</v>
      </c>
      <c r="K166" s="19">
        <f t="shared" si="19"/>
        <v>388.38889465332159</v>
      </c>
      <c r="L166" s="20">
        <f t="shared" si="20"/>
        <v>1.8164143751433537</v>
      </c>
      <c r="M166" s="20">
        <f t="shared" si="21"/>
        <v>2.7683061375147058</v>
      </c>
      <c r="N166" s="18"/>
      <c r="O166" s="18"/>
      <c r="P166" s="18">
        <f t="shared" si="22"/>
        <v>-4.1508784820142299</v>
      </c>
    </row>
    <row r="167" spans="1:16" x14ac:dyDescent="0.15">
      <c r="A167" s="18">
        <v>83</v>
      </c>
      <c r="B167" s="18">
        <v>165</v>
      </c>
      <c r="D167">
        <v>1002.41833496094</v>
      </c>
      <c r="E167">
        <v>678.02484130859398</v>
      </c>
      <c r="F167">
        <v>464.289306640625</v>
      </c>
      <c r="G167">
        <v>463.91760253906301</v>
      </c>
      <c r="I167" s="19">
        <f t="shared" si="17"/>
        <v>538.129028320315</v>
      </c>
      <c r="J167" s="19">
        <f t="shared" si="18"/>
        <v>214.10723876953097</v>
      </c>
      <c r="K167" s="19">
        <f t="shared" si="19"/>
        <v>388.25396118164338</v>
      </c>
      <c r="L167" s="20">
        <f t="shared" si="20"/>
        <v>1.8133621423214337</v>
      </c>
      <c r="M167" s="20">
        <f t="shared" si="21"/>
        <v>2.7710229456768545</v>
      </c>
      <c r="N167" s="18"/>
      <c r="O167" s="18"/>
      <c r="P167" s="18">
        <f t="shared" si="22"/>
        <v>-4.0568124131839136</v>
      </c>
    </row>
    <row r="168" spans="1:16" x14ac:dyDescent="0.15">
      <c r="A168" s="18">
        <v>83.5</v>
      </c>
      <c r="B168" s="18">
        <v>166</v>
      </c>
      <c r="D168">
        <v>1000.59851074219</v>
      </c>
      <c r="E168">
        <v>677.72100830078102</v>
      </c>
      <c r="F168">
        <v>463.93374633789102</v>
      </c>
      <c r="G168">
        <v>463.62356567382801</v>
      </c>
      <c r="I168" s="19">
        <f t="shared" si="17"/>
        <v>536.66476440429892</v>
      </c>
      <c r="J168" s="19">
        <f t="shared" si="18"/>
        <v>214.09744262695301</v>
      </c>
      <c r="K168" s="19">
        <f t="shared" si="19"/>
        <v>386.79655456543185</v>
      </c>
      <c r="L168" s="20">
        <f t="shared" si="20"/>
        <v>1.8066379019734145</v>
      </c>
      <c r="M168" s="20">
        <f t="shared" si="21"/>
        <v>2.770067746312904</v>
      </c>
      <c r="N168" s="18"/>
      <c r="O168" s="18"/>
      <c r="P168" s="18">
        <f t="shared" si="22"/>
        <v>-4.089884990912398</v>
      </c>
    </row>
    <row r="169" spans="1:16" x14ac:dyDescent="0.15">
      <c r="A169" s="18">
        <v>84</v>
      </c>
      <c r="B169" s="18">
        <v>167</v>
      </c>
      <c r="D169">
        <v>998.98376464843795</v>
      </c>
      <c r="E169">
        <v>679.06072998046898</v>
      </c>
      <c r="F169">
        <v>464.62072753906301</v>
      </c>
      <c r="G169">
        <v>464.27706909179699</v>
      </c>
      <c r="I169" s="19">
        <f t="shared" si="17"/>
        <v>534.363037109375</v>
      </c>
      <c r="J169" s="19">
        <f t="shared" si="18"/>
        <v>214.78366088867199</v>
      </c>
      <c r="K169" s="19">
        <f t="shared" si="19"/>
        <v>384.0144744873046</v>
      </c>
      <c r="L169" s="20">
        <f t="shared" si="20"/>
        <v>1.7879128835891729</v>
      </c>
      <c r="M169" s="20">
        <f t="shared" si="21"/>
        <v>2.7571117689127314</v>
      </c>
      <c r="N169" s="18"/>
      <c r="O169" s="18"/>
      <c r="P169" s="18">
        <f t="shared" si="22"/>
        <v>-4.5384694286611387</v>
      </c>
    </row>
    <row r="170" spans="1:16" x14ac:dyDescent="0.15">
      <c r="A170" s="18">
        <v>84.5</v>
      </c>
      <c r="B170" s="18">
        <v>168</v>
      </c>
      <c r="D170">
        <v>1001.45031738281</v>
      </c>
      <c r="E170">
        <v>680.45245361328102</v>
      </c>
      <c r="F170">
        <v>464.71713256835898</v>
      </c>
      <c r="G170">
        <v>464.23468017578102</v>
      </c>
      <c r="I170" s="19">
        <f t="shared" si="17"/>
        <v>536.73318481445108</v>
      </c>
      <c r="J170" s="19">
        <f t="shared" si="18"/>
        <v>216.2177734375</v>
      </c>
      <c r="K170" s="19">
        <f t="shared" si="19"/>
        <v>385.38074340820106</v>
      </c>
      <c r="L170" s="20">
        <f t="shared" si="20"/>
        <v>1.782373101347283</v>
      </c>
      <c r="M170" s="20">
        <f t="shared" si="21"/>
        <v>2.7573410276549102</v>
      </c>
      <c r="N170" s="18"/>
      <c r="O170" s="18"/>
      <c r="P170" s="18">
        <f t="shared" si="22"/>
        <v>-4.5305316327864791</v>
      </c>
    </row>
    <row r="171" spans="1:16" x14ac:dyDescent="0.15">
      <c r="A171" s="18">
        <v>85</v>
      </c>
      <c r="B171" s="18">
        <v>169</v>
      </c>
      <c r="D171">
        <v>996.715087890625</v>
      </c>
      <c r="E171">
        <v>679.37762451171898</v>
      </c>
      <c r="F171">
        <v>464.83782958984398</v>
      </c>
      <c r="G171">
        <v>464.48147583007801</v>
      </c>
      <c r="I171" s="19">
        <f t="shared" si="17"/>
        <v>531.87725830078102</v>
      </c>
      <c r="J171" s="19">
        <f t="shared" si="18"/>
        <v>214.89614868164097</v>
      </c>
      <c r="K171" s="19">
        <f t="shared" si="19"/>
        <v>381.44995422363235</v>
      </c>
      <c r="L171" s="20">
        <f t="shared" si="20"/>
        <v>1.7750432316436411</v>
      </c>
      <c r="M171" s="20">
        <f t="shared" si="21"/>
        <v>2.7557801989353372</v>
      </c>
      <c r="N171" s="18"/>
      <c r="O171" s="18"/>
      <c r="P171" s="18">
        <f t="shared" si="22"/>
        <v>-4.5845733659545527</v>
      </c>
    </row>
    <row r="172" spans="1:16" x14ac:dyDescent="0.15">
      <c r="A172" s="18">
        <v>85.5</v>
      </c>
      <c r="B172" s="18">
        <v>170</v>
      </c>
      <c r="D172">
        <v>998.30133056640602</v>
      </c>
      <c r="E172">
        <v>681.541259765625</v>
      </c>
      <c r="F172">
        <v>464.74014282226602</v>
      </c>
      <c r="G172">
        <v>464.53265380859398</v>
      </c>
      <c r="I172" s="19">
        <f t="shared" si="17"/>
        <v>533.56118774413994</v>
      </c>
      <c r="J172" s="19">
        <f t="shared" si="18"/>
        <v>217.00860595703102</v>
      </c>
      <c r="K172" s="19">
        <f t="shared" si="19"/>
        <v>381.65516357421825</v>
      </c>
      <c r="L172" s="20">
        <f t="shared" si="20"/>
        <v>1.7587098073418721</v>
      </c>
      <c r="M172" s="20">
        <f t="shared" si="21"/>
        <v>2.7452158156176369</v>
      </c>
      <c r="N172" s="18"/>
      <c r="O172" s="18"/>
      <c r="P172" s="18">
        <f t="shared" si="22"/>
        <v>-4.9503518637365591</v>
      </c>
    </row>
    <row r="173" spans="1:16" x14ac:dyDescent="0.15">
      <c r="A173" s="18">
        <v>86</v>
      </c>
      <c r="B173" s="18">
        <v>171</v>
      </c>
      <c r="D173">
        <v>998.32897949218795</v>
      </c>
      <c r="E173">
        <v>682.14703369140602</v>
      </c>
      <c r="F173">
        <v>464.80163574218801</v>
      </c>
      <c r="G173">
        <v>464.27456665039102</v>
      </c>
      <c r="I173" s="19">
        <f t="shared" si="17"/>
        <v>533.52734375</v>
      </c>
      <c r="J173" s="19">
        <f t="shared" si="18"/>
        <v>217.872467041015</v>
      </c>
      <c r="K173" s="19">
        <f t="shared" si="19"/>
        <v>381.01661682128952</v>
      </c>
      <c r="L173" s="20">
        <f t="shared" si="20"/>
        <v>1.7488057210531436</v>
      </c>
      <c r="M173" s="20">
        <f t="shared" si="21"/>
        <v>2.7410807703129771</v>
      </c>
      <c r="N173" s="18"/>
      <c r="O173" s="18"/>
      <c r="P173" s="18">
        <f t="shared" si="22"/>
        <v>-5.0935226115515144</v>
      </c>
    </row>
    <row r="174" spans="1:16" x14ac:dyDescent="0.15">
      <c r="A174" s="18">
        <v>86.5</v>
      </c>
      <c r="B174" s="18">
        <v>172</v>
      </c>
      <c r="D174">
        <v>995.76397705078102</v>
      </c>
      <c r="E174">
        <v>682.06640625</v>
      </c>
      <c r="F174">
        <v>464.74084472656301</v>
      </c>
      <c r="G174">
        <v>464.43280029296898</v>
      </c>
      <c r="I174" s="19">
        <f t="shared" si="17"/>
        <v>531.02313232421807</v>
      </c>
      <c r="J174" s="19">
        <f t="shared" si="18"/>
        <v>217.63360595703102</v>
      </c>
      <c r="K174" s="19">
        <f t="shared" si="19"/>
        <v>378.67960815429637</v>
      </c>
      <c r="L174" s="20">
        <f t="shared" si="20"/>
        <v>1.739986830108682</v>
      </c>
      <c r="M174" s="20">
        <f t="shared" si="21"/>
        <v>2.7380309203525846</v>
      </c>
      <c r="N174" s="18"/>
      <c r="O174" s="18"/>
      <c r="P174" s="18">
        <f t="shared" si="22"/>
        <v>-5.1991198341649554</v>
      </c>
    </row>
    <row r="175" spans="1:16" x14ac:dyDescent="0.15">
      <c r="A175" s="18">
        <v>87</v>
      </c>
      <c r="B175" s="18">
        <v>173</v>
      </c>
      <c r="D175">
        <v>991.16644287109398</v>
      </c>
      <c r="E175">
        <v>681.45794677734398</v>
      </c>
      <c r="F175">
        <v>464.41311645507801</v>
      </c>
      <c r="G175">
        <v>464.16595458984398</v>
      </c>
      <c r="I175" s="19">
        <f t="shared" si="17"/>
        <v>526.75332641601597</v>
      </c>
      <c r="J175" s="19">
        <f t="shared" si="18"/>
        <v>217.2919921875</v>
      </c>
      <c r="K175" s="19">
        <f t="shared" si="19"/>
        <v>374.64893188476594</v>
      </c>
      <c r="L175" s="20">
        <f t="shared" si="20"/>
        <v>1.7241727507449218</v>
      </c>
      <c r="M175" s="20">
        <f t="shared" si="21"/>
        <v>2.7279858819728933</v>
      </c>
      <c r="N175" s="18"/>
      <c r="O175" s="18"/>
      <c r="P175" s="18">
        <f t="shared" si="22"/>
        <v>-5.5469166660472258</v>
      </c>
    </row>
    <row r="176" spans="1:16" x14ac:dyDescent="0.15">
      <c r="A176" s="18">
        <v>87.5</v>
      </c>
      <c r="B176" s="18">
        <v>174</v>
      </c>
      <c r="D176">
        <v>988.98980712890602</v>
      </c>
      <c r="E176">
        <v>680.734130859375</v>
      </c>
      <c r="F176">
        <v>464.45062255859398</v>
      </c>
      <c r="G176">
        <v>464.36370849609398</v>
      </c>
      <c r="I176" s="19">
        <f t="shared" si="17"/>
        <v>524.53918457031205</v>
      </c>
      <c r="J176" s="19">
        <f t="shared" si="18"/>
        <v>216.37042236328102</v>
      </c>
      <c r="K176" s="19">
        <f t="shared" si="19"/>
        <v>373.07988891601531</v>
      </c>
      <c r="L176" s="20">
        <f t="shared" si="20"/>
        <v>1.724264734713244</v>
      </c>
      <c r="M176" s="20">
        <f t="shared" si="21"/>
        <v>2.733846906925284</v>
      </c>
      <c r="N176" s="18"/>
      <c r="O176" s="18"/>
      <c r="P176" s="18">
        <f t="shared" si="22"/>
        <v>-5.3439860416958362</v>
      </c>
    </row>
    <row r="177" spans="1:16" x14ac:dyDescent="0.15">
      <c r="A177" s="18">
        <v>88</v>
      </c>
      <c r="B177" s="18">
        <v>175</v>
      </c>
      <c r="D177">
        <v>987.27227783203102</v>
      </c>
      <c r="E177">
        <v>680.82409667968795</v>
      </c>
      <c r="F177">
        <v>464.42178344726602</v>
      </c>
      <c r="G177">
        <v>464.22970581054699</v>
      </c>
      <c r="I177" s="19">
        <f t="shared" si="17"/>
        <v>522.85049438476494</v>
      </c>
      <c r="J177" s="19">
        <f t="shared" si="18"/>
        <v>216.59439086914097</v>
      </c>
      <c r="K177" s="19">
        <f t="shared" si="19"/>
        <v>371.23442077636628</v>
      </c>
      <c r="L177" s="20">
        <f t="shared" si="20"/>
        <v>1.7139613786243135</v>
      </c>
      <c r="M177" s="20">
        <f t="shared" si="21"/>
        <v>2.7293125918204222</v>
      </c>
      <c r="N177" s="18"/>
      <c r="O177" s="18"/>
      <c r="P177" s="18">
        <f t="shared" si="22"/>
        <v>-5.5009810046434371</v>
      </c>
    </row>
    <row r="178" spans="1:16" x14ac:dyDescent="0.15">
      <c r="A178" s="18">
        <v>88.5</v>
      </c>
      <c r="B178" s="18">
        <v>176</v>
      </c>
      <c r="D178">
        <v>993.18444824218795</v>
      </c>
      <c r="E178">
        <v>683.38250732421898</v>
      </c>
      <c r="F178">
        <v>464.07287597656301</v>
      </c>
      <c r="G178">
        <v>463.85943603515602</v>
      </c>
      <c r="I178" s="19">
        <f t="shared" si="17"/>
        <v>529.111572265625</v>
      </c>
      <c r="J178" s="19">
        <f t="shared" si="18"/>
        <v>219.52307128906295</v>
      </c>
      <c r="K178" s="19">
        <f t="shared" si="19"/>
        <v>375.44542236328095</v>
      </c>
      <c r="L178" s="20">
        <f t="shared" si="20"/>
        <v>1.7102777405519396</v>
      </c>
      <c r="M178" s="20">
        <f t="shared" si="21"/>
        <v>2.7313979947321174</v>
      </c>
      <c r="N178" s="18"/>
      <c r="O178" s="18"/>
      <c r="P178" s="18">
        <f t="shared" si="22"/>
        <v>-5.428776549222734</v>
      </c>
    </row>
    <row r="179" spans="1:16" x14ac:dyDescent="0.15">
      <c r="A179" s="18">
        <v>89</v>
      </c>
      <c r="B179" s="18">
        <v>177</v>
      </c>
      <c r="D179">
        <v>992.815185546875</v>
      </c>
      <c r="E179">
        <v>683.97448730468795</v>
      </c>
      <c r="F179">
        <v>464.12808227539102</v>
      </c>
      <c r="G179">
        <v>463.848876953125</v>
      </c>
      <c r="I179" s="19">
        <f t="shared" si="17"/>
        <v>528.68710327148392</v>
      </c>
      <c r="J179" s="19">
        <f t="shared" si="18"/>
        <v>220.12561035156295</v>
      </c>
      <c r="K179" s="19">
        <f t="shared" si="19"/>
        <v>374.59917602538985</v>
      </c>
      <c r="L179" s="20">
        <f t="shared" si="20"/>
        <v>1.7017519016852103</v>
      </c>
      <c r="M179" s="20">
        <f t="shared" si="21"/>
        <v>2.7286411968494564</v>
      </c>
      <c r="N179" s="18"/>
      <c r="O179" s="18"/>
      <c r="P179" s="18">
        <f t="shared" si="22"/>
        <v>-5.5242272118770188</v>
      </c>
    </row>
    <row r="180" spans="1:16" x14ac:dyDescent="0.15">
      <c r="A180" s="18">
        <v>89.5</v>
      </c>
      <c r="B180" s="18">
        <v>178</v>
      </c>
      <c r="D180">
        <v>997.69921875</v>
      </c>
      <c r="E180">
        <v>687.98547363281295</v>
      </c>
      <c r="F180">
        <v>464.20654296875</v>
      </c>
      <c r="G180">
        <v>464.08737182617199</v>
      </c>
      <c r="I180" s="19">
        <f t="shared" si="17"/>
        <v>533.49267578125</v>
      </c>
      <c r="J180" s="19">
        <f t="shared" si="18"/>
        <v>223.89810180664097</v>
      </c>
      <c r="K180" s="19">
        <f t="shared" si="19"/>
        <v>376.76400451660135</v>
      </c>
      <c r="L180" s="20">
        <f t="shared" si="20"/>
        <v>1.6827476493837175</v>
      </c>
      <c r="M180" s="20">
        <f t="shared" si="21"/>
        <v>2.7154059855320325</v>
      </c>
      <c r="N180" s="18"/>
      <c r="O180" s="18"/>
      <c r="P180" s="18">
        <f t="shared" si="22"/>
        <v>-5.982479773141387</v>
      </c>
    </row>
    <row r="181" spans="1:16" x14ac:dyDescent="0.15">
      <c r="A181" s="18">
        <v>90</v>
      </c>
      <c r="B181" s="18">
        <v>179</v>
      </c>
      <c r="D181">
        <v>1005.10345458984</v>
      </c>
      <c r="E181">
        <v>691.64556884765602</v>
      </c>
      <c r="F181">
        <v>463.92520141601602</v>
      </c>
      <c r="G181">
        <v>463.44302368164102</v>
      </c>
      <c r="I181" s="19">
        <f t="shared" si="17"/>
        <v>541.17825317382403</v>
      </c>
      <c r="J181" s="19">
        <f t="shared" si="18"/>
        <v>228.202545166015</v>
      </c>
      <c r="K181" s="19">
        <f t="shared" si="19"/>
        <v>381.43647155761357</v>
      </c>
      <c r="L181" s="20">
        <f t="shared" si="20"/>
        <v>1.6714821093696499</v>
      </c>
      <c r="M181" s="20">
        <f t="shared" si="21"/>
        <v>2.7099094865020339</v>
      </c>
      <c r="N181" s="18"/>
      <c r="O181" s="18"/>
      <c r="P181" s="18">
        <f t="shared" si="22"/>
        <v>-6.1727891454721515</v>
      </c>
    </row>
    <row r="182" spans="1:16" x14ac:dyDescent="0.15">
      <c r="A182" s="18">
        <v>90.5</v>
      </c>
      <c r="B182" s="18">
        <v>180</v>
      </c>
      <c r="D182">
        <v>1005.17883300781</v>
      </c>
      <c r="E182">
        <v>692.396240234375</v>
      </c>
      <c r="F182">
        <v>464.05105590820301</v>
      </c>
      <c r="G182">
        <v>463.75936889648398</v>
      </c>
      <c r="I182" s="19">
        <f t="shared" si="17"/>
        <v>541.12777709960699</v>
      </c>
      <c r="J182" s="19">
        <f t="shared" si="18"/>
        <v>228.63687133789102</v>
      </c>
      <c r="K182" s="19">
        <f t="shared" si="19"/>
        <v>381.08196716308328</v>
      </c>
      <c r="L182" s="20">
        <f t="shared" si="20"/>
        <v>1.6667563938097336</v>
      </c>
      <c r="M182" s="20">
        <f t="shared" si="21"/>
        <v>2.7109528119261865</v>
      </c>
      <c r="N182" s="18"/>
      <c r="O182" s="18"/>
      <c r="P182" s="18">
        <f t="shared" si="22"/>
        <v>-6.1366653136432818</v>
      </c>
    </row>
    <row r="183" spans="1:16" x14ac:dyDescent="0.15">
      <c r="A183" s="18">
        <v>91</v>
      </c>
      <c r="B183" s="18">
        <v>181</v>
      </c>
      <c r="D183">
        <v>1013.13287353516</v>
      </c>
      <c r="E183">
        <v>695.87921142578102</v>
      </c>
      <c r="F183">
        <v>464.41571044921898</v>
      </c>
      <c r="G183">
        <v>463.91525268554699</v>
      </c>
      <c r="I183" s="19">
        <f t="shared" si="17"/>
        <v>548.71716308594102</v>
      </c>
      <c r="J183" s="19">
        <f t="shared" si="18"/>
        <v>231.96395874023403</v>
      </c>
      <c r="K183" s="19">
        <f t="shared" si="19"/>
        <v>386.34239196777719</v>
      </c>
      <c r="L183" s="20">
        <f t="shared" si="20"/>
        <v>1.6655276710483484</v>
      </c>
      <c r="M183" s="20">
        <f t="shared" si="21"/>
        <v>2.7154931301488698</v>
      </c>
      <c r="N183" s="18"/>
      <c r="O183" s="18"/>
      <c r="P183" s="18">
        <f t="shared" si="22"/>
        <v>-5.9794625002842823</v>
      </c>
    </row>
    <row r="184" spans="1:16" x14ac:dyDescent="0.15">
      <c r="A184" s="18">
        <v>91.5</v>
      </c>
      <c r="B184" s="18">
        <v>182</v>
      </c>
      <c r="D184">
        <v>1011.19036865234</v>
      </c>
      <c r="E184">
        <v>695.36517333984398</v>
      </c>
      <c r="F184">
        <v>465.146484375</v>
      </c>
      <c r="G184">
        <v>464.57870483398398</v>
      </c>
      <c r="I184" s="19">
        <f t="shared" si="17"/>
        <v>546.04388427734</v>
      </c>
      <c r="J184" s="19">
        <f t="shared" si="18"/>
        <v>230.78646850586</v>
      </c>
      <c r="K184" s="19">
        <f t="shared" si="19"/>
        <v>384.493356323238</v>
      </c>
      <c r="L184" s="20">
        <f t="shared" si="20"/>
        <v>1.6660134314307737</v>
      </c>
      <c r="M184" s="20">
        <f t="shared" si="21"/>
        <v>2.7217479315153641</v>
      </c>
      <c r="N184" s="18"/>
      <c r="O184" s="18"/>
      <c r="P184" s="18">
        <f t="shared" si="22"/>
        <v>-5.7628978623912346</v>
      </c>
    </row>
    <row r="185" spans="1:16" x14ac:dyDescent="0.15">
      <c r="A185" s="18">
        <v>92</v>
      </c>
      <c r="B185" s="18">
        <v>183</v>
      </c>
      <c r="D185">
        <v>1013.73748779297</v>
      </c>
      <c r="E185">
        <v>697.015869140625</v>
      </c>
      <c r="F185">
        <v>464.784423828125</v>
      </c>
      <c r="G185">
        <v>464.315185546875</v>
      </c>
      <c r="I185" s="19">
        <f t="shared" si="17"/>
        <v>548.953063964845</v>
      </c>
      <c r="J185" s="19">
        <f t="shared" si="18"/>
        <v>232.70068359375</v>
      </c>
      <c r="K185" s="19">
        <f t="shared" si="19"/>
        <v>386.06258544922002</v>
      </c>
      <c r="L185" s="20">
        <f t="shared" si="20"/>
        <v>1.659052218871905</v>
      </c>
      <c r="M185" s="20">
        <f t="shared" si="21"/>
        <v>2.7205557599405643</v>
      </c>
      <c r="N185" s="18"/>
      <c r="O185" s="18"/>
      <c r="P185" s="18">
        <f t="shared" si="22"/>
        <v>-5.8041753051547937</v>
      </c>
    </row>
    <row r="186" spans="1:16" x14ac:dyDescent="0.15">
      <c r="A186" s="18">
        <v>92.5</v>
      </c>
      <c r="B186" s="18">
        <v>184</v>
      </c>
      <c r="D186">
        <v>1011.59167480469</v>
      </c>
      <c r="E186">
        <v>697.38543701171898</v>
      </c>
      <c r="F186">
        <v>464.336181640625</v>
      </c>
      <c r="G186">
        <v>463.70346069335898</v>
      </c>
      <c r="I186" s="19">
        <f t="shared" si="17"/>
        <v>547.255493164065</v>
      </c>
      <c r="J186" s="19">
        <f t="shared" si="18"/>
        <v>233.68197631836</v>
      </c>
      <c r="K186" s="19">
        <f t="shared" si="19"/>
        <v>383.67810974121301</v>
      </c>
      <c r="L186" s="20">
        <f t="shared" si="20"/>
        <v>1.6418814826287826</v>
      </c>
      <c r="M186" s="20">
        <f t="shared" si="21"/>
        <v>2.7091540646815107</v>
      </c>
      <c r="N186" s="18"/>
      <c r="O186" s="18"/>
      <c r="P186" s="18">
        <f t="shared" si="22"/>
        <v>-6.1989446767883791</v>
      </c>
    </row>
    <row r="187" spans="1:16" x14ac:dyDescent="0.15">
      <c r="A187" s="18">
        <v>93</v>
      </c>
      <c r="B187" s="18">
        <v>185</v>
      </c>
      <c r="D187">
        <v>1006.75061035156</v>
      </c>
      <c r="E187">
        <v>696.662353515625</v>
      </c>
      <c r="F187">
        <v>464.04486083984398</v>
      </c>
      <c r="G187">
        <v>463.63723754882801</v>
      </c>
      <c r="I187" s="19">
        <f t="shared" si="17"/>
        <v>542.70574951171602</v>
      </c>
      <c r="J187" s="19">
        <f t="shared" si="18"/>
        <v>233.02511596679699</v>
      </c>
      <c r="K187" s="19">
        <f t="shared" si="19"/>
        <v>379.58816833495814</v>
      </c>
      <c r="L187" s="20">
        <f t="shared" si="20"/>
        <v>1.6289581780062046</v>
      </c>
      <c r="M187" s="20">
        <f t="shared" si="21"/>
        <v>2.7019998010430015</v>
      </c>
      <c r="N187" s="18"/>
      <c r="O187" s="18"/>
      <c r="P187" s="18">
        <f t="shared" si="22"/>
        <v>-6.4466520656376467</v>
      </c>
    </row>
    <row r="188" spans="1:16" x14ac:dyDescent="0.15">
      <c r="A188" s="18">
        <v>93.5</v>
      </c>
      <c r="B188" s="18">
        <v>186</v>
      </c>
      <c r="D188">
        <v>1000.87371826172</v>
      </c>
      <c r="E188">
        <v>693.984130859375</v>
      </c>
      <c r="F188">
        <v>464.04498291015602</v>
      </c>
      <c r="G188">
        <v>463.45571899414102</v>
      </c>
      <c r="I188" s="19">
        <f t="shared" si="17"/>
        <v>536.82873535156398</v>
      </c>
      <c r="J188" s="19">
        <f t="shared" si="18"/>
        <v>230.52841186523398</v>
      </c>
      <c r="K188" s="19">
        <f t="shared" si="19"/>
        <v>375.4588470459002</v>
      </c>
      <c r="L188" s="20">
        <f t="shared" si="20"/>
        <v>1.6286879522051798</v>
      </c>
      <c r="M188" s="20">
        <f t="shared" si="21"/>
        <v>2.7074986162260455</v>
      </c>
      <c r="N188" s="18"/>
      <c r="O188" s="18"/>
      <c r="P188" s="18">
        <f t="shared" si="22"/>
        <v>-6.25626249941803</v>
      </c>
    </row>
    <row r="189" spans="1:16" x14ac:dyDescent="0.15">
      <c r="A189" s="18">
        <v>94</v>
      </c>
      <c r="B189" s="18">
        <v>187</v>
      </c>
      <c r="D189">
        <v>1003.58361816406</v>
      </c>
      <c r="E189">
        <v>696.100341796875</v>
      </c>
      <c r="F189">
        <v>463.95571899414102</v>
      </c>
      <c r="G189">
        <v>463.46746826171898</v>
      </c>
      <c r="I189" s="19">
        <f t="shared" si="17"/>
        <v>539.62789916991892</v>
      </c>
      <c r="J189" s="19">
        <f t="shared" si="18"/>
        <v>232.63287353515602</v>
      </c>
      <c r="K189" s="19">
        <f t="shared" si="19"/>
        <v>376.78488769530975</v>
      </c>
      <c r="L189" s="20">
        <f t="shared" si="20"/>
        <v>1.6196545310625203</v>
      </c>
      <c r="M189" s="20">
        <f t="shared" si="21"/>
        <v>2.7042342360674549</v>
      </c>
      <c r="N189" s="18"/>
      <c r="O189" s="18"/>
      <c r="P189" s="18">
        <f t="shared" si="22"/>
        <v>-6.3692875605778285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R61" sqref="R61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895.384765625</v>
      </c>
      <c r="E2">
        <v>580.228271484375</v>
      </c>
      <c r="F2">
        <v>464.31579589843801</v>
      </c>
      <c r="G2">
        <v>463.531005859375</v>
      </c>
      <c r="I2" s="7">
        <f t="shared" ref="I2:J65" si="0">D2-F2</f>
        <v>431.06896972656199</v>
      </c>
      <c r="J2" s="7">
        <f t="shared" si="0"/>
        <v>116.697265625</v>
      </c>
      <c r="K2" s="7">
        <f t="shared" ref="K2:K65" si="1">I2-0.7*J2</f>
        <v>349.38088378906201</v>
      </c>
      <c r="L2" s="8">
        <f t="shared" ref="L2:L65" si="2">K2/J2</f>
        <v>2.9939080570386074</v>
      </c>
      <c r="M2" s="8"/>
      <c r="N2" s="18">
        <f>LINEST(V64:V104,U64:U104)</f>
        <v>-8.2129330141217701E-3</v>
      </c>
      <c r="O2" s="9">
        <f>AVERAGE(M38:M45)</f>
        <v>2.7016757286425612</v>
      </c>
    </row>
    <row r="3" spans="1:16" x14ac:dyDescent="0.15">
      <c r="A3" s="6">
        <v>1</v>
      </c>
      <c r="B3" s="6">
        <v>1</v>
      </c>
      <c r="C3" s="6" t="s">
        <v>7</v>
      </c>
      <c r="D3">
        <v>893.35357666015602</v>
      </c>
      <c r="E3">
        <v>579.08123779296898</v>
      </c>
      <c r="F3">
        <v>464.71212768554699</v>
      </c>
      <c r="G3">
        <v>464.16998291015602</v>
      </c>
      <c r="I3" s="7">
        <f t="shared" si="0"/>
        <v>428.64144897460903</v>
      </c>
      <c r="J3" s="7">
        <f t="shared" si="0"/>
        <v>114.91125488281295</v>
      </c>
      <c r="K3" s="7">
        <f t="shared" si="1"/>
        <v>348.20357055663999</v>
      </c>
      <c r="L3" s="8">
        <f t="shared" si="2"/>
        <v>3.0301955270764354</v>
      </c>
      <c r="M3" s="8"/>
      <c r="N3" s="18"/>
    </row>
    <row r="4" spans="1:16" ht="15" x14ac:dyDescent="0.15">
      <c r="A4" s="6">
        <v>1.5</v>
      </c>
      <c r="B4" s="6">
        <v>2</v>
      </c>
      <c r="D4">
        <v>916.30084228515602</v>
      </c>
      <c r="E4">
        <v>586.248779296875</v>
      </c>
      <c r="F4">
        <v>464.41064453125</v>
      </c>
      <c r="G4">
        <v>463.93746948242199</v>
      </c>
      <c r="I4" s="7">
        <f t="shared" si="0"/>
        <v>451.89019775390602</v>
      </c>
      <c r="J4" s="7">
        <f t="shared" si="0"/>
        <v>122.31130981445301</v>
      </c>
      <c r="K4" s="7">
        <f t="shared" si="1"/>
        <v>366.27228088378894</v>
      </c>
      <c r="L4" s="8">
        <f t="shared" si="2"/>
        <v>2.9945904547946234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825.38043212890602</v>
      </c>
      <c r="E5">
        <v>561.41015625</v>
      </c>
      <c r="F5">
        <v>464.46920776367199</v>
      </c>
      <c r="G5">
        <v>463.93362426757801</v>
      </c>
      <c r="I5" s="7">
        <f t="shared" si="0"/>
        <v>360.91122436523403</v>
      </c>
      <c r="J5" s="7">
        <f t="shared" si="0"/>
        <v>97.476531982421989</v>
      </c>
      <c r="K5" s="7">
        <f t="shared" si="1"/>
        <v>292.67765197753863</v>
      </c>
      <c r="L5" s="8">
        <f t="shared" si="2"/>
        <v>3.002544776934795</v>
      </c>
      <c r="M5" s="8"/>
      <c r="N5" s="18">
        <f>RSQ(V64:V104,U64:U104)</f>
        <v>0.9349557364241281</v>
      </c>
    </row>
    <row r="6" spans="1:16" x14ac:dyDescent="0.15">
      <c r="A6" s="6">
        <v>2.5</v>
      </c>
      <c r="B6" s="6">
        <v>4</v>
      </c>
      <c r="C6" s="6" t="s">
        <v>5</v>
      </c>
      <c r="D6">
        <v>629.485107421875</v>
      </c>
      <c r="E6">
        <v>510.60293579101602</v>
      </c>
      <c r="F6">
        <v>472.32162475585898</v>
      </c>
      <c r="G6">
        <v>467.10754394531301</v>
      </c>
      <c r="I6" s="7">
        <f t="shared" si="0"/>
        <v>157.16348266601602</v>
      </c>
      <c r="J6" s="7">
        <f t="shared" si="0"/>
        <v>43.495391845703011</v>
      </c>
      <c r="K6" s="7">
        <f t="shared" si="1"/>
        <v>126.71670837402391</v>
      </c>
      <c r="L6" s="8">
        <f t="shared" si="2"/>
        <v>2.9133364017858017</v>
      </c>
      <c r="M6" s="8">
        <f t="shared" ref="M6:M22" si="3">L6+ABS($N$2)*A6</f>
        <v>2.9338687343211061</v>
      </c>
      <c r="N6" s="18"/>
      <c r="P6" s="6">
        <f t="shared" ref="P6:P69" si="4">(M6-$O$2)/$O$2*100</f>
        <v>8.5944069163033365</v>
      </c>
    </row>
    <row r="7" spans="1:16" x14ac:dyDescent="0.15">
      <c r="A7" s="6">
        <v>3</v>
      </c>
      <c r="B7" s="6">
        <v>5</v>
      </c>
      <c r="C7" s="6" t="s">
        <v>8</v>
      </c>
      <c r="D7">
        <v>637.64849853515602</v>
      </c>
      <c r="E7">
        <v>512.541748046875</v>
      </c>
      <c r="F7">
        <v>465.16278076171898</v>
      </c>
      <c r="G7">
        <v>464.41384887695301</v>
      </c>
      <c r="I7" s="7">
        <f t="shared" si="0"/>
        <v>172.48571777343705</v>
      </c>
      <c r="J7" s="7">
        <f t="shared" si="0"/>
        <v>48.127899169921989</v>
      </c>
      <c r="K7" s="7">
        <f t="shared" si="1"/>
        <v>138.79618835449165</v>
      </c>
      <c r="L7" s="8">
        <f t="shared" si="2"/>
        <v>2.8839029076347824</v>
      </c>
      <c r="M7" s="8">
        <f t="shared" si="3"/>
        <v>2.9085417066771475</v>
      </c>
      <c r="P7" s="6">
        <f t="shared" si="4"/>
        <v>7.6569506784785277</v>
      </c>
    </row>
    <row r="8" spans="1:16" x14ac:dyDescent="0.15">
      <c r="A8" s="6">
        <v>3.5</v>
      </c>
      <c r="B8" s="6">
        <v>6</v>
      </c>
      <c r="D8">
        <v>731.77410888671898</v>
      </c>
      <c r="E8">
        <v>539.629150390625</v>
      </c>
      <c r="F8">
        <v>465.18780517578102</v>
      </c>
      <c r="G8">
        <v>464.85983276367199</v>
      </c>
      <c r="I8" s="7">
        <f t="shared" si="0"/>
        <v>266.58630371093795</v>
      </c>
      <c r="J8" s="7">
        <f t="shared" si="0"/>
        <v>74.769317626953011</v>
      </c>
      <c r="K8" s="7">
        <f t="shared" si="1"/>
        <v>214.24778137207085</v>
      </c>
      <c r="L8" s="8">
        <f t="shared" si="2"/>
        <v>2.8654505373583659</v>
      </c>
      <c r="M8" s="8">
        <f t="shared" si="3"/>
        <v>2.8941958029077921</v>
      </c>
      <c r="P8" s="6">
        <f t="shared" si="4"/>
        <v>7.1259504693393119</v>
      </c>
    </row>
    <row r="9" spans="1:16" x14ac:dyDescent="0.15">
      <c r="A9" s="6">
        <v>4</v>
      </c>
      <c r="B9" s="6">
        <v>7</v>
      </c>
      <c r="D9">
        <v>762.06011962890602</v>
      </c>
      <c r="E9">
        <v>547.24755859375</v>
      </c>
      <c r="F9">
        <v>465.13632202148398</v>
      </c>
      <c r="G9">
        <v>464.87014770507801</v>
      </c>
      <c r="I9" s="7">
        <f t="shared" si="0"/>
        <v>296.92379760742205</v>
      </c>
      <c r="J9" s="7">
        <f t="shared" si="0"/>
        <v>82.377410888671989</v>
      </c>
      <c r="K9" s="7">
        <f t="shared" si="1"/>
        <v>239.25960998535166</v>
      </c>
      <c r="L9" s="8">
        <f t="shared" si="2"/>
        <v>2.9044322637026831</v>
      </c>
      <c r="M9" s="8">
        <f t="shared" si="3"/>
        <v>2.9372839957591701</v>
      </c>
      <c r="P9" s="6">
        <f t="shared" si="4"/>
        <v>8.720819623863175</v>
      </c>
    </row>
    <row r="10" spans="1:16" x14ac:dyDescent="0.15">
      <c r="A10" s="6">
        <v>4.5</v>
      </c>
      <c r="B10" s="6">
        <v>8</v>
      </c>
      <c r="D10">
        <v>767.328857421875</v>
      </c>
      <c r="E10">
        <v>547.678466796875</v>
      </c>
      <c r="F10">
        <v>464.83834838867199</v>
      </c>
      <c r="G10">
        <v>464.40542602539102</v>
      </c>
      <c r="I10" s="7">
        <f t="shared" si="0"/>
        <v>302.49050903320301</v>
      </c>
      <c r="J10" s="7">
        <f t="shared" si="0"/>
        <v>83.273040771483977</v>
      </c>
      <c r="K10" s="7">
        <f t="shared" si="1"/>
        <v>244.19938049316423</v>
      </c>
      <c r="L10" s="8">
        <f t="shared" si="2"/>
        <v>2.9325142714950294</v>
      </c>
      <c r="M10" s="8">
        <f t="shared" si="3"/>
        <v>2.9694724700585775</v>
      </c>
      <c r="P10" s="6">
        <f t="shared" si="4"/>
        <v>9.9122458915737059</v>
      </c>
    </row>
    <row r="11" spans="1:16" x14ac:dyDescent="0.15">
      <c r="A11" s="6">
        <v>5</v>
      </c>
      <c r="B11" s="6">
        <v>9</v>
      </c>
      <c r="D11">
        <v>764.49114990234398</v>
      </c>
      <c r="E11">
        <v>546.92059326171898</v>
      </c>
      <c r="F11">
        <v>464.41094970703102</v>
      </c>
      <c r="G11">
        <v>464.22689819335898</v>
      </c>
      <c r="I11" s="7">
        <f t="shared" si="0"/>
        <v>300.08020019531295</v>
      </c>
      <c r="J11" s="7">
        <f t="shared" si="0"/>
        <v>82.69369506836</v>
      </c>
      <c r="K11" s="7">
        <f t="shared" si="1"/>
        <v>242.19461364746095</v>
      </c>
      <c r="L11" s="8">
        <f t="shared" si="2"/>
        <v>2.9288159568543537</v>
      </c>
      <c r="M11" s="8">
        <f t="shared" si="3"/>
        <v>2.9698806219249625</v>
      </c>
      <c r="P11" s="6">
        <f t="shared" si="4"/>
        <v>9.927353251130512</v>
      </c>
    </row>
    <row r="12" spans="1:16" x14ac:dyDescent="0.15">
      <c r="A12" s="6">
        <v>5.5</v>
      </c>
      <c r="B12" s="6">
        <v>10</v>
      </c>
      <c r="D12">
        <v>837.90863037109398</v>
      </c>
      <c r="E12">
        <v>568.82977294921898</v>
      </c>
      <c r="F12">
        <v>464.29870605468801</v>
      </c>
      <c r="G12">
        <v>463.94183349609398</v>
      </c>
      <c r="I12" s="7">
        <f t="shared" si="0"/>
        <v>373.60992431640597</v>
      </c>
      <c r="J12" s="7">
        <f t="shared" si="0"/>
        <v>104.887939453125</v>
      </c>
      <c r="K12" s="7">
        <f t="shared" si="1"/>
        <v>300.18836669921848</v>
      </c>
      <c r="L12" s="8">
        <f t="shared" si="2"/>
        <v>2.8619912667211307</v>
      </c>
      <c r="M12" s="8">
        <f t="shared" si="3"/>
        <v>2.9071623982988006</v>
      </c>
      <c r="P12" s="6">
        <f t="shared" si="4"/>
        <v>7.6058968690326427</v>
      </c>
    </row>
    <row r="13" spans="1:16" x14ac:dyDescent="0.15">
      <c r="A13" s="6">
        <v>6</v>
      </c>
      <c r="B13" s="6">
        <v>11</v>
      </c>
      <c r="D13">
        <v>831.722412109375</v>
      </c>
      <c r="E13">
        <v>566.29302978515602</v>
      </c>
      <c r="F13">
        <v>464.38885498046898</v>
      </c>
      <c r="G13">
        <v>464.13912963867199</v>
      </c>
      <c r="I13" s="7">
        <f t="shared" si="0"/>
        <v>367.33355712890602</v>
      </c>
      <c r="J13" s="7">
        <f t="shared" si="0"/>
        <v>102.15390014648403</v>
      </c>
      <c r="K13" s="7">
        <f t="shared" si="1"/>
        <v>295.82582702636722</v>
      </c>
      <c r="L13" s="8">
        <f t="shared" si="2"/>
        <v>2.8958838243294331</v>
      </c>
      <c r="M13" s="8">
        <f t="shared" si="3"/>
        <v>2.9451614224141638</v>
      </c>
      <c r="P13" s="6">
        <f t="shared" si="4"/>
        <v>9.0123952031038268</v>
      </c>
    </row>
    <row r="14" spans="1:16" x14ac:dyDescent="0.15">
      <c r="A14" s="6">
        <v>6.5</v>
      </c>
      <c r="B14" s="6">
        <v>12</v>
      </c>
      <c r="D14">
        <v>836.12145996093795</v>
      </c>
      <c r="E14">
        <v>567.29974365234398</v>
      </c>
      <c r="F14">
        <v>464.39718627929699</v>
      </c>
      <c r="G14">
        <v>464.08682250976602</v>
      </c>
      <c r="I14" s="7">
        <f t="shared" si="0"/>
        <v>371.72427368164097</v>
      </c>
      <c r="J14" s="7">
        <f t="shared" si="0"/>
        <v>103.21292114257795</v>
      </c>
      <c r="K14" s="7">
        <f t="shared" si="1"/>
        <v>299.47522888183641</v>
      </c>
      <c r="L14" s="8">
        <f t="shared" si="2"/>
        <v>2.9015284672366013</v>
      </c>
      <c r="M14" s="8">
        <f t="shared" si="3"/>
        <v>2.9549125318283926</v>
      </c>
      <c r="P14" s="6">
        <f t="shared" si="4"/>
        <v>9.3733233970706227</v>
      </c>
    </row>
    <row r="15" spans="1:16" x14ac:dyDescent="0.15">
      <c r="A15" s="6">
        <v>7</v>
      </c>
      <c r="B15" s="6">
        <v>13</v>
      </c>
      <c r="D15">
        <v>834.35943603515602</v>
      </c>
      <c r="E15">
        <v>567.94091796875</v>
      </c>
      <c r="F15">
        <v>464.7705078125</v>
      </c>
      <c r="G15">
        <v>464.44689941406301</v>
      </c>
      <c r="I15" s="7">
        <f t="shared" si="0"/>
        <v>369.58892822265602</v>
      </c>
      <c r="J15" s="7">
        <f t="shared" si="0"/>
        <v>103.49401855468699</v>
      </c>
      <c r="K15" s="7">
        <f t="shared" si="1"/>
        <v>297.14311523437516</v>
      </c>
      <c r="L15" s="8">
        <f t="shared" si="2"/>
        <v>2.87111389995319</v>
      </c>
      <c r="M15" s="8">
        <f t="shared" si="3"/>
        <v>2.9286044310520425</v>
      </c>
      <c r="P15" s="6">
        <f t="shared" si="4"/>
        <v>8.3995536549273453</v>
      </c>
    </row>
    <row r="16" spans="1:16" x14ac:dyDescent="0.15">
      <c r="A16" s="6">
        <v>7.5</v>
      </c>
      <c r="B16" s="6">
        <v>14</v>
      </c>
      <c r="D16">
        <v>823.00256347656295</v>
      </c>
      <c r="E16">
        <v>564.82385253906295</v>
      </c>
      <c r="F16">
        <v>464.43960571289102</v>
      </c>
      <c r="G16">
        <v>464.17071533203102</v>
      </c>
      <c r="I16" s="7">
        <f t="shared" si="0"/>
        <v>358.56295776367193</v>
      </c>
      <c r="J16" s="7">
        <f t="shared" si="0"/>
        <v>100.65313720703193</v>
      </c>
      <c r="K16" s="7">
        <f t="shared" si="1"/>
        <v>288.10576171874959</v>
      </c>
      <c r="L16" s="8">
        <f t="shared" si="2"/>
        <v>2.8623624629419067</v>
      </c>
      <c r="M16" s="8">
        <f t="shared" si="3"/>
        <v>2.9239594605478199</v>
      </c>
      <c r="P16" s="6">
        <f t="shared" si="4"/>
        <v>8.2276244165299435</v>
      </c>
    </row>
    <row r="17" spans="1:16" x14ac:dyDescent="0.15">
      <c r="A17" s="6">
        <v>8</v>
      </c>
      <c r="B17" s="6">
        <v>15</v>
      </c>
      <c r="D17">
        <v>784.67370605468795</v>
      </c>
      <c r="E17">
        <v>555.00579833984398</v>
      </c>
      <c r="F17">
        <v>465.20571899414102</v>
      </c>
      <c r="G17">
        <v>464.78988647460898</v>
      </c>
      <c r="I17" s="7">
        <f t="shared" si="0"/>
        <v>319.46798706054693</v>
      </c>
      <c r="J17" s="7">
        <f t="shared" si="0"/>
        <v>90.215911865235</v>
      </c>
      <c r="K17" s="7">
        <f t="shared" si="1"/>
        <v>256.31684875488241</v>
      </c>
      <c r="L17" s="8">
        <f t="shared" si="2"/>
        <v>2.8411490108060966</v>
      </c>
      <c r="M17" s="8">
        <f t="shared" si="3"/>
        <v>2.9068524749190709</v>
      </c>
      <c r="P17" s="6">
        <f t="shared" si="4"/>
        <v>7.5944253450283394</v>
      </c>
    </row>
    <row r="18" spans="1:16" x14ac:dyDescent="0.15">
      <c r="A18" s="6">
        <v>8.5</v>
      </c>
      <c r="B18" s="6">
        <v>16</v>
      </c>
      <c r="D18">
        <v>804.83752441406295</v>
      </c>
      <c r="E18">
        <v>561.54187011718795</v>
      </c>
      <c r="F18">
        <v>465.14788818359398</v>
      </c>
      <c r="G18">
        <v>464.73318481445301</v>
      </c>
      <c r="I18" s="7">
        <f t="shared" si="0"/>
        <v>339.68963623046898</v>
      </c>
      <c r="J18" s="7">
        <f t="shared" si="0"/>
        <v>96.808685302734943</v>
      </c>
      <c r="K18" s="7">
        <f t="shared" si="1"/>
        <v>271.92355651855451</v>
      </c>
      <c r="L18" s="8">
        <f t="shared" si="2"/>
        <v>2.8088756258615608</v>
      </c>
      <c r="M18" s="8">
        <f t="shared" si="3"/>
        <v>2.8786855564815959</v>
      </c>
      <c r="P18" s="6">
        <f t="shared" si="4"/>
        <v>6.5518532058609429</v>
      </c>
    </row>
    <row r="19" spans="1:16" x14ac:dyDescent="0.15">
      <c r="A19" s="6">
        <v>9</v>
      </c>
      <c r="B19" s="6">
        <v>17</v>
      </c>
      <c r="D19">
        <v>842.07482910156295</v>
      </c>
      <c r="E19">
        <v>572.13494873046898</v>
      </c>
      <c r="F19">
        <v>465.22335815429699</v>
      </c>
      <c r="G19">
        <v>464.66159057617199</v>
      </c>
      <c r="I19" s="7">
        <f t="shared" si="0"/>
        <v>376.85147094726597</v>
      </c>
      <c r="J19" s="7">
        <f t="shared" si="0"/>
        <v>107.47335815429699</v>
      </c>
      <c r="K19" s="7">
        <f t="shared" si="1"/>
        <v>301.62012023925809</v>
      </c>
      <c r="L19" s="8">
        <f t="shared" si="2"/>
        <v>2.8064640895116457</v>
      </c>
      <c r="M19" s="8">
        <f t="shared" si="3"/>
        <v>2.8803804866387415</v>
      </c>
      <c r="P19" s="6">
        <f t="shared" si="4"/>
        <v>6.6145894602224988</v>
      </c>
    </row>
    <row r="20" spans="1:16" x14ac:dyDescent="0.15">
      <c r="A20" s="6">
        <v>9.5</v>
      </c>
      <c r="B20" s="6">
        <v>18</v>
      </c>
      <c r="D20">
        <v>897.58172607421898</v>
      </c>
      <c r="E20">
        <v>589.291015625</v>
      </c>
      <c r="F20">
        <v>464.96029663085898</v>
      </c>
      <c r="G20">
        <v>464.26754760742199</v>
      </c>
      <c r="I20" s="7">
        <f t="shared" si="0"/>
        <v>432.62142944336</v>
      </c>
      <c r="J20" s="7">
        <f t="shared" si="0"/>
        <v>125.02346801757801</v>
      </c>
      <c r="K20" s="7">
        <f t="shared" si="1"/>
        <v>345.1050018310554</v>
      </c>
      <c r="L20" s="8">
        <f t="shared" si="2"/>
        <v>2.7603217804079345</v>
      </c>
      <c r="M20" s="8">
        <f t="shared" si="3"/>
        <v>2.8383446440420914</v>
      </c>
      <c r="P20" s="6">
        <f t="shared" si="4"/>
        <v>5.0586720660291293</v>
      </c>
    </row>
    <row r="21" spans="1:16" x14ac:dyDescent="0.15">
      <c r="A21" s="6">
        <v>10</v>
      </c>
      <c r="B21" s="6">
        <v>19</v>
      </c>
      <c r="D21">
        <v>910.91540527343795</v>
      </c>
      <c r="E21">
        <v>594.60540771484398</v>
      </c>
      <c r="F21">
        <v>464.88659667968801</v>
      </c>
      <c r="G21">
        <v>464.34216308593801</v>
      </c>
      <c r="I21" s="7">
        <f t="shared" si="0"/>
        <v>446.02880859374994</v>
      </c>
      <c r="J21" s="7">
        <f t="shared" si="0"/>
        <v>130.26324462890597</v>
      </c>
      <c r="K21" s="7">
        <f t="shared" si="1"/>
        <v>354.84453735351576</v>
      </c>
      <c r="L21" s="8">
        <f t="shared" si="2"/>
        <v>2.7240572608520321</v>
      </c>
      <c r="M21" s="8">
        <f t="shared" si="3"/>
        <v>2.8061865909932497</v>
      </c>
      <c r="P21" s="6">
        <f t="shared" si="4"/>
        <v>3.8683718124528323</v>
      </c>
    </row>
    <row r="22" spans="1:16" x14ac:dyDescent="0.15">
      <c r="A22" s="6">
        <v>10.5</v>
      </c>
      <c r="B22" s="6">
        <v>20</v>
      </c>
      <c r="D22">
        <v>923.72637939453102</v>
      </c>
      <c r="E22">
        <v>598.66363525390602</v>
      </c>
      <c r="F22">
        <v>464.57363891601602</v>
      </c>
      <c r="G22">
        <v>464.09329223632801</v>
      </c>
      <c r="I22" s="7">
        <f t="shared" si="0"/>
        <v>459.152740478515</v>
      </c>
      <c r="J22" s="7">
        <f t="shared" si="0"/>
        <v>134.57034301757801</v>
      </c>
      <c r="K22" s="7">
        <f t="shared" si="1"/>
        <v>364.95350036621039</v>
      </c>
      <c r="L22" s="8">
        <f t="shared" si="2"/>
        <v>2.711990563318539</v>
      </c>
      <c r="M22" s="8">
        <f t="shared" si="3"/>
        <v>2.7982263599668178</v>
      </c>
      <c r="P22" s="6">
        <f t="shared" si="4"/>
        <v>3.573731306857014</v>
      </c>
    </row>
    <row r="23" spans="1:16" x14ac:dyDescent="0.15">
      <c r="A23" s="6">
        <v>11</v>
      </c>
      <c r="B23" s="6">
        <v>21</v>
      </c>
      <c r="D23">
        <v>935.74798583984398</v>
      </c>
      <c r="E23">
        <v>602.73345947265602</v>
      </c>
      <c r="F23">
        <v>464.461181640625</v>
      </c>
      <c r="G23">
        <v>464.09912109375</v>
      </c>
      <c r="I23" s="7">
        <f t="shared" si="0"/>
        <v>471.28680419921898</v>
      </c>
      <c r="J23" s="7">
        <f t="shared" si="0"/>
        <v>138.63433837890602</v>
      </c>
      <c r="K23" s="7">
        <f t="shared" si="1"/>
        <v>374.24276733398477</v>
      </c>
      <c r="L23" s="8">
        <f t="shared" si="2"/>
        <v>2.6994954620198763</v>
      </c>
      <c r="M23" s="8">
        <f>L23+ABS($N$2)*A23</f>
        <v>2.7898377251752158</v>
      </c>
      <c r="P23" s="6">
        <f t="shared" si="4"/>
        <v>3.263233836614098</v>
      </c>
    </row>
    <row r="24" spans="1:16" x14ac:dyDescent="0.15">
      <c r="A24" s="6">
        <v>11.5</v>
      </c>
      <c r="B24" s="6">
        <v>22</v>
      </c>
      <c r="D24">
        <v>952.0185546875</v>
      </c>
      <c r="E24">
        <v>608.58709716796898</v>
      </c>
      <c r="F24">
        <v>464.516845703125</v>
      </c>
      <c r="G24">
        <v>464.04626464843801</v>
      </c>
      <c r="I24" s="7">
        <f t="shared" si="0"/>
        <v>487.501708984375</v>
      </c>
      <c r="J24" s="7">
        <f t="shared" si="0"/>
        <v>144.54083251953097</v>
      </c>
      <c r="K24" s="7">
        <f t="shared" si="1"/>
        <v>386.32312622070333</v>
      </c>
      <c r="L24" s="8">
        <f t="shared" si="2"/>
        <v>2.6727611809521141</v>
      </c>
      <c r="M24" s="8">
        <f t="shared" ref="M24:M87" si="5">L24+ABS($N$2)*A24</f>
        <v>2.7672099106145143</v>
      </c>
      <c r="P24" s="6">
        <f t="shared" si="4"/>
        <v>2.4256864462738559</v>
      </c>
    </row>
    <row r="25" spans="1:16" x14ac:dyDescent="0.15">
      <c r="A25" s="6">
        <v>12</v>
      </c>
      <c r="B25" s="6">
        <v>23</v>
      </c>
      <c r="D25">
        <v>865.98553466796898</v>
      </c>
      <c r="E25">
        <v>585.83508300781295</v>
      </c>
      <c r="F25">
        <v>464.41793823242199</v>
      </c>
      <c r="G25">
        <v>464.01708984375</v>
      </c>
      <c r="I25" s="7">
        <f t="shared" si="0"/>
        <v>401.56759643554699</v>
      </c>
      <c r="J25" s="7">
        <f t="shared" si="0"/>
        <v>121.81799316406295</v>
      </c>
      <c r="K25" s="7">
        <f t="shared" si="1"/>
        <v>316.29500122070294</v>
      </c>
      <c r="L25" s="8">
        <f t="shared" si="2"/>
        <v>2.5964555235672022</v>
      </c>
      <c r="M25" s="8">
        <f t="shared" si="5"/>
        <v>2.6950107197366635</v>
      </c>
      <c r="P25" s="6">
        <f t="shared" si="4"/>
        <v>-0.24669907033019492</v>
      </c>
    </row>
    <row r="26" spans="1:16" x14ac:dyDescent="0.15">
      <c r="A26" s="6">
        <v>12.5</v>
      </c>
      <c r="B26" s="6">
        <v>24</v>
      </c>
      <c r="D26">
        <v>839.08752441406295</v>
      </c>
      <c r="E26">
        <v>577.81701660156295</v>
      </c>
      <c r="F26">
        <v>464.72756958007801</v>
      </c>
      <c r="G26">
        <v>464.248046875</v>
      </c>
      <c r="I26" s="7">
        <f t="shared" si="0"/>
        <v>374.35995483398494</v>
      </c>
      <c r="J26" s="7">
        <f t="shared" si="0"/>
        <v>113.56896972656295</v>
      </c>
      <c r="K26" s="7">
        <f t="shared" si="1"/>
        <v>294.86167602539086</v>
      </c>
      <c r="L26" s="8">
        <f t="shared" si="2"/>
        <v>2.5963225407021091</v>
      </c>
      <c r="M26" s="8">
        <f t="shared" si="5"/>
        <v>2.6989842033786311</v>
      </c>
      <c r="P26" s="6">
        <f t="shared" si="4"/>
        <v>-9.962429004321946E-2</v>
      </c>
    </row>
    <row r="27" spans="1:16" x14ac:dyDescent="0.15">
      <c r="A27" s="6">
        <v>13</v>
      </c>
      <c r="B27" s="6">
        <v>25</v>
      </c>
      <c r="D27">
        <v>823.66241455078102</v>
      </c>
      <c r="E27">
        <v>573.350341796875</v>
      </c>
      <c r="F27">
        <v>466.29193115234398</v>
      </c>
      <c r="G27">
        <v>465.13131713867199</v>
      </c>
      <c r="I27" s="7">
        <f t="shared" si="0"/>
        <v>357.37048339843705</v>
      </c>
      <c r="J27" s="7">
        <f t="shared" si="0"/>
        <v>108.21902465820301</v>
      </c>
      <c r="K27" s="7">
        <f t="shared" si="1"/>
        <v>281.61716613769494</v>
      </c>
      <c r="L27" s="8">
        <f t="shared" si="2"/>
        <v>2.6022888953873817</v>
      </c>
      <c r="M27" s="8">
        <f t="shared" si="5"/>
        <v>2.7090570245709649</v>
      </c>
      <c r="P27" s="6">
        <f t="shared" si="4"/>
        <v>0.27321176446709705</v>
      </c>
    </row>
    <row r="28" spans="1:16" x14ac:dyDescent="0.15">
      <c r="A28" s="6">
        <v>13.5</v>
      </c>
      <c r="B28" s="6">
        <v>26</v>
      </c>
      <c r="D28">
        <v>803.09417724609398</v>
      </c>
      <c r="E28">
        <v>568.54534912109398</v>
      </c>
      <c r="F28">
        <v>466.22586059570301</v>
      </c>
      <c r="G28">
        <v>465.28536987304699</v>
      </c>
      <c r="I28" s="7">
        <f t="shared" si="0"/>
        <v>336.86831665039097</v>
      </c>
      <c r="J28" s="7">
        <f t="shared" si="0"/>
        <v>103.25997924804699</v>
      </c>
      <c r="K28" s="7">
        <f t="shared" si="1"/>
        <v>264.58633117675811</v>
      </c>
      <c r="L28" s="8">
        <f t="shared" si="2"/>
        <v>2.5623318259747023</v>
      </c>
      <c r="M28" s="8">
        <f t="shared" si="5"/>
        <v>2.6732064216653462</v>
      </c>
      <c r="P28" s="6">
        <f t="shared" si="4"/>
        <v>-1.0537647681174258</v>
      </c>
    </row>
    <row r="29" spans="1:16" x14ac:dyDescent="0.15">
      <c r="A29" s="6">
        <v>14</v>
      </c>
      <c r="B29" s="6">
        <v>27</v>
      </c>
      <c r="D29">
        <v>797.010986328125</v>
      </c>
      <c r="E29">
        <v>566.58923339843795</v>
      </c>
      <c r="F29">
        <v>465.635009765625</v>
      </c>
      <c r="G29">
        <v>465.07254028320301</v>
      </c>
      <c r="I29" s="7">
        <f t="shared" si="0"/>
        <v>331.3759765625</v>
      </c>
      <c r="J29" s="7">
        <f t="shared" si="0"/>
        <v>101.51669311523494</v>
      </c>
      <c r="K29" s="7">
        <f t="shared" si="1"/>
        <v>260.31429138183557</v>
      </c>
      <c r="L29" s="8">
        <f t="shared" si="2"/>
        <v>2.5642510940180472</v>
      </c>
      <c r="M29" s="8">
        <f t="shared" si="5"/>
        <v>2.6792321562157522</v>
      </c>
      <c r="P29" s="6">
        <f t="shared" si="4"/>
        <v>-0.83072784009077494</v>
      </c>
    </row>
    <row r="30" spans="1:16" x14ac:dyDescent="0.15">
      <c r="A30" s="6">
        <v>14.5</v>
      </c>
      <c r="B30" s="6">
        <v>28</v>
      </c>
      <c r="D30">
        <v>791.344482421875</v>
      </c>
      <c r="E30">
        <v>564.76934814453102</v>
      </c>
      <c r="F30">
        <v>464.91671752929699</v>
      </c>
      <c r="G30">
        <v>464.50079345703102</v>
      </c>
      <c r="I30" s="7">
        <f t="shared" si="0"/>
        <v>326.42776489257801</v>
      </c>
      <c r="J30" s="7">
        <f t="shared" si="0"/>
        <v>100.2685546875</v>
      </c>
      <c r="K30" s="7">
        <f t="shared" si="1"/>
        <v>256.23977661132801</v>
      </c>
      <c r="L30" s="8">
        <f t="shared" si="2"/>
        <v>2.5555347577307024</v>
      </c>
      <c r="M30" s="8">
        <f t="shared" si="5"/>
        <v>2.6746222864354681</v>
      </c>
      <c r="P30" s="6">
        <f t="shared" si="4"/>
        <v>-1.0013578580241373</v>
      </c>
    </row>
    <row r="31" spans="1:16" x14ac:dyDescent="0.15">
      <c r="A31" s="6">
        <v>15</v>
      </c>
      <c r="B31" s="6">
        <v>29</v>
      </c>
      <c r="D31">
        <v>806.70227050781295</v>
      </c>
      <c r="E31">
        <v>570.14764404296898</v>
      </c>
      <c r="F31">
        <v>464.94351196289102</v>
      </c>
      <c r="G31">
        <v>464.58206176757801</v>
      </c>
      <c r="I31" s="7">
        <f t="shared" si="0"/>
        <v>341.75875854492193</v>
      </c>
      <c r="J31" s="7">
        <f t="shared" si="0"/>
        <v>105.56558227539097</v>
      </c>
      <c r="K31" s="7">
        <f t="shared" si="1"/>
        <v>267.86285095214828</v>
      </c>
      <c r="L31" s="8">
        <f t="shared" si="2"/>
        <v>2.5374070334152026</v>
      </c>
      <c r="M31" s="8">
        <f t="shared" si="5"/>
        <v>2.660601028627029</v>
      </c>
      <c r="P31" s="6">
        <f t="shared" si="4"/>
        <v>-1.520341600587646</v>
      </c>
    </row>
    <row r="32" spans="1:16" x14ac:dyDescent="0.15">
      <c r="A32" s="6">
        <v>15.5</v>
      </c>
      <c r="B32" s="6">
        <v>30</v>
      </c>
      <c r="D32">
        <v>823.96624755859398</v>
      </c>
      <c r="E32">
        <v>576.12902832031295</v>
      </c>
      <c r="F32">
        <v>464.33547973632801</v>
      </c>
      <c r="G32">
        <v>464.00646972656301</v>
      </c>
      <c r="I32" s="7">
        <f t="shared" si="0"/>
        <v>359.63076782226597</v>
      </c>
      <c r="J32" s="7">
        <f t="shared" si="0"/>
        <v>112.12255859374994</v>
      </c>
      <c r="K32" s="7">
        <f t="shared" si="1"/>
        <v>281.14497680664101</v>
      </c>
      <c r="L32" s="8">
        <f t="shared" si="2"/>
        <v>2.5074791400837055</v>
      </c>
      <c r="M32" s="8">
        <f t="shared" si="5"/>
        <v>2.6347796018025931</v>
      </c>
      <c r="P32" s="6">
        <f t="shared" si="4"/>
        <v>-2.4760975616263043</v>
      </c>
    </row>
    <row r="33" spans="1:16" x14ac:dyDescent="0.15">
      <c r="A33" s="6">
        <v>16</v>
      </c>
      <c r="B33" s="6">
        <v>31</v>
      </c>
      <c r="D33">
        <v>811.60235595703102</v>
      </c>
      <c r="E33">
        <v>571.983154296875</v>
      </c>
      <c r="F33">
        <v>464.28024291992199</v>
      </c>
      <c r="G33">
        <v>464.11819458007801</v>
      </c>
      <c r="I33" s="7">
        <f t="shared" si="0"/>
        <v>347.32211303710903</v>
      </c>
      <c r="J33" s="7">
        <f t="shared" si="0"/>
        <v>107.86495971679699</v>
      </c>
      <c r="K33" s="7">
        <f t="shared" si="1"/>
        <v>271.81664123535114</v>
      </c>
      <c r="L33" s="8">
        <f t="shared" si="2"/>
        <v>2.5199716566808599</v>
      </c>
      <c r="M33" s="8">
        <f t="shared" si="5"/>
        <v>2.6513785849068081</v>
      </c>
      <c r="P33" s="6">
        <f t="shared" si="4"/>
        <v>-1.8617017283944943</v>
      </c>
    </row>
    <row r="34" spans="1:16" x14ac:dyDescent="0.15">
      <c r="A34" s="6">
        <v>16.5</v>
      </c>
      <c r="B34" s="6">
        <v>32</v>
      </c>
      <c r="D34">
        <v>801.11602783203102</v>
      </c>
      <c r="E34">
        <v>568.11700439453102</v>
      </c>
      <c r="F34">
        <v>464.29776000976602</v>
      </c>
      <c r="G34">
        <v>464.052734375</v>
      </c>
      <c r="I34" s="7">
        <f t="shared" si="0"/>
        <v>336.818267822265</v>
      </c>
      <c r="J34" s="7">
        <f t="shared" si="0"/>
        <v>104.06427001953102</v>
      </c>
      <c r="K34" s="7">
        <f t="shared" si="1"/>
        <v>263.97327880859331</v>
      </c>
      <c r="L34" s="8">
        <f t="shared" si="2"/>
        <v>2.5366370105613596</v>
      </c>
      <c r="M34" s="8">
        <f t="shared" si="5"/>
        <v>2.672150405294369</v>
      </c>
      <c r="P34" s="6">
        <f t="shared" si="4"/>
        <v>-1.0928522263116693</v>
      </c>
    </row>
    <row r="35" spans="1:16" x14ac:dyDescent="0.15">
      <c r="A35" s="6">
        <v>17</v>
      </c>
      <c r="B35" s="6">
        <v>33</v>
      </c>
      <c r="D35">
        <v>810.33428955078102</v>
      </c>
      <c r="E35">
        <v>570.78649902343795</v>
      </c>
      <c r="F35">
        <v>464.40353393554699</v>
      </c>
      <c r="G35">
        <v>464.06753540039102</v>
      </c>
      <c r="I35" s="7">
        <f t="shared" si="0"/>
        <v>345.93075561523403</v>
      </c>
      <c r="J35" s="7">
        <f t="shared" si="0"/>
        <v>106.71896362304693</v>
      </c>
      <c r="K35" s="7">
        <f t="shared" si="1"/>
        <v>271.22748107910115</v>
      </c>
      <c r="L35" s="8">
        <f t="shared" si="2"/>
        <v>2.541511572742889</v>
      </c>
      <c r="M35" s="8">
        <f t="shared" si="5"/>
        <v>2.6811314339829591</v>
      </c>
      <c r="P35" s="6">
        <f t="shared" si="4"/>
        <v>-0.76042785008563973</v>
      </c>
    </row>
    <row r="36" spans="1:16" x14ac:dyDescent="0.15">
      <c r="A36" s="6">
        <v>17.5</v>
      </c>
      <c r="B36" s="6">
        <v>34</v>
      </c>
      <c r="D36">
        <v>802.536865234375</v>
      </c>
      <c r="E36">
        <v>568.01599121093795</v>
      </c>
      <c r="F36">
        <v>464.17092895507801</v>
      </c>
      <c r="G36">
        <v>463.98458862304699</v>
      </c>
      <c r="I36" s="7">
        <f t="shared" si="0"/>
        <v>338.36593627929699</v>
      </c>
      <c r="J36" s="7">
        <f t="shared" si="0"/>
        <v>104.03140258789097</v>
      </c>
      <c r="K36" s="7">
        <f t="shared" si="1"/>
        <v>265.54395446777335</v>
      </c>
      <c r="L36" s="8">
        <f t="shared" si="2"/>
        <v>2.5525365213011373</v>
      </c>
      <c r="M36" s="8">
        <f t="shared" si="5"/>
        <v>2.6962628490482681</v>
      </c>
      <c r="P36" s="6">
        <f t="shared" si="4"/>
        <v>-0.20035267507891541</v>
      </c>
    </row>
    <row r="37" spans="1:16" x14ac:dyDescent="0.15">
      <c r="A37" s="6">
        <v>18</v>
      </c>
      <c r="B37" s="6">
        <v>35</v>
      </c>
      <c r="D37">
        <v>822.34619140625</v>
      </c>
      <c r="E37">
        <v>574.45477294921898</v>
      </c>
      <c r="F37">
        <v>464.994384765625</v>
      </c>
      <c r="G37">
        <v>464.50985717773398</v>
      </c>
      <c r="I37" s="7">
        <f t="shared" si="0"/>
        <v>357.351806640625</v>
      </c>
      <c r="J37" s="7">
        <f t="shared" si="0"/>
        <v>109.944915771485</v>
      </c>
      <c r="K37" s="7">
        <f t="shared" si="1"/>
        <v>280.39036560058548</v>
      </c>
      <c r="L37" s="8">
        <f t="shared" si="2"/>
        <v>2.550280416634843</v>
      </c>
      <c r="M37" s="8">
        <f t="shared" si="5"/>
        <v>2.6981132108890349</v>
      </c>
      <c r="P37" s="6">
        <f t="shared" si="4"/>
        <v>-0.13186326233593929</v>
      </c>
    </row>
    <row r="38" spans="1:16" x14ac:dyDescent="0.15">
      <c r="A38" s="6">
        <v>18.5</v>
      </c>
      <c r="B38" s="6">
        <v>36</v>
      </c>
      <c r="D38">
        <v>818.22625732421898</v>
      </c>
      <c r="E38">
        <v>573.05914306640602</v>
      </c>
      <c r="F38">
        <v>464.799072265625</v>
      </c>
      <c r="G38">
        <v>464.41949462890602</v>
      </c>
      <c r="I38" s="7">
        <f t="shared" si="0"/>
        <v>353.42718505859398</v>
      </c>
      <c r="J38" s="7">
        <f t="shared" si="0"/>
        <v>108.6396484375</v>
      </c>
      <c r="K38" s="7">
        <f t="shared" si="1"/>
        <v>277.37943115234395</v>
      </c>
      <c r="L38" s="8">
        <f t="shared" si="2"/>
        <v>2.5532062662363946</v>
      </c>
      <c r="M38" s="8">
        <f t="shared" si="5"/>
        <v>2.7051455269976472</v>
      </c>
      <c r="P38" s="6">
        <f t="shared" si="4"/>
        <v>0.12843134053061805</v>
      </c>
    </row>
    <row r="39" spans="1:16" x14ac:dyDescent="0.15">
      <c r="A39" s="6">
        <v>19</v>
      </c>
      <c r="B39" s="6">
        <v>37</v>
      </c>
      <c r="D39">
        <v>821.29187011718795</v>
      </c>
      <c r="E39">
        <v>573.486083984375</v>
      </c>
      <c r="F39">
        <v>464.79769897460898</v>
      </c>
      <c r="G39">
        <v>464.43252563476602</v>
      </c>
      <c r="I39" s="7">
        <f t="shared" si="0"/>
        <v>356.49417114257898</v>
      </c>
      <c r="J39" s="7">
        <f t="shared" si="0"/>
        <v>109.05355834960898</v>
      </c>
      <c r="K39" s="7">
        <f t="shared" si="1"/>
        <v>280.15668029785269</v>
      </c>
      <c r="L39" s="8">
        <f t="shared" si="2"/>
        <v>2.5689824755622679</v>
      </c>
      <c r="M39" s="8">
        <f t="shared" si="5"/>
        <v>2.7250282028305817</v>
      </c>
      <c r="P39" s="6">
        <f t="shared" si="4"/>
        <v>0.8643699886127244</v>
      </c>
    </row>
    <row r="40" spans="1:16" x14ac:dyDescent="0.15">
      <c r="A40" s="6">
        <v>19.5</v>
      </c>
      <c r="B40" s="6">
        <v>38</v>
      </c>
      <c r="D40">
        <v>815.06268310546898</v>
      </c>
      <c r="E40">
        <v>572.13629150390602</v>
      </c>
      <c r="F40">
        <v>465.22616577148398</v>
      </c>
      <c r="G40">
        <v>464.82427978515602</v>
      </c>
      <c r="I40" s="7">
        <f t="shared" si="0"/>
        <v>349.836517333985</v>
      </c>
      <c r="J40" s="7">
        <f t="shared" si="0"/>
        <v>107.31201171875</v>
      </c>
      <c r="K40" s="7">
        <f t="shared" si="1"/>
        <v>274.71810913086</v>
      </c>
      <c r="L40" s="8">
        <f t="shared" si="2"/>
        <v>2.5599940279831706</v>
      </c>
      <c r="M40" s="8">
        <f t="shared" si="5"/>
        <v>2.720146221758545</v>
      </c>
      <c r="P40" s="6">
        <f t="shared" si="4"/>
        <v>0.68366802574282981</v>
      </c>
    </row>
    <row r="41" spans="1:16" x14ac:dyDescent="0.15">
      <c r="A41" s="6">
        <v>20</v>
      </c>
      <c r="B41" s="6">
        <v>39</v>
      </c>
      <c r="D41">
        <v>819.51574707031295</v>
      </c>
      <c r="E41">
        <v>573.90582275390602</v>
      </c>
      <c r="F41">
        <v>465.41802978515602</v>
      </c>
      <c r="G41">
        <v>465.11465454101602</v>
      </c>
      <c r="I41" s="7">
        <f t="shared" si="0"/>
        <v>354.09771728515693</v>
      </c>
      <c r="J41" s="7">
        <f t="shared" si="0"/>
        <v>108.79116821289</v>
      </c>
      <c r="K41" s="7">
        <f t="shared" si="1"/>
        <v>277.94389953613393</v>
      </c>
      <c r="L41" s="8">
        <f t="shared" si="2"/>
        <v>2.5548388173590921</v>
      </c>
      <c r="M41" s="8">
        <f t="shared" si="5"/>
        <v>2.7190974776415278</v>
      </c>
      <c r="P41" s="6">
        <f t="shared" si="4"/>
        <v>0.64484974322658539</v>
      </c>
    </row>
    <row r="42" spans="1:16" x14ac:dyDescent="0.15">
      <c r="A42" s="6">
        <v>20.5</v>
      </c>
      <c r="B42" s="6">
        <v>40</v>
      </c>
      <c r="D42">
        <v>842.34826660156295</v>
      </c>
      <c r="E42">
        <v>581.48596191406295</v>
      </c>
      <c r="F42">
        <v>465.42199707031301</v>
      </c>
      <c r="G42">
        <v>464.98269653320301</v>
      </c>
      <c r="I42" s="7">
        <f t="shared" si="0"/>
        <v>376.92626953124994</v>
      </c>
      <c r="J42" s="7">
        <f t="shared" si="0"/>
        <v>116.50326538085994</v>
      </c>
      <c r="K42" s="7">
        <f t="shared" si="1"/>
        <v>295.37398376464796</v>
      </c>
      <c r="L42" s="8">
        <f t="shared" si="2"/>
        <v>2.5353279395134813</v>
      </c>
      <c r="M42" s="8">
        <f t="shared" si="5"/>
        <v>2.7036930663029777</v>
      </c>
      <c r="P42" s="6">
        <f t="shared" si="4"/>
        <v>7.4669866521325623E-2</v>
      </c>
    </row>
    <row r="43" spans="1:16" x14ac:dyDescent="0.15">
      <c r="A43" s="6">
        <v>21</v>
      </c>
      <c r="B43" s="6">
        <v>41</v>
      </c>
      <c r="D43">
        <v>835.76092529296898</v>
      </c>
      <c r="E43">
        <v>579.78948974609398</v>
      </c>
      <c r="F43">
        <v>465.19406127929699</v>
      </c>
      <c r="G43">
        <v>464.86492919921898</v>
      </c>
      <c r="I43" s="7">
        <f t="shared" si="0"/>
        <v>370.56686401367199</v>
      </c>
      <c r="J43" s="7">
        <f t="shared" si="0"/>
        <v>114.924560546875</v>
      </c>
      <c r="K43" s="7">
        <f t="shared" si="1"/>
        <v>290.1196716308595</v>
      </c>
      <c r="L43" s="8">
        <f t="shared" si="2"/>
        <v>2.5244357711729215</v>
      </c>
      <c r="M43" s="8">
        <f t="shared" si="5"/>
        <v>2.6969073644694785</v>
      </c>
      <c r="P43" s="6">
        <f t="shared" si="4"/>
        <v>-0.17649653963018413</v>
      </c>
    </row>
    <row r="44" spans="1:16" x14ac:dyDescent="0.15">
      <c r="A44" s="6">
        <v>21.5</v>
      </c>
      <c r="B44" s="6">
        <v>42</v>
      </c>
      <c r="D44">
        <v>832.17657470703102</v>
      </c>
      <c r="E44">
        <v>579.44256591796898</v>
      </c>
      <c r="F44">
        <v>464.96832275390602</v>
      </c>
      <c r="G44">
        <v>464.72213745117199</v>
      </c>
      <c r="I44" s="7">
        <f t="shared" si="0"/>
        <v>367.208251953125</v>
      </c>
      <c r="J44" s="7">
        <f t="shared" si="0"/>
        <v>114.72042846679699</v>
      </c>
      <c r="K44" s="7">
        <f t="shared" si="1"/>
        <v>286.90395202636711</v>
      </c>
      <c r="L44" s="8">
        <f t="shared" si="2"/>
        <v>2.500896796331304</v>
      </c>
      <c r="M44" s="8">
        <f t="shared" si="5"/>
        <v>2.6774748561349222</v>
      </c>
      <c r="P44" s="6">
        <f t="shared" si="4"/>
        <v>-0.89577265883787582</v>
      </c>
    </row>
    <row r="45" spans="1:16" x14ac:dyDescent="0.15">
      <c r="A45" s="6">
        <v>22</v>
      </c>
      <c r="B45" s="6">
        <v>43</v>
      </c>
      <c r="D45">
        <v>777.03015136718795</v>
      </c>
      <c r="E45">
        <v>562.149658203125</v>
      </c>
      <c r="F45">
        <v>464.470458984375</v>
      </c>
      <c r="G45">
        <v>464.02178955078102</v>
      </c>
      <c r="I45" s="7">
        <f t="shared" si="0"/>
        <v>312.55969238281295</v>
      </c>
      <c r="J45" s="7">
        <f t="shared" si="0"/>
        <v>98.127868652343977</v>
      </c>
      <c r="K45" s="7">
        <f t="shared" si="1"/>
        <v>243.87018432617219</v>
      </c>
      <c r="L45" s="8">
        <f t="shared" si="2"/>
        <v>2.4852285866941317</v>
      </c>
      <c r="M45" s="8">
        <f t="shared" si="5"/>
        <v>2.6659131130048106</v>
      </c>
      <c r="P45" s="6">
        <f t="shared" si="4"/>
        <v>-1.3237197661659903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802.081298828125</v>
      </c>
      <c r="E46">
        <v>571.0244140625</v>
      </c>
      <c r="F46">
        <v>464.594482421875</v>
      </c>
      <c r="G46">
        <v>464.29766845703102</v>
      </c>
      <c r="I46" s="7">
        <f t="shared" si="0"/>
        <v>337.48681640625</v>
      </c>
      <c r="J46" s="7">
        <f t="shared" si="0"/>
        <v>106.72674560546898</v>
      </c>
      <c r="K46" s="7">
        <f t="shared" si="1"/>
        <v>262.77809448242169</v>
      </c>
      <c r="L46" s="8">
        <f t="shared" si="2"/>
        <v>2.4621578498591097</v>
      </c>
      <c r="M46" s="8">
        <f t="shared" si="5"/>
        <v>2.6469488426768497</v>
      </c>
      <c r="P46" s="6">
        <f t="shared" si="4"/>
        <v>-2.0256644935404098</v>
      </c>
    </row>
    <row r="47" spans="1:16" x14ac:dyDescent="0.15">
      <c r="A47" s="6">
        <v>23</v>
      </c>
      <c r="B47" s="6">
        <v>45</v>
      </c>
      <c r="D47">
        <v>796.10363769531295</v>
      </c>
      <c r="E47">
        <v>570.29534912109398</v>
      </c>
      <c r="F47">
        <v>464.82385253906301</v>
      </c>
      <c r="G47">
        <v>464.50152587890602</v>
      </c>
      <c r="I47" s="7">
        <f t="shared" si="0"/>
        <v>331.27978515624994</v>
      </c>
      <c r="J47" s="7">
        <f t="shared" si="0"/>
        <v>105.79382324218795</v>
      </c>
      <c r="K47" s="7">
        <f t="shared" si="1"/>
        <v>257.2241088867184</v>
      </c>
      <c r="L47" s="8">
        <f t="shared" si="2"/>
        <v>2.4313717096495271</v>
      </c>
      <c r="M47" s="8">
        <f t="shared" si="5"/>
        <v>2.6202691689743278</v>
      </c>
      <c r="P47" s="6">
        <f t="shared" si="4"/>
        <v>-3.0131876599837382</v>
      </c>
    </row>
    <row r="48" spans="1:16" x14ac:dyDescent="0.15">
      <c r="A48" s="6">
        <v>23.5</v>
      </c>
      <c r="B48" s="6">
        <v>46</v>
      </c>
      <c r="D48">
        <v>810.87841796875</v>
      </c>
      <c r="E48">
        <v>575.131103515625</v>
      </c>
      <c r="F48">
        <v>464.90225219726602</v>
      </c>
      <c r="G48">
        <v>464.64315795898398</v>
      </c>
      <c r="I48" s="7">
        <f t="shared" si="0"/>
        <v>345.97616577148398</v>
      </c>
      <c r="J48" s="7">
        <f t="shared" si="0"/>
        <v>110.48794555664102</v>
      </c>
      <c r="K48" s="7">
        <f t="shared" si="1"/>
        <v>268.63460388183523</v>
      </c>
      <c r="L48" s="8">
        <f t="shared" si="2"/>
        <v>2.4313476237470741</v>
      </c>
      <c r="M48" s="8">
        <f t="shared" si="5"/>
        <v>2.6243515495789356</v>
      </c>
      <c r="P48" s="6">
        <f t="shared" si="4"/>
        <v>-2.8620821604847695</v>
      </c>
    </row>
    <row r="49" spans="1:22" x14ac:dyDescent="0.15">
      <c r="A49" s="6">
        <v>24</v>
      </c>
      <c r="B49" s="6">
        <v>47</v>
      </c>
      <c r="D49">
        <v>827.283935546875</v>
      </c>
      <c r="E49">
        <v>580.45611572265602</v>
      </c>
      <c r="F49">
        <v>464.86972045898398</v>
      </c>
      <c r="G49">
        <v>464.60061645507801</v>
      </c>
      <c r="I49" s="7">
        <f t="shared" si="0"/>
        <v>362.41421508789102</v>
      </c>
      <c r="J49" s="7">
        <f t="shared" si="0"/>
        <v>115.85549926757801</v>
      </c>
      <c r="K49" s="7">
        <f t="shared" si="1"/>
        <v>281.3153656005864</v>
      </c>
      <c r="L49" s="8">
        <f t="shared" si="2"/>
        <v>2.4281572077201528</v>
      </c>
      <c r="M49" s="8">
        <f t="shared" si="5"/>
        <v>2.6252676000590753</v>
      </c>
      <c r="P49" s="6">
        <f t="shared" si="4"/>
        <v>-2.8281754088184607</v>
      </c>
    </row>
    <row r="50" spans="1:22" x14ac:dyDescent="0.15">
      <c r="A50" s="6">
        <v>24.5</v>
      </c>
      <c r="B50" s="6">
        <v>48</v>
      </c>
      <c r="D50">
        <v>825.640869140625</v>
      </c>
      <c r="E50">
        <v>579.360107421875</v>
      </c>
      <c r="F50">
        <v>464.70422363281301</v>
      </c>
      <c r="G50">
        <v>464.46441650390602</v>
      </c>
      <c r="I50" s="7">
        <f t="shared" si="0"/>
        <v>360.93664550781199</v>
      </c>
      <c r="J50" s="7">
        <f t="shared" si="0"/>
        <v>114.89569091796898</v>
      </c>
      <c r="K50" s="7">
        <f t="shared" si="1"/>
        <v>280.50966186523374</v>
      </c>
      <c r="L50" s="8">
        <f t="shared" si="2"/>
        <v>2.4414289136875174</v>
      </c>
      <c r="M50" s="8">
        <f t="shared" si="5"/>
        <v>2.6426457725335006</v>
      </c>
      <c r="P50" s="6">
        <f t="shared" si="4"/>
        <v>-2.1849386098871233</v>
      </c>
    </row>
    <row r="51" spans="1:22" x14ac:dyDescent="0.15">
      <c r="A51" s="6">
        <v>25</v>
      </c>
      <c r="B51" s="6">
        <v>49</v>
      </c>
      <c r="D51">
        <v>839.11846923828102</v>
      </c>
      <c r="E51">
        <v>584.24932861328102</v>
      </c>
      <c r="F51">
        <v>464.76153564453102</v>
      </c>
      <c r="G51">
        <v>464.57278442382801</v>
      </c>
      <c r="I51" s="7">
        <f t="shared" si="0"/>
        <v>374.35693359375</v>
      </c>
      <c r="J51" s="7">
        <f t="shared" si="0"/>
        <v>119.67654418945301</v>
      </c>
      <c r="K51" s="7">
        <f t="shared" si="1"/>
        <v>290.58335266113289</v>
      </c>
      <c r="L51" s="8">
        <f t="shared" si="2"/>
        <v>2.4280727241014515</v>
      </c>
      <c r="M51" s="8">
        <f t="shared" si="5"/>
        <v>2.6333960494544959</v>
      </c>
      <c r="P51" s="6">
        <f t="shared" si="4"/>
        <v>-2.5273084576427678</v>
      </c>
    </row>
    <row r="52" spans="1:22" x14ac:dyDescent="0.15">
      <c r="A52" s="6">
        <v>25.5</v>
      </c>
      <c r="B52" s="6">
        <v>50</v>
      </c>
      <c r="D52">
        <v>826.83795166015602</v>
      </c>
      <c r="E52">
        <v>580.64831542968795</v>
      </c>
      <c r="F52">
        <v>464.64044189453102</v>
      </c>
      <c r="G52">
        <v>464.54925537109398</v>
      </c>
      <c r="I52" s="7">
        <f t="shared" si="0"/>
        <v>362.197509765625</v>
      </c>
      <c r="J52" s="7">
        <f t="shared" si="0"/>
        <v>116.09906005859398</v>
      </c>
      <c r="K52" s="7">
        <f t="shared" si="1"/>
        <v>280.92816772460924</v>
      </c>
      <c r="L52" s="8">
        <f t="shared" si="2"/>
        <v>2.4197281836978504</v>
      </c>
      <c r="M52" s="8">
        <f t="shared" si="5"/>
        <v>2.6291579755579555</v>
      </c>
      <c r="P52" s="6">
        <f t="shared" si="4"/>
        <v>-2.684176798710102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823.06115722656295</v>
      </c>
      <c r="E53">
        <v>575.76312255859398</v>
      </c>
      <c r="F53">
        <v>464.85137939453102</v>
      </c>
      <c r="G53">
        <v>464.49847412109398</v>
      </c>
      <c r="I53" s="7">
        <f t="shared" si="0"/>
        <v>358.20977783203193</v>
      </c>
      <c r="J53" s="7">
        <f t="shared" si="0"/>
        <v>111.2646484375</v>
      </c>
      <c r="K53" s="7">
        <f t="shared" si="1"/>
        <v>280.32452392578193</v>
      </c>
      <c r="L53" s="8">
        <f t="shared" si="2"/>
        <v>2.5194392636152254</v>
      </c>
      <c r="M53" s="8">
        <f t="shared" si="5"/>
        <v>2.7329755219823912</v>
      </c>
      <c r="P53" s="6">
        <f t="shared" si="4"/>
        <v>1.1585325732469156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820.69982910156295</v>
      </c>
      <c r="E54">
        <v>569.45574951171898</v>
      </c>
      <c r="F54">
        <v>464.86074829101602</v>
      </c>
      <c r="G54">
        <v>464.59344482421898</v>
      </c>
      <c r="I54" s="7">
        <f t="shared" si="0"/>
        <v>355.83908081054693</v>
      </c>
      <c r="J54" s="7">
        <f t="shared" si="0"/>
        <v>104.8623046875</v>
      </c>
      <c r="K54" s="7">
        <f t="shared" si="1"/>
        <v>282.43546752929694</v>
      </c>
      <c r="L54" s="8">
        <f t="shared" si="2"/>
        <v>2.6933936686875466</v>
      </c>
      <c r="M54" s="8">
        <f t="shared" si="5"/>
        <v>2.9110363935617736</v>
      </c>
      <c r="P54" s="6">
        <f t="shared" si="4"/>
        <v>7.7492891800306554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831.909912109375</v>
      </c>
      <c r="E55">
        <v>568.12939453125</v>
      </c>
      <c r="F55">
        <v>464.96029663085898</v>
      </c>
      <c r="G55">
        <v>464.66848754882801</v>
      </c>
      <c r="I55" s="7">
        <f t="shared" si="0"/>
        <v>366.94961547851602</v>
      </c>
      <c r="J55" s="7">
        <f t="shared" si="0"/>
        <v>103.46090698242199</v>
      </c>
      <c r="K55" s="7">
        <f t="shared" si="1"/>
        <v>294.52698059082064</v>
      </c>
      <c r="L55" s="8">
        <f t="shared" si="2"/>
        <v>2.846746555593803</v>
      </c>
      <c r="M55" s="8">
        <f t="shared" si="5"/>
        <v>3.0684957469750906</v>
      </c>
      <c r="P55" s="6">
        <f t="shared" si="4"/>
        <v>13.577499862162796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834.70501708984398</v>
      </c>
      <c r="E56">
        <v>567.07666015625</v>
      </c>
      <c r="F56">
        <v>465.20196533203102</v>
      </c>
      <c r="G56">
        <v>464.74996948242199</v>
      </c>
      <c r="I56" s="7">
        <f t="shared" si="0"/>
        <v>369.50305175781295</v>
      </c>
      <c r="J56" s="7">
        <f t="shared" si="0"/>
        <v>102.32669067382801</v>
      </c>
      <c r="K56" s="7">
        <f t="shared" si="1"/>
        <v>297.87436828613335</v>
      </c>
      <c r="L56" s="8">
        <f t="shared" si="2"/>
        <v>2.9110134054430077</v>
      </c>
      <c r="M56" s="8">
        <f t="shared" si="5"/>
        <v>3.1368690633313565</v>
      </c>
      <c r="P56" s="6">
        <f t="shared" si="4"/>
        <v>16.108274212000094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823.41595458984398</v>
      </c>
      <c r="E57">
        <v>562.92034912109398</v>
      </c>
      <c r="F57">
        <v>465.69671630859398</v>
      </c>
      <c r="G57">
        <v>465.45324707031301</v>
      </c>
      <c r="I57" s="7">
        <f t="shared" si="0"/>
        <v>357.71923828125</v>
      </c>
      <c r="J57" s="7">
        <f t="shared" si="0"/>
        <v>97.467102050780966</v>
      </c>
      <c r="K57" s="7">
        <f t="shared" si="1"/>
        <v>289.49226684570334</v>
      </c>
      <c r="L57" s="8">
        <f t="shared" si="2"/>
        <v>2.970153628809812</v>
      </c>
      <c r="M57" s="8">
        <f t="shared" si="5"/>
        <v>3.2001157532052216</v>
      </c>
      <c r="P57" s="6">
        <f t="shared" si="4"/>
        <v>18.449291277939494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828.35656738281295</v>
      </c>
      <c r="E58">
        <v>563.822509765625</v>
      </c>
      <c r="F58">
        <v>465.43136596679699</v>
      </c>
      <c r="G58">
        <v>465.03555297851602</v>
      </c>
      <c r="I58" s="7">
        <f t="shared" si="0"/>
        <v>362.92520141601597</v>
      </c>
      <c r="J58" s="7">
        <f t="shared" si="0"/>
        <v>98.786956787108977</v>
      </c>
      <c r="K58" s="7">
        <f t="shared" si="1"/>
        <v>293.77433166503965</v>
      </c>
      <c r="L58" s="8">
        <f t="shared" si="2"/>
        <v>2.9738170019564283</v>
      </c>
      <c r="M58" s="8">
        <f t="shared" si="5"/>
        <v>3.207885592858899</v>
      </c>
      <c r="P58" s="6">
        <f t="shared" si="4"/>
        <v>18.736884624961245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831.85656738281295</v>
      </c>
      <c r="E59">
        <v>564.17248535156295</v>
      </c>
      <c r="F59">
        <v>465.04470825195301</v>
      </c>
      <c r="G59">
        <v>464.74090576171898</v>
      </c>
      <c r="I59" s="7">
        <f t="shared" si="0"/>
        <v>366.81185913085994</v>
      </c>
      <c r="J59" s="7">
        <f t="shared" si="0"/>
        <v>99.431579589843977</v>
      </c>
      <c r="K59" s="7">
        <f t="shared" si="1"/>
        <v>297.20975341796918</v>
      </c>
      <c r="L59" s="8">
        <f t="shared" si="2"/>
        <v>2.989088121137788</v>
      </c>
      <c r="M59" s="8">
        <f t="shared" si="5"/>
        <v>3.2272631785473194</v>
      </c>
      <c r="P59" s="6">
        <f t="shared" si="4"/>
        <v>19.454127833795805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834.28607177734398</v>
      </c>
      <c r="E60">
        <v>563.55133056640602</v>
      </c>
      <c r="F60">
        <v>464.39874267578102</v>
      </c>
      <c r="G60">
        <v>464.25930786132801</v>
      </c>
      <c r="I60" s="7">
        <f t="shared" si="0"/>
        <v>369.88732910156295</v>
      </c>
      <c r="J60" s="7">
        <f t="shared" si="0"/>
        <v>99.292022705078011</v>
      </c>
      <c r="K60" s="7">
        <f t="shared" si="1"/>
        <v>300.38291320800835</v>
      </c>
      <c r="L60" s="8">
        <f t="shared" si="2"/>
        <v>3.0252471953383431</v>
      </c>
      <c r="M60" s="8">
        <f t="shared" si="5"/>
        <v>3.2675287192549352</v>
      </c>
      <c r="P60" s="6">
        <f t="shared" si="4"/>
        <v>20.944519159473035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832.91003417968795</v>
      </c>
      <c r="E61">
        <v>561.09362792968795</v>
      </c>
      <c r="F61">
        <v>465.40594482421898</v>
      </c>
      <c r="G61">
        <v>464.92111206054699</v>
      </c>
      <c r="I61" s="7">
        <f t="shared" si="0"/>
        <v>367.50408935546898</v>
      </c>
      <c r="J61" s="7">
        <f t="shared" si="0"/>
        <v>96.172515869140966</v>
      </c>
      <c r="K61" s="7">
        <f t="shared" si="1"/>
        <v>300.18332824707034</v>
      </c>
      <c r="L61" s="8">
        <f t="shared" si="2"/>
        <v>3.1213005663231344</v>
      </c>
      <c r="M61" s="8">
        <f t="shared" si="5"/>
        <v>3.3676885567467876</v>
      </c>
      <c r="P61" s="6">
        <f t="shared" si="4"/>
        <v>24.651841856641322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835.735595703125</v>
      </c>
      <c r="E62">
        <v>560.86560058593795</v>
      </c>
      <c r="F62">
        <v>465.73464965820301</v>
      </c>
      <c r="G62">
        <v>465.48638916015602</v>
      </c>
      <c r="I62" s="7">
        <f t="shared" si="0"/>
        <v>370.00094604492199</v>
      </c>
      <c r="J62" s="7">
        <f t="shared" si="0"/>
        <v>95.379211425781932</v>
      </c>
      <c r="K62" s="7">
        <f t="shared" si="1"/>
        <v>303.23549804687462</v>
      </c>
      <c r="L62" s="8">
        <f t="shared" si="2"/>
        <v>3.179261953563469</v>
      </c>
      <c r="M62" s="8">
        <f t="shared" si="5"/>
        <v>3.4297564104941829</v>
      </c>
      <c r="P62" s="6">
        <f t="shared" si="4"/>
        <v>26.949225406020172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838.87060546875</v>
      </c>
      <c r="E63">
        <v>560.50286865234398</v>
      </c>
      <c r="F63">
        <v>465.43304443359398</v>
      </c>
      <c r="G63">
        <v>465.10162353515602</v>
      </c>
      <c r="I63" s="7">
        <f t="shared" si="0"/>
        <v>373.43756103515602</v>
      </c>
      <c r="J63" s="7">
        <f t="shared" si="0"/>
        <v>95.401245117187955</v>
      </c>
      <c r="K63" s="7">
        <f t="shared" si="1"/>
        <v>306.65668945312444</v>
      </c>
      <c r="L63" s="8">
        <f t="shared" si="2"/>
        <v>3.2143887543232461</v>
      </c>
      <c r="M63" s="8">
        <f t="shared" si="5"/>
        <v>3.4689896777610212</v>
      </c>
      <c r="P63" s="6">
        <f t="shared" si="4"/>
        <v>28.401408095855814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838.479248046875</v>
      </c>
      <c r="E64">
        <v>559.28381347656295</v>
      </c>
      <c r="F64">
        <v>464.69003295898398</v>
      </c>
      <c r="G64">
        <v>464.49514770507801</v>
      </c>
      <c r="I64" s="7">
        <f t="shared" si="0"/>
        <v>373.78921508789102</v>
      </c>
      <c r="J64" s="7">
        <f t="shared" si="0"/>
        <v>94.788665771484943</v>
      </c>
      <c r="K64" s="7">
        <f t="shared" si="1"/>
        <v>307.43714904785156</v>
      </c>
      <c r="L64" s="8">
        <f t="shared" si="2"/>
        <v>3.2433956797009498</v>
      </c>
      <c r="M64" s="8">
        <f t="shared" si="5"/>
        <v>3.5021030696457855</v>
      </c>
      <c r="P64" s="6">
        <f t="shared" si="4"/>
        <v>29.62706932283815</v>
      </c>
      <c r="U64" s="18">
        <v>12.5</v>
      </c>
      <c r="V64" s="20">
        <f t="shared" ref="V64:V83" si="6">L26</f>
        <v>2.5963225407021091</v>
      </c>
    </row>
    <row r="65" spans="1:22" x14ac:dyDescent="0.15">
      <c r="A65" s="6">
        <v>32</v>
      </c>
      <c r="B65" s="6">
        <v>63</v>
      </c>
      <c r="D65">
        <v>836.90100097656295</v>
      </c>
      <c r="E65">
        <v>557.87432861328102</v>
      </c>
      <c r="F65">
        <v>464.95050048828102</v>
      </c>
      <c r="G65">
        <v>464.54464721679699</v>
      </c>
      <c r="I65" s="7">
        <f t="shared" si="0"/>
        <v>371.95050048828193</v>
      </c>
      <c r="J65" s="7">
        <f t="shared" si="0"/>
        <v>93.329681396484034</v>
      </c>
      <c r="K65" s="7">
        <f t="shared" si="1"/>
        <v>306.61972351074314</v>
      </c>
      <c r="L65" s="8">
        <f t="shared" si="2"/>
        <v>3.285339871762321</v>
      </c>
      <c r="M65" s="8">
        <f t="shared" si="5"/>
        <v>3.5481537282142175</v>
      </c>
      <c r="P65" s="6">
        <f t="shared" si="4"/>
        <v>31.331591374845104</v>
      </c>
      <c r="U65" s="18">
        <v>13</v>
      </c>
      <c r="V65" s="20">
        <f t="shared" si="6"/>
        <v>2.6022888953873817</v>
      </c>
    </row>
    <row r="66" spans="1:22" x14ac:dyDescent="0.15">
      <c r="A66" s="6">
        <v>32.5</v>
      </c>
      <c r="B66" s="6">
        <v>64</v>
      </c>
      <c r="D66">
        <v>837.64495849609398</v>
      </c>
      <c r="E66">
        <v>556.47790527343795</v>
      </c>
      <c r="F66">
        <v>464.95986938476602</v>
      </c>
      <c r="G66">
        <v>464.57333374023398</v>
      </c>
      <c r="I66" s="7">
        <f t="shared" ref="I66:J129" si="7">D66-F66</f>
        <v>372.68508911132795</v>
      </c>
      <c r="J66" s="7">
        <f t="shared" si="7"/>
        <v>91.904571533203978</v>
      </c>
      <c r="K66" s="7">
        <f t="shared" ref="K66:K129" si="8">I66-0.7*J66</f>
        <v>308.35188903808518</v>
      </c>
      <c r="L66" s="8">
        <f t="shared" ref="L66:L129" si="9">K66/J66</f>
        <v>3.3551311310632843</v>
      </c>
      <c r="M66" s="8">
        <f t="shared" si="5"/>
        <v>3.6220514540222419</v>
      </c>
      <c r="P66" s="6">
        <f t="shared" si="4"/>
        <v>34.066846573112507</v>
      </c>
      <c r="U66" s="18">
        <v>13.5</v>
      </c>
      <c r="V66" s="20">
        <f t="shared" si="6"/>
        <v>2.5623318259747023</v>
      </c>
    </row>
    <row r="67" spans="1:22" x14ac:dyDescent="0.15">
      <c r="A67" s="6">
        <v>33</v>
      </c>
      <c r="B67" s="6">
        <v>65</v>
      </c>
      <c r="D67">
        <v>836.664306640625</v>
      </c>
      <c r="E67">
        <v>554.489990234375</v>
      </c>
      <c r="F67">
        <v>465.05709838867199</v>
      </c>
      <c r="G67">
        <v>464.82406616210898</v>
      </c>
      <c r="I67" s="7">
        <f t="shared" si="7"/>
        <v>371.60720825195301</v>
      </c>
      <c r="J67" s="7">
        <f t="shared" si="7"/>
        <v>89.665924072266023</v>
      </c>
      <c r="K67" s="7">
        <f t="shared" si="8"/>
        <v>308.8410614013668</v>
      </c>
      <c r="L67" s="8">
        <f t="shared" si="9"/>
        <v>3.4443526300187028</v>
      </c>
      <c r="M67" s="8">
        <f t="shared" si="5"/>
        <v>3.7153794194847212</v>
      </c>
      <c r="P67" s="6">
        <f t="shared" si="4"/>
        <v>37.521293917515727</v>
      </c>
      <c r="U67" s="18">
        <v>14</v>
      </c>
      <c r="V67" s="20">
        <f t="shared" si="6"/>
        <v>2.5642510940180472</v>
      </c>
    </row>
    <row r="68" spans="1:22" x14ac:dyDescent="0.15">
      <c r="A68" s="6">
        <v>33.5</v>
      </c>
      <c r="B68" s="6">
        <v>66</v>
      </c>
      <c r="D68">
        <v>838.192138671875</v>
      </c>
      <c r="E68">
        <v>554.64196777343795</v>
      </c>
      <c r="F68">
        <v>465.14840698242199</v>
      </c>
      <c r="G68">
        <v>464.88192749023398</v>
      </c>
      <c r="I68" s="7">
        <f t="shared" si="7"/>
        <v>373.04373168945301</v>
      </c>
      <c r="J68" s="7">
        <f t="shared" si="7"/>
        <v>89.760040283203978</v>
      </c>
      <c r="K68" s="7">
        <f t="shared" si="8"/>
        <v>310.21170349121024</v>
      </c>
      <c r="L68" s="8">
        <f t="shared" si="9"/>
        <v>3.4560111884136209</v>
      </c>
      <c r="M68" s="8">
        <f t="shared" si="5"/>
        <v>3.7311444443867003</v>
      </c>
      <c r="P68" s="6">
        <f t="shared" si="4"/>
        <v>38.104821567960293</v>
      </c>
      <c r="U68" s="18">
        <v>14.5</v>
      </c>
      <c r="V68" s="20">
        <f t="shared" si="6"/>
        <v>2.5555347577307024</v>
      </c>
    </row>
    <row r="69" spans="1:22" x14ac:dyDescent="0.15">
      <c r="A69" s="6">
        <v>34</v>
      </c>
      <c r="B69" s="6">
        <v>67</v>
      </c>
      <c r="D69">
        <v>832.85736083984398</v>
      </c>
      <c r="E69">
        <v>552.88830566406295</v>
      </c>
      <c r="F69">
        <v>464.65420532226602</v>
      </c>
      <c r="G69">
        <v>464.18988037109398</v>
      </c>
      <c r="I69" s="7">
        <f t="shared" si="7"/>
        <v>368.20315551757795</v>
      </c>
      <c r="J69" s="7">
        <f t="shared" si="7"/>
        <v>88.698425292968977</v>
      </c>
      <c r="K69" s="7">
        <f t="shared" si="8"/>
        <v>306.11425781249966</v>
      </c>
      <c r="L69" s="8">
        <f t="shared" si="9"/>
        <v>3.4511802977494912</v>
      </c>
      <c r="M69" s="8">
        <f t="shared" si="5"/>
        <v>3.7304200202296314</v>
      </c>
      <c r="P69" s="6">
        <f t="shared" si="4"/>
        <v>38.078007685398859</v>
      </c>
      <c r="U69" s="18">
        <v>15</v>
      </c>
      <c r="V69" s="20">
        <f t="shared" si="6"/>
        <v>2.5374070334152026</v>
      </c>
    </row>
    <row r="70" spans="1:22" x14ac:dyDescent="0.15">
      <c r="A70" s="6">
        <v>34.5</v>
      </c>
      <c r="B70" s="6">
        <v>68</v>
      </c>
      <c r="D70">
        <v>832.96990966796898</v>
      </c>
      <c r="E70">
        <v>552.32794189453102</v>
      </c>
      <c r="F70">
        <v>465.16717529296898</v>
      </c>
      <c r="G70">
        <v>464.7333984375</v>
      </c>
      <c r="I70" s="7">
        <f t="shared" si="7"/>
        <v>367.802734375</v>
      </c>
      <c r="J70" s="7">
        <f t="shared" si="7"/>
        <v>87.594543457031023</v>
      </c>
      <c r="K70" s="7">
        <f t="shared" si="8"/>
        <v>306.48655395507831</v>
      </c>
      <c r="L70" s="8">
        <f t="shared" si="9"/>
        <v>3.4989228992947883</v>
      </c>
      <c r="M70" s="8">
        <f t="shared" si="5"/>
        <v>3.7822690882819892</v>
      </c>
      <c r="P70" s="6">
        <f t="shared" ref="P70:P133" si="10">(M70-$O$2)/$O$2*100</f>
        <v>39.997152440732208</v>
      </c>
      <c r="U70" s="18">
        <v>15.5</v>
      </c>
      <c r="V70" s="20">
        <f t="shared" si="6"/>
        <v>2.5074791400837055</v>
      </c>
    </row>
    <row r="71" spans="1:22" x14ac:dyDescent="0.15">
      <c r="A71" s="6">
        <v>35</v>
      </c>
      <c r="B71" s="6">
        <v>69</v>
      </c>
      <c r="D71">
        <v>829.41229248046898</v>
      </c>
      <c r="E71">
        <v>550.58612060546898</v>
      </c>
      <c r="F71">
        <v>465.41906738281301</v>
      </c>
      <c r="G71">
        <v>464.97195434570301</v>
      </c>
      <c r="I71" s="7">
        <f t="shared" si="7"/>
        <v>363.99322509765597</v>
      </c>
      <c r="J71" s="7">
        <f t="shared" si="7"/>
        <v>85.614166259765966</v>
      </c>
      <c r="K71" s="7">
        <f t="shared" si="8"/>
        <v>304.0633087158198</v>
      </c>
      <c r="L71" s="8">
        <f t="shared" si="9"/>
        <v>3.5515536972379902</v>
      </c>
      <c r="M71" s="8">
        <f t="shared" si="5"/>
        <v>3.8390063527322522</v>
      </c>
      <c r="P71" s="6">
        <f t="shared" si="10"/>
        <v>42.097229213408788</v>
      </c>
      <c r="U71" s="18">
        <v>16</v>
      </c>
      <c r="V71" s="20">
        <f t="shared" si="6"/>
        <v>2.5199716566808599</v>
      </c>
    </row>
    <row r="72" spans="1:22" x14ac:dyDescent="0.15">
      <c r="A72" s="6">
        <v>35.5</v>
      </c>
      <c r="B72" s="6">
        <v>70</v>
      </c>
      <c r="D72">
        <v>835.62634277343795</v>
      </c>
      <c r="E72">
        <v>551.68615722656295</v>
      </c>
      <c r="F72">
        <v>465.15777587890602</v>
      </c>
      <c r="G72">
        <v>464.94039916992199</v>
      </c>
      <c r="I72" s="7">
        <f t="shared" si="7"/>
        <v>370.46856689453193</v>
      </c>
      <c r="J72" s="7">
        <f t="shared" si="7"/>
        <v>86.745758056640966</v>
      </c>
      <c r="K72" s="7">
        <f t="shared" si="8"/>
        <v>309.74653625488327</v>
      </c>
      <c r="L72" s="8">
        <f t="shared" si="9"/>
        <v>3.5707398631830864</v>
      </c>
      <c r="M72" s="8">
        <f t="shared" si="5"/>
        <v>3.8622989851844092</v>
      </c>
      <c r="P72" s="6">
        <f t="shared" si="10"/>
        <v>42.959384216143334</v>
      </c>
      <c r="U72" s="18">
        <v>16.5</v>
      </c>
      <c r="V72" s="20">
        <f t="shared" si="6"/>
        <v>2.5366370105613596</v>
      </c>
    </row>
    <row r="73" spans="1:22" x14ac:dyDescent="0.15">
      <c r="A73" s="6">
        <v>36</v>
      </c>
      <c r="B73" s="6">
        <v>71</v>
      </c>
      <c r="D73">
        <v>826.49664306640602</v>
      </c>
      <c r="E73">
        <v>549.30950927734398</v>
      </c>
      <c r="F73">
        <v>465.43011474609398</v>
      </c>
      <c r="G73">
        <v>464.90277099609398</v>
      </c>
      <c r="I73" s="7">
        <f t="shared" si="7"/>
        <v>361.06652832031205</v>
      </c>
      <c r="J73" s="7">
        <f t="shared" si="7"/>
        <v>84.40673828125</v>
      </c>
      <c r="K73" s="7">
        <f t="shared" si="8"/>
        <v>301.98181152343705</v>
      </c>
      <c r="L73" s="8">
        <f t="shared" si="9"/>
        <v>3.5776979145575973</v>
      </c>
      <c r="M73" s="8">
        <f t="shared" si="5"/>
        <v>3.8733635030659812</v>
      </c>
      <c r="P73" s="6">
        <f t="shared" si="10"/>
        <v>43.368926995991728</v>
      </c>
      <c r="U73" s="18">
        <v>17</v>
      </c>
      <c r="V73" s="20">
        <f t="shared" si="6"/>
        <v>2.541511572742889</v>
      </c>
    </row>
    <row r="74" spans="1:22" x14ac:dyDescent="0.15">
      <c r="A74" s="6">
        <v>36.5</v>
      </c>
      <c r="B74" s="6">
        <v>72</v>
      </c>
      <c r="D74">
        <v>824.06439208984398</v>
      </c>
      <c r="E74">
        <v>548.469482421875</v>
      </c>
      <c r="F74">
        <v>464.80874633789102</v>
      </c>
      <c r="G74">
        <v>464.61282348632801</v>
      </c>
      <c r="I74" s="7">
        <f t="shared" si="7"/>
        <v>359.25564575195295</v>
      </c>
      <c r="J74" s="7">
        <f t="shared" si="7"/>
        <v>83.856658935546989</v>
      </c>
      <c r="K74" s="7">
        <f t="shared" si="8"/>
        <v>300.55598449707009</v>
      </c>
      <c r="L74" s="8">
        <f t="shared" si="9"/>
        <v>3.5841635990778054</v>
      </c>
      <c r="M74" s="8">
        <f t="shared" si="5"/>
        <v>3.8839356540932499</v>
      </c>
      <c r="P74" s="6">
        <f t="shared" si="10"/>
        <v>43.760245277278607</v>
      </c>
      <c r="U74" s="18">
        <v>17.5</v>
      </c>
      <c r="V74" s="20">
        <f t="shared" si="6"/>
        <v>2.5525365213011373</v>
      </c>
    </row>
    <row r="75" spans="1:22" x14ac:dyDescent="0.15">
      <c r="A75" s="6">
        <v>37</v>
      </c>
      <c r="B75" s="6">
        <v>73</v>
      </c>
      <c r="D75">
        <v>824.99365234375</v>
      </c>
      <c r="E75">
        <v>548.64544677734398</v>
      </c>
      <c r="F75">
        <v>465.13873291015602</v>
      </c>
      <c r="G75">
        <v>464.98895263671898</v>
      </c>
      <c r="I75" s="7">
        <f t="shared" si="7"/>
        <v>359.85491943359398</v>
      </c>
      <c r="J75" s="7">
        <f t="shared" si="7"/>
        <v>83.656494140625</v>
      </c>
      <c r="K75" s="7">
        <f t="shared" si="8"/>
        <v>301.2953735351565</v>
      </c>
      <c r="L75" s="8">
        <f t="shared" si="9"/>
        <v>3.6015778168839425</v>
      </c>
      <c r="M75" s="8">
        <f t="shared" si="5"/>
        <v>3.9054563384064478</v>
      </c>
      <c r="P75" s="6">
        <f t="shared" si="10"/>
        <v>44.55681327709592</v>
      </c>
      <c r="U75" s="18">
        <v>18</v>
      </c>
      <c r="V75" s="20">
        <f t="shared" si="6"/>
        <v>2.550280416634843</v>
      </c>
    </row>
    <row r="76" spans="1:22" x14ac:dyDescent="0.15">
      <c r="A76" s="6">
        <v>37.5</v>
      </c>
      <c r="B76" s="6">
        <v>74</v>
      </c>
      <c r="D76">
        <v>821.368408203125</v>
      </c>
      <c r="E76">
        <v>547.197021484375</v>
      </c>
      <c r="F76">
        <v>465.03762817382801</v>
      </c>
      <c r="G76">
        <v>464.68161010742199</v>
      </c>
      <c r="I76" s="7">
        <f t="shared" si="7"/>
        <v>356.33078002929699</v>
      </c>
      <c r="J76" s="7">
        <f t="shared" si="7"/>
        <v>82.515411376953011</v>
      </c>
      <c r="K76" s="7">
        <f t="shared" si="8"/>
        <v>298.56999206542991</v>
      </c>
      <c r="L76" s="8">
        <f t="shared" si="9"/>
        <v>3.6183542817411452</v>
      </c>
      <c r="M76" s="8">
        <f t="shared" si="5"/>
        <v>3.9263392697707116</v>
      </c>
      <c r="P76" s="6">
        <f t="shared" si="10"/>
        <v>45.32977544805032</v>
      </c>
      <c r="U76" s="18">
        <v>18.5</v>
      </c>
      <c r="V76" s="20">
        <f t="shared" si="6"/>
        <v>2.5532062662363946</v>
      </c>
    </row>
    <row r="77" spans="1:22" x14ac:dyDescent="0.15">
      <c r="A77" s="6">
        <v>38</v>
      </c>
      <c r="B77" s="6">
        <v>75</v>
      </c>
      <c r="D77">
        <v>821.91589355468795</v>
      </c>
      <c r="E77">
        <v>546.88055419921898</v>
      </c>
      <c r="F77">
        <v>464.97708129882801</v>
      </c>
      <c r="G77">
        <v>464.66421508789102</v>
      </c>
      <c r="I77" s="7">
        <f t="shared" si="7"/>
        <v>356.93881225585994</v>
      </c>
      <c r="J77" s="7">
        <f t="shared" si="7"/>
        <v>82.216339111327954</v>
      </c>
      <c r="K77" s="7">
        <f t="shared" si="8"/>
        <v>299.38737487793037</v>
      </c>
      <c r="L77" s="8">
        <f t="shared" si="9"/>
        <v>3.641458353825926</v>
      </c>
      <c r="M77" s="8">
        <f t="shared" si="5"/>
        <v>3.9535498083625531</v>
      </c>
      <c r="P77" s="6">
        <f t="shared" si="10"/>
        <v>46.336948081810974</v>
      </c>
      <c r="U77" s="18">
        <v>19</v>
      </c>
      <c r="V77" s="20">
        <f t="shared" si="6"/>
        <v>2.5689824755622679</v>
      </c>
    </row>
    <row r="78" spans="1:22" x14ac:dyDescent="0.15">
      <c r="A78" s="6">
        <v>38.5</v>
      </c>
      <c r="B78" s="6">
        <v>76</v>
      </c>
      <c r="D78">
        <v>819.292236328125</v>
      </c>
      <c r="E78">
        <v>546.07385253906295</v>
      </c>
      <c r="F78">
        <v>465.005615234375</v>
      </c>
      <c r="G78">
        <v>464.61199951171898</v>
      </c>
      <c r="I78" s="7">
        <f t="shared" si="7"/>
        <v>354.28662109375</v>
      </c>
      <c r="J78" s="7">
        <f t="shared" si="7"/>
        <v>81.461853027343977</v>
      </c>
      <c r="K78" s="7">
        <f t="shared" si="8"/>
        <v>297.26332397460919</v>
      </c>
      <c r="L78" s="8">
        <f t="shared" si="9"/>
        <v>3.6491107546353998</v>
      </c>
      <c r="M78" s="8">
        <f t="shared" si="5"/>
        <v>3.9653086756790881</v>
      </c>
      <c r="P78" s="6">
        <f t="shared" si="10"/>
        <v>46.772191556513363</v>
      </c>
      <c r="U78" s="18">
        <v>19.5</v>
      </c>
      <c r="V78" s="20">
        <f t="shared" si="6"/>
        <v>2.5599940279831706</v>
      </c>
    </row>
    <row r="79" spans="1:22" x14ac:dyDescent="0.15">
      <c r="A79" s="6">
        <v>39</v>
      </c>
      <c r="B79" s="6">
        <v>77</v>
      </c>
      <c r="D79">
        <v>813.87689208984398</v>
      </c>
      <c r="E79">
        <v>543.87518310546898</v>
      </c>
      <c r="F79">
        <v>465.21032714843801</v>
      </c>
      <c r="G79">
        <v>464.79510498046898</v>
      </c>
      <c r="I79" s="7">
        <f t="shared" si="7"/>
        <v>348.66656494140597</v>
      </c>
      <c r="J79" s="7">
        <f t="shared" si="7"/>
        <v>79.080078125</v>
      </c>
      <c r="K79" s="7">
        <f t="shared" si="8"/>
        <v>293.31051025390599</v>
      </c>
      <c r="L79" s="8">
        <f t="shared" si="9"/>
        <v>3.7090316196991742</v>
      </c>
      <c r="M79" s="8">
        <f t="shared" si="5"/>
        <v>4.0293360072499231</v>
      </c>
      <c r="P79" s="6">
        <f t="shared" si="10"/>
        <v>49.142103344668826</v>
      </c>
      <c r="U79" s="18">
        <v>20</v>
      </c>
      <c r="V79" s="20">
        <f t="shared" si="6"/>
        <v>2.5548388173590921</v>
      </c>
    </row>
    <row r="80" spans="1:22" x14ac:dyDescent="0.15">
      <c r="A80" s="6">
        <v>39.5</v>
      </c>
      <c r="B80" s="6">
        <v>78</v>
      </c>
      <c r="D80">
        <v>810.50067138671898</v>
      </c>
      <c r="E80">
        <v>542.12780761718795</v>
      </c>
      <c r="F80">
        <v>465.58154296875</v>
      </c>
      <c r="G80">
        <v>465.08255004882801</v>
      </c>
      <c r="I80" s="7">
        <f t="shared" si="7"/>
        <v>344.91912841796898</v>
      </c>
      <c r="J80" s="7">
        <f t="shared" si="7"/>
        <v>77.045257568359943</v>
      </c>
      <c r="K80" s="7">
        <f t="shared" si="8"/>
        <v>290.98744812011705</v>
      </c>
      <c r="L80" s="8">
        <f t="shared" si="9"/>
        <v>3.7768378911827587</v>
      </c>
      <c r="M80" s="8">
        <f t="shared" si="5"/>
        <v>4.1012487452405688</v>
      </c>
      <c r="P80" s="6">
        <f t="shared" si="10"/>
        <v>51.803886075595514</v>
      </c>
      <c r="U80" s="18">
        <v>20.5</v>
      </c>
      <c r="V80" s="20">
        <f t="shared" si="6"/>
        <v>2.5353279395134813</v>
      </c>
    </row>
    <row r="81" spans="1:22" x14ac:dyDescent="0.15">
      <c r="A81" s="6">
        <v>40</v>
      </c>
      <c r="B81" s="6">
        <v>79</v>
      </c>
      <c r="D81">
        <v>809.56506347656295</v>
      </c>
      <c r="E81">
        <v>543.44378662109398</v>
      </c>
      <c r="F81">
        <v>465.46295166015602</v>
      </c>
      <c r="G81">
        <v>465.028564453125</v>
      </c>
      <c r="I81" s="7">
        <f t="shared" si="7"/>
        <v>344.10211181640693</v>
      </c>
      <c r="J81" s="7">
        <f t="shared" si="7"/>
        <v>78.415222167968977</v>
      </c>
      <c r="K81" s="7">
        <f t="shared" si="8"/>
        <v>289.21145629882864</v>
      </c>
      <c r="L81" s="8">
        <f t="shared" si="9"/>
        <v>3.6882055333507124</v>
      </c>
      <c r="M81" s="8">
        <f t="shared" si="5"/>
        <v>4.0167228539155833</v>
      </c>
      <c r="P81" s="6">
        <f t="shared" si="10"/>
        <v>48.675239272100157</v>
      </c>
      <c r="U81" s="18">
        <v>21</v>
      </c>
      <c r="V81" s="20">
        <f t="shared" si="6"/>
        <v>2.5244357711729215</v>
      </c>
    </row>
    <row r="82" spans="1:22" x14ac:dyDescent="0.15">
      <c r="A82" s="6">
        <v>40.5</v>
      </c>
      <c r="B82" s="6">
        <v>80</v>
      </c>
      <c r="D82">
        <v>814.30035400390602</v>
      </c>
      <c r="E82">
        <v>543.775634765625</v>
      </c>
      <c r="F82">
        <v>465.49734497070301</v>
      </c>
      <c r="G82">
        <v>465.20782470703102</v>
      </c>
      <c r="I82" s="7">
        <f t="shared" si="7"/>
        <v>348.80300903320301</v>
      </c>
      <c r="J82" s="7">
        <f t="shared" si="7"/>
        <v>78.567810058593977</v>
      </c>
      <c r="K82" s="7">
        <f t="shared" si="8"/>
        <v>293.80554199218722</v>
      </c>
      <c r="L82" s="8">
        <f t="shared" si="9"/>
        <v>3.7395154806157143</v>
      </c>
      <c r="M82" s="8">
        <f t="shared" si="5"/>
        <v>4.0721392676876462</v>
      </c>
      <c r="P82" s="6">
        <f t="shared" si="10"/>
        <v>50.726425992421568</v>
      </c>
      <c r="U82" s="18">
        <v>21.5</v>
      </c>
      <c r="V82" s="20">
        <f t="shared" si="6"/>
        <v>2.500896796331304</v>
      </c>
    </row>
    <row r="83" spans="1:22" x14ac:dyDescent="0.15">
      <c r="A83" s="6">
        <v>41</v>
      </c>
      <c r="B83" s="6">
        <v>81</v>
      </c>
      <c r="D83">
        <v>831.41296386718795</v>
      </c>
      <c r="E83">
        <v>545.54943847656295</v>
      </c>
      <c r="F83">
        <v>466.44241333007801</v>
      </c>
      <c r="G83">
        <v>465.51745605468801</v>
      </c>
      <c r="I83" s="7">
        <f t="shared" si="7"/>
        <v>364.97055053710994</v>
      </c>
      <c r="J83" s="7">
        <f t="shared" si="7"/>
        <v>80.031982421874943</v>
      </c>
      <c r="K83" s="7">
        <f t="shared" si="8"/>
        <v>308.94816284179751</v>
      </c>
      <c r="L83" s="8">
        <f t="shared" si="9"/>
        <v>3.8603087602307533</v>
      </c>
      <c r="M83" s="8">
        <f t="shared" si="5"/>
        <v>4.1970390138097455</v>
      </c>
      <c r="P83" s="6">
        <f t="shared" si="10"/>
        <v>55.349473266302006</v>
      </c>
      <c r="U83" s="18">
        <v>22</v>
      </c>
      <c r="V83" s="20">
        <f t="shared" si="6"/>
        <v>2.4852285866941317</v>
      </c>
    </row>
    <row r="84" spans="1:22" x14ac:dyDescent="0.15">
      <c r="A84" s="6">
        <v>41.5</v>
      </c>
      <c r="B84" s="6">
        <v>82</v>
      </c>
      <c r="D84">
        <v>840.173828125</v>
      </c>
      <c r="E84">
        <v>546.48870849609398</v>
      </c>
      <c r="F84">
        <v>465.49816894531301</v>
      </c>
      <c r="G84">
        <v>465.14404296875</v>
      </c>
      <c r="I84" s="7">
        <f t="shared" si="7"/>
        <v>374.67565917968699</v>
      </c>
      <c r="J84" s="7">
        <f t="shared" si="7"/>
        <v>81.344665527343977</v>
      </c>
      <c r="K84" s="7">
        <f t="shared" si="8"/>
        <v>317.73439331054624</v>
      </c>
      <c r="L84" s="8">
        <f t="shared" si="9"/>
        <v>3.9060261819349416</v>
      </c>
      <c r="M84" s="8">
        <f t="shared" si="5"/>
        <v>4.2468629020209949</v>
      </c>
      <c r="P84" s="6">
        <f t="shared" si="10"/>
        <v>57.193657884131142</v>
      </c>
      <c r="U84" s="18">
        <v>65</v>
      </c>
      <c r="V84" s="20">
        <f t="shared" ref="V84:V104" si="11">L131</f>
        <v>2.2897652525558643</v>
      </c>
    </row>
    <row r="85" spans="1:22" x14ac:dyDescent="0.15">
      <c r="A85" s="6">
        <v>42</v>
      </c>
      <c r="B85" s="6">
        <v>83</v>
      </c>
      <c r="D85">
        <v>864.97149658203102</v>
      </c>
      <c r="E85">
        <v>550.47857666015602</v>
      </c>
      <c r="F85">
        <v>465.1318359375</v>
      </c>
      <c r="G85">
        <v>464.79937744140602</v>
      </c>
      <c r="I85" s="7">
        <f t="shared" si="7"/>
        <v>399.83966064453102</v>
      </c>
      <c r="J85" s="7">
        <f t="shared" si="7"/>
        <v>85.67919921875</v>
      </c>
      <c r="K85" s="7">
        <f t="shared" si="8"/>
        <v>339.86422119140605</v>
      </c>
      <c r="L85" s="8">
        <f t="shared" si="9"/>
        <v>3.9667063218423535</v>
      </c>
      <c r="M85" s="8">
        <f t="shared" si="5"/>
        <v>4.311649508435468</v>
      </c>
      <c r="P85" s="6">
        <f t="shared" si="10"/>
        <v>59.591673520412726</v>
      </c>
      <c r="U85" s="18">
        <v>65.5</v>
      </c>
      <c r="V85" s="20">
        <f t="shared" si="11"/>
        <v>2.2729029745361222</v>
      </c>
    </row>
    <row r="86" spans="1:22" x14ac:dyDescent="0.15">
      <c r="A86" s="6">
        <v>42.5</v>
      </c>
      <c r="B86" s="6">
        <v>84</v>
      </c>
      <c r="D86">
        <v>889.268310546875</v>
      </c>
      <c r="E86">
        <v>554.56610107421898</v>
      </c>
      <c r="F86">
        <v>465.46890258789102</v>
      </c>
      <c r="G86">
        <v>464.91912841796898</v>
      </c>
      <c r="I86" s="7">
        <f t="shared" si="7"/>
        <v>423.79940795898398</v>
      </c>
      <c r="J86" s="7">
        <f t="shared" si="7"/>
        <v>89.64697265625</v>
      </c>
      <c r="K86" s="7">
        <f t="shared" si="8"/>
        <v>361.04652709960897</v>
      </c>
      <c r="L86" s="8">
        <f t="shared" si="9"/>
        <v>4.027425761314178</v>
      </c>
      <c r="M86" s="8">
        <f t="shared" si="5"/>
        <v>4.3764754144143527</v>
      </c>
      <c r="P86" s="6">
        <f t="shared" si="10"/>
        <v>61.991143793310954</v>
      </c>
      <c r="U86" s="18">
        <v>66</v>
      </c>
      <c r="V86" s="20">
        <f t="shared" si="11"/>
        <v>2.2593870316751827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888.68707275390602</v>
      </c>
      <c r="E87">
        <v>554.8505859375</v>
      </c>
      <c r="F87">
        <v>465.85397338867199</v>
      </c>
      <c r="G87">
        <v>465.43148803710898</v>
      </c>
      <c r="I87" s="7">
        <f t="shared" si="7"/>
        <v>422.83309936523403</v>
      </c>
      <c r="J87" s="7">
        <f t="shared" si="7"/>
        <v>89.419097900391023</v>
      </c>
      <c r="K87" s="7">
        <f t="shared" si="8"/>
        <v>360.23973083496031</v>
      </c>
      <c r="L87" s="8">
        <f t="shared" si="9"/>
        <v>4.0286665745191446</v>
      </c>
      <c r="M87" s="8">
        <f t="shared" si="5"/>
        <v>4.3818226941263809</v>
      </c>
      <c r="P87" s="6">
        <f t="shared" si="10"/>
        <v>62.189068350108698</v>
      </c>
      <c r="U87" s="18">
        <v>66.5</v>
      </c>
      <c r="V87" s="20">
        <f t="shared" si="11"/>
        <v>2.2364182311390488</v>
      </c>
    </row>
    <row r="88" spans="1:22" x14ac:dyDescent="0.15">
      <c r="A88" s="6">
        <v>43.5</v>
      </c>
      <c r="B88" s="6">
        <v>86</v>
      </c>
      <c r="D88">
        <v>893.35491943359398</v>
      </c>
      <c r="E88">
        <v>556.31848144531295</v>
      </c>
      <c r="F88">
        <v>466.15237426757801</v>
      </c>
      <c r="G88">
        <v>465.56332397460898</v>
      </c>
      <c r="I88" s="7">
        <f t="shared" si="7"/>
        <v>427.20254516601597</v>
      </c>
      <c r="J88" s="7">
        <f t="shared" si="7"/>
        <v>90.755157470703978</v>
      </c>
      <c r="K88" s="7">
        <f t="shared" si="8"/>
        <v>363.67393493652321</v>
      </c>
      <c r="L88" s="8">
        <f t="shared" si="9"/>
        <v>4.0071985446548117</v>
      </c>
      <c r="M88" s="8">
        <f t="shared" ref="M88:M151" si="12">L88+ABS($N$2)*A88</f>
        <v>4.3644611307691088</v>
      </c>
      <c r="P88" s="6">
        <f t="shared" si="10"/>
        <v>61.546446322112935</v>
      </c>
      <c r="U88" s="18">
        <v>67</v>
      </c>
      <c r="V88" s="20">
        <f t="shared" si="11"/>
        <v>2.2214160899384794</v>
      </c>
    </row>
    <row r="89" spans="1:22" x14ac:dyDescent="0.15">
      <c r="A89" s="6">
        <v>44</v>
      </c>
      <c r="B89" s="6">
        <v>87</v>
      </c>
      <c r="D89">
        <v>882.25921630859398</v>
      </c>
      <c r="E89">
        <v>554.5185546875</v>
      </c>
      <c r="F89">
        <v>466.02209472656301</v>
      </c>
      <c r="G89">
        <v>465.52694702148398</v>
      </c>
      <c r="I89" s="7">
        <f t="shared" si="7"/>
        <v>416.23712158203097</v>
      </c>
      <c r="J89" s="7">
        <f t="shared" si="7"/>
        <v>88.991607666016023</v>
      </c>
      <c r="K89" s="7">
        <f t="shared" si="8"/>
        <v>353.94299621581973</v>
      </c>
      <c r="L89" s="8">
        <f t="shared" si="9"/>
        <v>3.9772626374406195</v>
      </c>
      <c r="M89" s="8">
        <f t="shared" si="12"/>
        <v>4.3386316900619777</v>
      </c>
      <c r="P89" s="6">
        <f t="shared" si="10"/>
        <v>60.590393734702353</v>
      </c>
      <c r="U89" s="18">
        <v>67.5</v>
      </c>
      <c r="V89" s="20">
        <f t="shared" si="11"/>
        <v>2.2075410447955792</v>
      </c>
    </row>
    <row r="90" spans="1:22" x14ac:dyDescent="0.15">
      <c r="A90" s="6">
        <v>44.5</v>
      </c>
      <c r="B90" s="6">
        <v>88</v>
      </c>
      <c r="D90">
        <v>872.7080078125</v>
      </c>
      <c r="E90">
        <v>552.64367675781295</v>
      </c>
      <c r="F90">
        <v>465.51901245117199</v>
      </c>
      <c r="G90">
        <v>465.03646850585898</v>
      </c>
      <c r="I90" s="7">
        <f t="shared" si="7"/>
        <v>407.18899536132801</v>
      </c>
      <c r="J90" s="7">
        <f t="shared" si="7"/>
        <v>87.607208251953978</v>
      </c>
      <c r="K90" s="7">
        <f t="shared" si="8"/>
        <v>345.86394958496021</v>
      </c>
      <c r="L90" s="8">
        <f t="shared" si="9"/>
        <v>3.947893746257416</v>
      </c>
      <c r="M90" s="8">
        <f t="shared" si="12"/>
        <v>4.3133692653858349</v>
      </c>
      <c r="P90" s="6">
        <f t="shared" si="10"/>
        <v>59.655328715302858</v>
      </c>
      <c r="U90" s="18">
        <v>68</v>
      </c>
      <c r="V90" s="20">
        <f t="shared" si="11"/>
        <v>2.1894203544797888</v>
      </c>
    </row>
    <row r="91" spans="1:22" x14ac:dyDescent="0.15">
      <c r="A91" s="6">
        <v>45</v>
      </c>
      <c r="B91" s="6">
        <v>89</v>
      </c>
      <c r="D91">
        <v>868.29425048828102</v>
      </c>
      <c r="E91">
        <v>552.158935546875</v>
      </c>
      <c r="F91">
        <v>465.814697265625</v>
      </c>
      <c r="G91">
        <v>465.39425659179699</v>
      </c>
      <c r="I91" s="7">
        <f t="shared" si="7"/>
        <v>402.47955322265602</v>
      </c>
      <c r="J91" s="7">
        <f t="shared" si="7"/>
        <v>86.764678955078011</v>
      </c>
      <c r="K91" s="7">
        <f t="shared" si="8"/>
        <v>341.74427795410145</v>
      </c>
      <c r="L91" s="8">
        <f t="shared" si="9"/>
        <v>3.9387488327022782</v>
      </c>
      <c r="M91" s="8">
        <f t="shared" si="12"/>
        <v>4.3083308183377582</v>
      </c>
      <c r="P91" s="6">
        <f t="shared" si="10"/>
        <v>59.468835310685122</v>
      </c>
      <c r="U91" s="18">
        <v>68.5</v>
      </c>
      <c r="V91" s="20">
        <f t="shared" si="11"/>
        <v>2.1691894412219175</v>
      </c>
    </row>
    <row r="92" spans="1:22" x14ac:dyDescent="0.15">
      <c r="A92" s="6">
        <v>45.5</v>
      </c>
      <c r="B92" s="6">
        <v>90</v>
      </c>
      <c r="D92">
        <v>854.963134765625</v>
      </c>
      <c r="E92">
        <v>550.00744628906295</v>
      </c>
      <c r="F92">
        <v>465.71319580078102</v>
      </c>
      <c r="G92">
        <v>465.22814941406301</v>
      </c>
      <c r="I92" s="7">
        <f t="shared" si="7"/>
        <v>389.24993896484398</v>
      </c>
      <c r="J92" s="7">
        <f t="shared" si="7"/>
        <v>84.779296874999943</v>
      </c>
      <c r="K92" s="7">
        <f t="shared" si="8"/>
        <v>329.90443115234405</v>
      </c>
      <c r="L92" s="8">
        <f t="shared" si="9"/>
        <v>3.8913324751768208</v>
      </c>
      <c r="M92" s="8">
        <f t="shared" si="12"/>
        <v>4.2650209273193616</v>
      </c>
      <c r="P92" s="6">
        <f t="shared" si="10"/>
        <v>57.86576020588128</v>
      </c>
      <c r="U92" s="18">
        <v>69</v>
      </c>
      <c r="V92" s="20">
        <f t="shared" si="11"/>
        <v>2.1418717827240692</v>
      </c>
    </row>
    <row r="93" spans="1:22" x14ac:dyDescent="0.15">
      <c r="A93" s="6">
        <v>46</v>
      </c>
      <c r="B93" s="6">
        <v>91</v>
      </c>
      <c r="D93">
        <v>880.036376953125</v>
      </c>
      <c r="E93">
        <v>556.78485107421898</v>
      </c>
      <c r="F93">
        <v>465.66400146484398</v>
      </c>
      <c r="G93">
        <v>465.24053955078102</v>
      </c>
      <c r="I93" s="7">
        <f t="shared" si="7"/>
        <v>414.37237548828102</v>
      </c>
      <c r="J93" s="7">
        <f t="shared" si="7"/>
        <v>91.544311523437955</v>
      </c>
      <c r="K93" s="7">
        <f t="shared" si="8"/>
        <v>350.29135742187447</v>
      </c>
      <c r="L93" s="8">
        <f t="shared" si="9"/>
        <v>3.8264677683679982</v>
      </c>
      <c r="M93" s="8">
        <f t="shared" si="12"/>
        <v>4.2042626870175992</v>
      </c>
      <c r="P93" s="6">
        <f t="shared" si="10"/>
        <v>55.616850773205215</v>
      </c>
      <c r="U93" s="18">
        <v>69.5</v>
      </c>
      <c r="V93" s="20">
        <f t="shared" si="11"/>
        <v>2.135033851546456</v>
      </c>
    </row>
    <row r="94" spans="1:22" x14ac:dyDescent="0.15">
      <c r="A94" s="6">
        <v>46.5</v>
      </c>
      <c r="B94" s="6">
        <v>92</v>
      </c>
      <c r="D94">
        <v>883.00946044921898</v>
      </c>
      <c r="E94">
        <v>558.399169921875</v>
      </c>
      <c r="F94">
        <v>465.75329589843801</v>
      </c>
      <c r="G94">
        <v>465.22677612304699</v>
      </c>
      <c r="I94" s="7">
        <f t="shared" si="7"/>
        <v>417.25616455078097</v>
      </c>
      <c r="J94" s="7">
        <f t="shared" si="7"/>
        <v>93.172393798828011</v>
      </c>
      <c r="K94" s="7">
        <f t="shared" si="8"/>
        <v>352.03548889160135</v>
      </c>
      <c r="L94" s="8">
        <f t="shared" si="9"/>
        <v>3.7783239706354901</v>
      </c>
      <c r="M94" s="8">
        <f t="shared" si="12"/>
        <v>4.1602253557921527</v>
      </c>
      <c r="P94" s="6">
        <f t="shared" si="10"/>
        <v>53.986850149571055</v>
      </c>
      <c r="U94" s="18">
        <v>70</v>
      </c>
      <c r="V94" s="20">
        <f t="shared" si="11"/>
        <v>2.1117571819287511</v>
      </c>
    </row>
    <row r="95" spans="1:22" x14ac:dyDescent="0.15">
      <c r="A95" s="6">
        <v>47</v>
      </c>
      <c r="B95" s="6">
        <v>93</v>
      </c>
      <c r="D95">
        <v>867.75836181640602</v>
      </c>
      <c r="E95">
        <v>556.11175537109398</v>
      </c>
      <c r="F95">
        <v>465.91067504882801</v>
      </c>
      <c r="G95">
        <v>465.37081909179699</v>
      </c>
      <c r="I95" s="7">
        <f t="shared" si="7"/>
        <v>401.84768676757801</v>
      </c>
      <c r="J95" s="7">
        <f t="shared" si="7"/>
        <v>90.740936279296989</v>
      </c>
      <c r="K95" s="7">
        <f t="shared" si="8"/>
        <v>338.32903137207012</v>
      </c>
      <c r="L95" s="8">
        <f t="shared" si="9"/>
        <v>3.7285159845684954</v>
      </c>
      <c r="M95" s="8">
        <f t="shared" si="12"/>
        <v>4.1145238362322187</v>
      </c>
      <c r="P95" s="6">
        <f t="shared" si="10"/>
        <v>52.295251151385727</v>
      </c>
      <c r="U95" s="18">
        <v>70.5</v>
      </c>
      <c r="V95" s="20">
        <f t="shared" si="11"/>
        <v>2.1085398044067087</v>
      </c>
    </row>
    <row r="96" spans="1:22" x14ac:dyDescent="0.15">
      <c r="A96" s="6">
        <v>47.5</v>
      </c>
      <c r="B96" s="6">
        <v>94</v>
      </c>
      <c r="D96">
        <v>863.771484375</v>
      </c>
      <c r="E96">
        <v>555.794921875</v>
      </c>
      <c r="F96">
        <v>465.93923950195301</v>
      </c>
      <c r="G96">
        <v>465.35394287109398</v>
      </c>
      <c r="I96" s="7">
        <f t="shared" si="7"/>
        <v>397.83224487304699</v>
      </c>
      <c r="J96" s="7">
        <f t="shared" si="7"/>
        <v>90.440979003906023</v>
      </c>
      <c r="K96" s="7">
        <f t="shared" si="8"/>
        <v>334.52355957031278</v>
      </c>
      <c r="L96" s="8">
        <f t="shared" si="9"/>
        <v>3.6988051572934117</v>
      </c>
      <c r="M96" s="8">
        <f t="shared" si="12"/>
        <v>4.0889194754641958</v>
      </c>
      <c r="P96" s="6">
        <f t="shared" si="10"/>
        <v>51.347529687385752</v>
      </c>
      <c r="U96" s="18">
        <v>71</v>
      </c>
      <c r="V96" s="20">
        <f t="shared" si="11"/>
        <v>2.0904733965247857</v>
      </c>
    </row>
    <row r="97" spans="1:22" x14ac:dyDescent="0.15">
      <c r="A97" s="6">
        <v>48</v>
      </c>
      <c r="B97" s="6">
        <v>95</v>
      </c>
      <c r="D97">
        <v>870.86846923828102</v>
      </c>
      <c r="E97">
        <v>558.71624755859398</v>
      </c>
      <c r="F97">
        <v>467.69473266601602</v>
      </c>
      <c r="G97">
        <v>466.27523803710898</v>
      </c>
      <c r="I97" s="7">
        <f t="shared" si="7"/>
        <v>403.173736572265</v>
      </c>
      <c r="J97" s="7">
        <f t="shared" si="7"/>
        <v>92.441009521485</v>
      </c>
      <c r="K97" s="7">
        <f t="shared" si="8"/>
        <v>338.46502990722547</v>
      </c>
      <c r="L97" s="8">
        <f t="shared" si="9"/>
        <v>3.6614164174457651</v>
      </c>
      <c r="M97" s="8">
        <f t="shared" si="12"/>
        <v>4.0556372021236102</v>
      </c>
      <c r="P97" s="6">
        <f t="shared" si="10"/>
        <v>50.115617471284679</v>
      </c>
      <c r="U97" s="18">
        <v>71.5</v>
      </c>
      <c r="V97" s="20">
        <f t="shared" si="11"/>
        <v>2.0753204990213652</v>
      </c>
    </row>
    <row r="98" spans="1:22" x14ac:dyDescent="0.15">
      <c r="A98" s="6">
        <v>48.5</v>
      </c>
      <c r="B98" s="6">
        <v>96</v>
      </c>
      <c r="D98">
        <v>860.65228271484398</v>
      </c>
      <c r="E98">
        <v>557.52252197265602</v>
      </c>
      <c r="F98">
        <v>466.09243774414102</v>
      </c>
      <c r="G98">
        <v>465.45065307617199</v>
      </c>
      <c r="I98" s="7">
        <f t="shared" si="7"/>
        <v>394.55984497070295</v>
      </c>
      <c r="J98" s="7">
        <f t="shared" si="7"/>
        <v>92.071868896484034</v>
      </c>
      <c r="K98" s="7">
        <f t="shared" si="8"/>
        <v>330.10953674316414</v>
      </c>
      <c r="L98" s="8">
        <f t="shared" si="9"/>
        <v>3.5853463245576642</v>
      </c>
      <c r="M98" s="8">
        <f t="shared" si="12"/>
        <v>3.9836735757425701</v>
      </c>
      <c r="P98" s="6">
        <f t="shared" si="10"/>
        <v>47.451951154187554</v>
      </c>
      <c r="U98" s="18">
        <v>72</v>
      </c>
      <c r="V98" s="20">
        <f t="shared" si="11"/>
        <v>2.0581709697112602</v>
      </c>
    </row>
    <row r="99" spans="1:22" x14ac:dyDescent="0.15">
      <c r="A99" s="6">
        <v>49</v>
      </c>
      <c r="B99" s="6">
        <v>97</v>
      </c>
      <c r="D99">
        <v>780.92687988281295</v>
      </c>
      <c r="E99">
        <v>540.60339355468795</v>
      </c>
      <c r="F99">
        <v>465.32455444335898</v>
      </c>
      <c r="G99">
        <v>465.11911010742199</v>
      </c>
      <c r="I99" s="7">
        <f t="shared" si="7"/>
        <v>315.60232543945398</v>
      </c>
      <c r="J99" s="7">
        <f t="shared" si="7"/>
        <v>75.484283447265966</v>
      </c>
      <c r="K99" s="7">
        <f t="shared" si="8"/>
        <v>262.76332702636779</v>
      </c>
      <c r="L99" s="8">
        <f t="shared" si="9"/>
        <v>3.4810336009871081</v>
      </c>
      <c r="M99" s="8">
        <f t="shared" si="12"/>
        <v>3.8834673186790747</v>
      </c>
      <c r="P99" s="6">
        <f t="shared" si="10"/>
        <v>43.742910279994881</v>
      </c>
      <c r="U99" s="18">
        <v>72.5</v>
      </c>
      <c r="V99" s="20">
        <f t="shared" si="11"/>
        <v>2.0363532441134211</v>
      </c>
    </row>
    <row r="100" spans="1:22" x14ac:dyDescent="0.15">
      <c r="A100" s="6">
        <v>49.5</v>
      </c>
      <c r="B100" s="6">
        <v>98</v>
      </c>
      <c r="D100">
        <v>803.72686767578102</v>
      </c>
      <c r="E100">
        <v>547.01599121093795</v>
      </c>
      <c r="F100">
        <v>465.61572265625</v>
      </c>
      <c r="G100">
        <v>465.36697387695301</v>
      </c>
      <c r="I100" s="7">
        <f t="shared" si="7"/>
        <v>338.11114501953102</v>
      </c>
      <c r="J100" s="7">
        <f t="shared" si="7"/>
        <v>81.649017333984943</v>
      </c>
      <c r="K100" s="7">
        <f t="shared" si="8"/>
        <v>280.95683288574156</v>
      </c>
      <c r="L100" s="8">
        <f t="shared" si="9"/>
        <v>3.4410314056382196</v>
      </c>
      <c r="M100" s="8">
        <f t="shared" si="12"/>
        <v>3.8475715898372473</v>
      </c>
      <c r="P100" s="6">
        <f t="shared" si="10"/>
        <v>42.414263453091529</v>
      </c>
      <c r="U100" s="18">
        <v>73</v>
      </c>
      <c r="V100" s="20">
        <f t="shared" si="11"/>
        <v>2.0106499113896437</v>
      </c>
    </row>
    <row r="101" spans="1:22" x14ac:dyDescent="0.15">
      <c r="A101" s="6">
        <v>50</v>
      </c>
      <c r="B101" s="6">
        <v>99</v>
      </c>
      <c r="D101">
        <v>787.60321044921898</v>
      </c>
      <c r="E101">
        <v>545.19635009765602</v>
      </c>
      <c r="F101">
        <v>466.20428466796898</v>
      </c>
      <c r="G101">
        <v>465.82781982421898</v>
      </c>
      <c r="I101" s="7">
        <f t="shared" si="7"/>
        <v>321.39892578125</v>
      </c>
      <c r="J101" s="7">
        <f t="shared" si="7"/>
        <v>79.368530273437045</v>
      </c>
      <c r="K101" s="7">
        <f t="shared" si="8"/>
        <v>265.84095458984405</v>
      </c>
      <c r="L101" s="8">
        <f t="shared" si="9"/>
        <v>3.3494503888881426</v>
      </c>
      <c r="M101" s="8">
        <f t="shared" si="12"/>
        <v>3.760097039594231</v>
      </c>
      <c r="P101" s="6">
        <f t="shared" si="10"/>
        <v>39.176474797864302</v>
      </c>
      <c r="U101" s="18">
        <v>73.5</v>
      </c>
      <c r="V101" s="20">
        <f t="shared" si="11"/>
        <v>1.994294813486823</v>
      </c>
    </row>
    <row r="102" spans="1:22" x14ac:dyDescent="0.15">
      <c r="A102" s="6">
        <v>50.5</v>
      </c>
      <c r="B102" s="6">
        <v>100</v>
      </c>
      <c r="D102">
        <v>772.05718994140602</v>
      </c>
      <c r="E102">
        <v>541.69744873046898</v>
      </c>
      <c r="F102">
        <v>466.16403198242199</v>
      </c>
      <c r="G102">
        <v>465.93392944335898</v>
      </c>
      <c r="I102" s="7">
        <f t="shared" si="7"/>
        <v>305.89315795898403</v>
      </c>
      <c r="J102" s="7">
        <f t="shared" si="7"/>
        <v>75.76351928711</v>
      </c>
      <c r="K102" s="7">
        <f t="shared" si="8"/>
        <v>252.85869445800705</v>
      </c>
      <c r="L102" s="8">
        <f t="shared" si="9"/>
        <v>3.3374729267760808</v>
      </c>
      <c r="M102" s="8">
        <f t="shared" si="12"/>
        <v>3.7522260439892303</v>
      </c>
      <c r="P102" s="6">
        <f t="shared" si="10"/>
        <v>38.88513725792366</v>
      </c>
      <c r="U102" s="18">
        <v>74</v>
      </c>
      <c r="V102" s="20">
        <f t="shared" si="11"/>
        <v>1.9762622468372186</v>
      </c>
    </row>
    <row r="103" spans="1:22" x14ac:dyDescent="0.15">
      <c r="A103" s="6">
        <v>51</v>
      </c>
      <c r="B103" s="6">
        <v>101</v>
      </c>
      <c r="D103">
        <v>777.34655761718795</v>
      </c>
      <c r="E103">
        <v>544.42291259765602</v>
      </c>
      <c r="F103">
        <v>465.80426025390602</v>
      </c>
      <c r="G103">
        <v>465.40676879882801</v>
      </c>
      <c r="I103" s="7">
        <f t="shared" si="7"/>
        <v>311.54229736328193</v>
      </c>
      <c r="J103" s="7">
        <f t="shared" si="7"/>
        <v>79.016143798828011</v>
      </c>
      <c r="K103" s="7">
        <f t="shared" si="8"/>
        <v>256.23099670410232</v>
      </c>
      <c r="L103" s="8">
        <f t="shared" si="9"/>
        <v>3.2427676723437218</v>
      </c>
      <c r="M103" s="8">
        <f t="shared" si="12"/>
        <v>3.661627256063932</v>
      </c>
      <c r="P103" s="6">
        <f t="shared" si="10"/>
        <v>35.531707867238829</v>
      </c>
      <c r="U103" s="18">
        <v>74.5</v>
      </c>
      <c r="V103" s="20">
        <f t="shared" si="11"/>
        <v>1.9713384783031067</v>
      </c>
    </row>
    <row r="104" spans="1:22" x14ac:dyDescent="0.15">
      <c r="A104" s="6">
        <v>51.5</v>
      </c>
      <c r="B104" s="6">
        <v>102</v>
      </c>
      <c r="D104">
        <v>782.074462890625</v>
      </c>
      <c r="E104">
        <v>547.29772949218795</v>
      </c>
      <c r="F104">
        <v>465.65335083007801</v>
      </c>
      <c r="G104">
        <v>465.33694458007801</v>
      </c>
      <c r="I104" s="7">
        <f t="shared" si="7"/>
        <v>316.42111206054699</v>
      </c>
      <c r="J104" s="7">
        <f t="shared" si="7"/>
        <v>81.960784912109943</v>
      </c>
      <c r="K104" s="7">
        <f t="shared" si="8"/>
        <v>259.04856262207005</v>
      </c>
      <c r="L104" s="8">
        <f t="shared" si="9"/>
        <v>3.1606403342752136</v>
      </c>
      <c r="M104" s="8">
        <f t="shared" si="12"/>
        <v>3.5836063845024846</v>
      </c>
      <c r="P104" s="6">
        <f t="shared" si="10"/>
        <v>32.643838285619999</v>
      </c>
      <c r="U104" s="18">
        <v>75</v>
      </c>
      <c r="V104" s="20">
        <f t="shared" si="11"/>
        <v>1.974926930305537</v>
      </c>
    </row>
    <row r="105" spans="1:22" x14ac:dyDescent="0.15">
      <c r="A105" s="6">
        <v>52</v>
      </c>
      <c r="B105" s="6">
        <v>103</v>
      </c>
      <c r="D105">
        <v>769.64337158203102</v>
      </c>
      <c r="E105">
        <v>544.23480224609398</v>
      </c>
      <c r="F105">
        <v>466.06201171875</v>
      </c>
      <c r="G105">
        <v>465.79656982421898</v>
      </c>
      <c r="I105" s="7">
        <f t="shared" si="7"/>
        <v>303.58135986328102</v>
      </c>
      <c r="J105" s="7">
        <f t="shared" si="7"/>
        <v>78.438232421875</v>
      </c>
      <c r="K105" s="7">
        <f t="shared" si="8"/>
        <v>248.67459716796853</v>
      </c>
      <c r="L105" s="8">
        <f t="shared" si="9"/>
        <v>3.1703238266574925</v>
      </c>
      <c r="M105" s="8">
        <f t="shared" si="12"/>
        <v>3.5973963433918246</v>
      </c>
      <c r="P105" s="6">
        <f t="shared" si="10"/>
        <v>33.154260715045623</v>
      </c>
    </row>
    <row r="106" spans="1:22" x14ac:dyDescent="0.15">
      <c r="A106" s="6">
        <v>52.5</v>
      </c>
      <c r="B106" s="6">
        <v>104</v>
      </c>
      <c r="D106">
        <v>817.54833984375</v>
      </c>
      <c r="E106">
        <v>557.15612792968795</v>
      </c>
      <c r="F106">
        <v>465.93829345703102</v>
      </c>
      <c r="G106">
        <v>465.74496459960898</v>
      </c>
      <c r="I106" s="7">
        <f t="shared" si="7"/>
        <v>351.61004638671898</v>
      </c>
      <c r="J106" s="7">
        <f t="shared" si="7"/>
        <v>91.411163330078978</v>
      </c>
      <c r="K106" s="7">
        <f t="shared" si="8"/>
        <v>287.62223205566369</v>
      </c>
      <c r="L106" s="8">
        <f t="shared" si="9"/>
        <v>3.1464672538635243</v>
      </c>
      <c r="M106" s="8">
        <f t="shared" si="12"/>
        <v>3.5776462371049171</v>
      </c>
      <c r="P106" s="6">
        <f t="shared" si="10"/>
        <v>32.423229004706698</v>
      </c>
    </row>
    <row r="107" spans="1:22" x14ac:dyDescent="0.15">
      <c r="A107" s="6">
        <v>53</v>
      </c>
      <c r="B107" s="6">
        <v>105</v>
      </c>
      <c r="D107">
        <v>836.10906982421898</v>
      </c>
      <c r="E107">
        <v>563.1015625</v>
      </c>
      <c r="F107">
        <v>479.08721923828102</v>
      </c>
      <c r="G107">
        <v>471.109130859375</v>
      </c>
      <c r="I107" s="7">
        <f t="shared" si="7"/>
        <v>357.02185058593795</v>
      </c>
      <c r="J107" s="7">
        <f t="shared" si="7"/>
        <v>91.992431640625</v>
      </c>
      <c r="K107" s="7">
        <f t="shared" si="8"/>
        <v>292.62714843750047</v>
      </c>
      <c r="L107" s="8">
        <f t="shared" si="9"/>
        <v>3.1809915578780363</v>
      </c>
      <c r="M107" s="8">
        <f t="shared" si="12"/>
        <v>3.6162770076264903</v>
      </c>
      <c r="P107" s="6">
        <f t="shared" si="10"/>
        <v>33.853110841080266</v>
      </c>
    </row>
    <row r="108" spans="1:22" x14ac:dyDescent="0.15">
      <c r="A108" s="6">
        <v>53.5</v>
      </c>
      <c r="B108" s="6">
        <v>106</v>
      </c>
      <c r="D108">
        <v>823.0546875</v>
      </c>
      <c r="E108">
        <v>560.479248046875</v>
      </c>
      <c r="F108">
        <v>471.62240600585898</v>
      </c>
      <c r="G108">
        <v>467.932373046875</v>
      </c>
      <c r="I108" s="7">
        <f t="shared" si="7"/>
        <v>351.43228149414102</v>
      </c>
      <c r="J108" s="7">
        <f t="shared" si="7"/>
        <v>92.546875</v>
      </c>
      <c r="K108" s="7">
        <f t="shared" si="8"/>
        <v>286.64946899414105</v>
      </c>
      <c r="L108" s="8">
        <f t="shared" si="9"/>
        <v>3.0973435785286219</v>
      </c>
      <c r="M108" s="8">
        <f t="shared" si="12"/>
        <v>3.5367354947841365</v>
      </c>
      <c r="P108" s="6">
        <f t="shared" si="10"/>
        <v>30.9089561448274</v>
      </c>
    </row>
    <row r="109" spans="1:22" x14ac:dyDescent="0.15">
      <c r="A109" s="6">
        <v>54</v>
      </c>
      <c r="B109" s="6">
        <v>107</v>
      </c>
      <c r="D109">
        <v>852.29931640625</v>
      </c>
      <c r="E109">
        <v>570.044677734375</v>
      </c>
      <c r="F109">
        <v>467.34945678710898</v>
      </c>
      <c r="G109">
        <v>466.40625</v>
      </c>
      <c r="I109" s="7">
        <f t="shared" si="7"/>
        <v>384.94985961914102</v>
      </c>
      <c r="J109" s="7">
        <f t="shared" si="7"/>
        <v>103.638427734375</v>
      </c>
      <c r="K109" s="7">
        <f t="shared" si="8"/>
        <v>312.40296020507856</v>
      </c>
      <c r="L109" s="8">
        <f t="shared" si="9"/>
        <v>3.0143544921944057</v>
      </c>
      <c r="M109" s="8">
        <f t="shared" si="12"/>
        <v>3.4578528749569815</v>
      </c>
      <c r="P109" s="6">
        <f t="shared" si="10"/>
        <v>27.989189757216216</v>
      </c>
    </row>
    <row r="110" spans="1:22" x14ac:dyDescent="0.15">
      <c r="A110" s="6">
        <v>54.5</v>
      </c>
      <c r="B110" s="6">
        <v>108</v>
      </c>
      <c r="D110">
        <v>870.82604980468795</v>
      </c>
      <c r="E110">
        <v>575.55548095703102</v>
      </c>
      <c r="F110">
        <v>466.38018798828102</v>
      </c>
      <c r="G110">
        <v>465.85409545898398</v>
      </c>
      <c r="I110" s="7">
        <f t="shared" si="7"/>
        <v>404.44586181640693</v>
      </c>
      <c r="J110" s="7">
        <f t="shared" si="7"/>
        <v>109.70138549804705</v>
      </c>
      <c r="K110" s="7">
        <f t="shared" si="8"/>
        <v>327.65489196777401</v>
      </c>
      <c r="L110" s="8">
        <f t="shared" si="9"/>
        <v>2.9867890043522474</v>
      </c>
      <c r="M110" s="8">
        <f t="shared" si="12"/>
        <v>3.4343938536218839</v>
      </c>
      <c r="P110" s="6">
        <f t="shared" si="10"/>
        <v>27.120876025616585</v>
      </c>
    </row>
    <row r="111" spans="1:22" x14ac:dyDescent="0.15">
      <c r="A111" s="6">
        <v>55</v>
      </c>
      <c r="B111" s="6">
        <v>109</v>
      </c>
      <c r="D111">
        <v>867.29315185546898</v>
      </c>
      <c r="E111">
        <v>576.45269775390602</v>
      </c>
      <c r="F111">
        <v>466.22210693359398</v>
      </c>
      <c r="G111">
        <v>465.36999511718801</v>
      </c>
      <c r="I111" s="7">
        <f t="shared" si="7"/>
        <v>401.071044921875</v>
      </c>
      <c r="J111" s="7">
        <f t="shared" si="7"/>
        <v>111.08270263671801</v>
      </c>
      <c r="K111" s="7">
        <f t="shared" si="8"/>
        <v>323.3131530761724</v>
      </c>
      <c r="L111" s="8">
        <f t="shared" si="9"/>
        <v>2.9105625394578971</v>
      </c>
      <c r="M111" s="8">
        <f t="shared" si="12"/>
        <v>3.3622738552345943</v>
      </c>
      <c r="P111" s="6">
        <f t="shared" si="10"/>
        <v>24.451421744975519</v>
      </c>
    </row>
    <row r="112" spans="1:22" x14ac:dyDescent="0.15">
      <c r="A112" s="6">
        <v>55.5</v>
      </c>
      <c r="B112" s="6">
        <v>110</v>
      </c>
      <c r="D112">
        <v>918.09362792968795</v>
      </c>
      <c r="E112">
        <v>590.96356201171898</v>
      </c>
      <c r="F112">
        <v>466.12277221679699</v>
      </c>
      <c r="G112">
        <v>465.72402954101602</v>
      </c>
      <c r="I112" s="7">
        <f t="shared" si="7"/>
        <v>451.97085571289097</v>
      </c>
      <c r="J112" s="7">
        <f t="shared" si="7"/>
        <v>125.23953247070295</v>
      </c>
      <c r="K112" s="7">
        <f t="shared" si="8"/>
        <v>364.30318298339887</v>
      </c>
      <c r="L112" s="8">
        <f t="shared" si="9"/>
        <v>2.9088513490628021</v>
      </c>
      <c r="M112" s="8">
        <f t="shared" si="12"/>
        <v>3.3646691313465604</v>
      </c>
      <c r="P112" s="6">
        <f t="shared" si="10"/>
        <v>24.540080649764572</v>
      </c>
    </row>
    <row r="113" spans="1:16" x14ac:dyDescent="0.15">
      <c r="A113" s="6">
        <v>56</v>
      </c>
      <c r="B113" s="6">
        <v>111</v>
      </c>
      <c r="D113">
        <v>899.34716796875</v>
      </c>
      <c r="E113">
        <v>587.67572021484398</v>
      </c>
      <c r="F113">
        <v>465.85388183593801</v>
      </c>
      <c r="G113">
        <v>465.35195922851602</v>
      </c>
      <c r="I113" s="7">
        <f t="shared" si="7"/>
        <v>433.49328613281199</v>
      </c>
      <c r="J113" s="7">
        <f t="shared" si="7"/>
        <v>122.32376098632795</v>
      </c>
      <c r="K113" s="7">
        <f t="shared" si="8"/>
        <v>347.86665344238241</v>
      </c>
      <c r="L113" s="8">
        <f t="shared" si="9"/>
        <v>2.8438191454991579</v>
      </c>
      <c r="M113" s="8">
        <f t="shared" si="12"/>
        <v>3.303743394289977</v>
      </c>
      <c r="P113" s="6">
        <f t="shared" si="10"/>
        <v>22.284971481382058</v>
      </c>
    </row>
    <row r="114" spans="1:16" x14ac:dyDescent="0.15">
      <c r="A114" s="6">
        <v>56.5</v>
      </c>
      <c r="B114" s="6">
        <v>112</v>
      </c>
      <c r="D114">
        <v>914.72723388671898</v>
      </c>
      <c r="E114">
        <v>594.29528808593795</v>
      </c>
      <c r="F114">
        <v>466.17843627929699</v>
      </c>
      <c r="G114">
        <v>465.91079711914102</v>
      </c>
      <c r="I114" s="7">
        <f t="shared" si="7"/>
        <v>448.54879760742199</v>
      </c>
      <c r="J114" s="7">
        <f t="shared" si="7"/>
        <v>128.38449096679693</v>
      </c>
      <c r="K114" s="7">
        <f t="shared" si="8"/>
        <v>358.67965393066413</v>
      </c>
      <c r="L114" s="8">
        <f t="shared" si="9"/>
        <v>2.7937927021374147</v>
      </c>
      <c r="M114" s="8">
        <f t="shared" si="12"/>
        <v>3.2578234174352949</v>
      </c>
      <c r="P114" s="6">
        <f t="shared" si="10"/>
        <v>20.58528649077239</v>
      </c>
    </row>
    <row r="115" spans="1:16" x14ac:dyDescent="0.15">
      <c r="A115" s="6">
        <v>57</v>
      </c>
      <c r="B115" s="6">
        <v>113</v>
      </c>
      <c r="D115">
        <v>912.66973876953102</v>
      </c>
      <c r="E115">
        <v>594.051513671875</v>
      </c>
      <c r="F115">
        <v>466.20928955078102</v>
      </c>
      <c r="G115">
        <v>465.58468627929699</v>
      </c>
      <c r="I115" s="7">
        <f t="shared" si="7"/>
        <v>446.46044921875</v>
      </c>
      <c r="J115" s="7">
        <f t="shared" si="7"/>
        <v>128.46682739257801</v>
      </c>
      <c r="K115" s="7">
        <f t="shared" si="8"/>
        <v>356.53367004394539</v>
      </c>
      <c r="L115" s="8">
        <f t="shared" si="9"/>
        <v>2.7752975400756541</v>
      </c>
      <c r="M115" s="8">
        <f t="shared" si="12"/>
        <v>3.243434721880595</v>
      </c>
      <c r="P115" s="6">
        <f t="shared" si="10"/>
        <v>20.052702383725265</v>
      </c>
    </row>
    <row r="116" spans="1:16" x14ac:dyDescent="0.15">
      <c r="A116" s="6">
        <v>57.5</v>
      </c>
      <c r="B116" s="6">
        <v>114</v>
      </c>
      <c r="D116">
        <v>925.20849609375</v>
      </c>
      <c r="E116">
        <v>599.05114746093795</v>
      </c>
      <c r="F116">
        <v>466.18957519531301</v>
      </c>
      <c r="G116">
        <v>465.76593017578102</v>
      </c>
      <c r="I116" s="7">
        <f t="shared" si="7"/>
        <v>459.01892089843699</v>
      </c>
      <c r="J116" s="7">
        <f t="shared" si="7"/>
        <v>133.28521728515693</v>
      </c>
      <c r="K116" s="7">
        <f t="shared" si="8"/>
        <v>365.71926879882716</v>
      </c>
      <c r="L116" s="8">
        <f t="shared" si="9"/>
        <v>2.7438847026552797</v>
      </c>
      <c r="M116" s="8">
        <f t="shared" si="12"/>
        <v>3.2161283509672813</v>
      </c>
      <c r="P116" s="6">
        <f t="shared" si="10"/>
        <v>19.041982606225037</v>
      </c>
    </row>
    <row r="117" spans="1:16" x14ac:dyDescent="0.15">
      <c r="A117" s="6">
        <v>58</v>
      </c>
      <c r="B117" s="6">
        <v>115</v>
      </c>
      <c r="D117">
        <v>915.49456787109398</v>
      </c>
      <c r="E117">
        <v>597.82470703125</v>
      </c>
      <c r="F117">
        <v>466.13339233398398</v>
      </c>
      <c r="G117">
        <v>465.83135986328102</v>
      </c>
      <c r="I117" s="7">
        <f t="shared" si="7"/>
        <v>449.36117553711</v>
      </c>
      <c r="J117" s="7">
        <f t="shared" si="7"/>
        <v>131.99334716796898</v>
      </c>
      <c r="K117" s="7">
        <f t="shared" si="8"/>
        <v>356.96583251953172</v>
      </c>
      <c r="L117" s="8">
        <f t="shared" si="9"/>
        <v>2.7044229135675493</v>
      </c>
      <c r="M117" s="8">
        <f t="shared" si="12"/>
        <v>3.180773028386612</v>
      </c>
      <c r="P117" s="6">
        <f t="shared" si="10"/>
        <v>17.733338411592793</v>
      </c>
    </row>
    <row r="118" spans="1:16" x14ac:dyDescent="0.15">
      <c r="A118" s="6">
        <v>58.5</v>
      </c>
      <c r="B118" s="6">
        <v>116</v>
      </c>
      <c r="D118">
        <v>875.33209228515602</v>
      </c>
      <c r="E118">
        <v>589.09777832031295</v>
      </c>
      <c r="F118">
        <v>466.02252197265602</v>
      </c>
      <c r="G118">
        <v>465.84774780273398</v>
      </c>
      <c r="I118" s="7">
        <f t="shared" si="7"/>
        <v>409.3095703125</v>
      </c>
      <c r="J118" s="7">
        <f t="shared" si="7"/>
        <v>123.25003051757898</v>
      </c>
      <c r="K118" s="7">
        <f t="shared" si="8"/>
        <v>323.03454895019473</v>
      </c>
      <c r="L118" s="8">
        <f t="shared" si="9"/>
        <v>2.6209693222276385</v>
      </c>
      <c r="M118" s="8">
        <f t="shared" si="12"/>
        <v>3.1014259035537619</v>
      </c>
      <c r="P118" s="6">
        <f t="shared" si="10"/>
        <v>14.796378805684887</v>
      </c>
    </row>
    <row r="119" spans="1:16" x14ac:dyDescent="0.15">
      <c r="A119" s="6">
        <v>59</v>
      </c>
      <c r="B119" s="6">
        <v>117</v>
      </c>
      <c r="D119">
        <v>865.02783203125</v>
      </c>
      <c r="E119">
        <v>587.029541015625</v>
      </c>
      <c r="F119">
        <v>465.85586547851602</v>
      </c>
      <c r="G119">
        <v>465.518798828125</v>
      </c>
      <c r="I119" s="7">
        <f t="shared" si="7"/>
        <v>399.17196655273398</v>
      </c>
      <c r="J119" s="7">
        <f t="shared" si="7"/>
        <v>121.5107421875</v>
      </c>
      <c r="K119" s="7">
        <f t="shared" si="8"/>
        <v>314.11444702148401</v>
      </c>
      <c r="L119" s="8">
        <f t="shared" si="9"/>
        <v>2.5850755362582047</v>
      </c>
      <c r="M119" s="8">
        <f t="shared" si="12"/>
        <v>3.0696385840913893</v>
      </c>
      <c r="P119" s="6">
        <f t="shared" si="10"/>
        <v>13.619800909034652</v>
      </c>
    </row>
    <row r="120" spans="1:16" x14ac:dyDescent="0.15">
      <c r="A120" s="6">
        <v>59.5</v>
      </c>
      <c r="B120" s="6">
        <v>118</v>
      </c>
      <c r="D120">
        <v>854.6298828125</v>
      </c>
      <c r="E120">
        <v>584.994873046875</v>
      </c>
      <c r="F120">
        <v>466.35446166992199</v>
      </c>
      <c r="G120">
        <v>465.92819213867199</v>
      </c>
      <c r="I120" s="7">
        <f t="shared" si="7"/>
        <v>388.27542114257801</v>
      </c>
      <c r="J120" s="7">
        <f t="shared" si="7"/>
        <v>119.06668090820301</v>
      </c>
      <c r="K120" s="7">
        <f t="shared" si="8"/>
        <v>304.92874450683593</v>
      </c>
      <c r="L120" s="8">
        <f t="shared" si="9"/>
        <v>2.5609913888666069</v>
      </c>
      <c r="M120" s="8">
        <f t="shared" si="12"/>
        <v>3.0496609032068522</v>
      </c>
      <c r="P120" s="6">
        <f t="shared" si="10"/>
        <v>12.880345737833379</v>
      </c>
    </row>
    <row r="121" spans="1:16" x14ac:dyDescent="0.15">
      <c r="A121" s="6">
        <v>60</v>
      </c>
      <c r="B121" s="6">
        <v>119</v>
      </c>
      <c r="D121">
        <v>833.2998046875</v>
      </c>
      <c r="E121">
        <v>579.09216308593795</v>
      </c>
      <c r="F121">
        <v>466.48629760742199</v>
      </c>
      <c r="G121">
        <v>465.93423461914102</v>
      </c>
      <c r="I121" s="7">
        <f t="shared" si="7"/>
        <v>366.81350708007801</v>
      </c>
      <c r="J121" s="7">
        <f t="shared" si="7"/>
        <v>113.15792846679693</v>
      </c>
      <c r="K121" s="7">
        <f t="shared" si="8"/>
        <v>287.60295715332018</v>
      </c>
      <c r="L121" s="8">
        <f t="shared" si="9"/>
        <v>2.5416067707328995</v>
      </c>
      <c r="M121" s="8">
        <f t="shared" si="12"/>
        <v>3.034382751580206</v>
      </c>
      <c r="P121" s="6">
        <f t="shared" si="10"/>
        <v>12.314839246263325</v>
      </c>
    </row>
    <row r="122" spans="1:16" x14ac:dyDescent="0.15">
      <c r="A122" s="6">
        <v>60.5</v>
      </c>
      <c r="B122" s="6">
        <v>120</v>
      </c>
      <c r="D122">
        <v>861.47003173828102</v>
      </c>
      <c r="E122">
        <v>589.03729248046898</v>
      </c>
      <c r="F122">
        <v>466.47076416015602</v>
      </c>
      <c r="G122">
        <v>466.34695434570301</v>
      </c>
      <c r="I122" s="7">
        <f t="shared" si="7"/>
        <v>394.999267578125</v>
      </c>
      <c r="J122" s="7">
        <f t="shared" si="7"/>
        <v>122.69033813476597</v>
      </c>
      <c r="K122" s="7">
        <f t="shared" si="8"/>
        <v>309.11603088378882</v>
      </c>
      <c r="L122" s="8">
        <f t="shared" si="9"/>
        <v>2.519481448850915</v>
      </c>
      <c r="M122" s="8">
        <f t="shared" si="12"/>
        <v>3.0163638962052821</v>
      </c>
      <c r="P122" s="6">
        <f t="shared" si="10"/>
        <v>11.647888169052539</v>
      </c>
    </row>
    <row r="123" spans="1:16" x14ac:dyDescent="0.15">
      <c r="A123" s="6">
        <v>61</v>
      </c>
      <c r="B123" s="6">
        <v>121</v>
      </c>
      <c r="D123">
        <v>845.54156494140602</v>
      </c>
      <c r="E123">
        <v>584.52691650390602</v>
      </c>
      <c r="F123">
        <v>465.86483764648398</v>
      </c>
      <c r="G123">
        <v>465.62344360351602</v>
      </c>
      <c r="I123" s="7">
        <f t="shared" si="7"/>
        <v>379.67672729492205</v>
      </c>
      <c r="J123" s="7">
        <f t="shared" si="7"/>
        <v>118.90347290039</v>
      </c>
      <c r="K123" s="7">
        <f t="shared" si="8"/>
        <v>296.44429626464904</v>
      </c>
      <c r="L123" s="8">
        <f t="shared" si="9"/>
        <v>2.493150864592423</v>
      </c>
      <c r="M123" s="8">
        <f t="shared" si="12"/>
        <v>2.9941397784538508</v>
      </c>
      <c r="P123" s="6">
        <f t="shared" si="10"/>
        <v>10.825283238497175</v>
      </c>
    </row>
    <row r="124" spans="1:16" x14ac:dyDescent="0.15">
      <c r="A124" s="6">
        <v>61.5</v>
      </c>
      <c r="B124" s="6">
        <v>122</v>
      </c>
      <c r="D124">
        <v>816.92919921875</v>
      </c>
      <c r="E124">
        <v>576.36474609375</v>
      </c>
      <c r="F124">
        <v>466.26263427734398</v>
      </c>
      <c r="G124">
        <v>466.10964965820301</v>
      </c>
      <c r="I124" s="7">
        <f t="shared" si="7"/>
        <v>350.66656494140602</v>
      </c>
      <c r="J124" s="7">
        <f t="shared" si="7"/>
        <v>110.25509643554699</v>
      </c>
      <c r="K124" s="7">
        <f t="shared" si="8"/>
        <v>273.48799743652313</v>
      </c>
      <c r="L124" s="8">
        <f t="shared" si="9"/>
        <v>2.4805020926755885</v>
      </c>
      <c r="M124" s="8">
        <f t="shared" si="12"/>
        <v>2.9855974730440775</v>
      </c>
      <c r="P124" s="6">
        <f t="shared" si="10"/>
        <v>10.5090977940632</v>
      </c>
    </row>
    <row r="125" spans="1:16" x14ac:dyDescent="0.15">
      <c r="A125" s="6">
        <v>62</v>
      </c>
      <c r="B125" s="6">
        <v>123</v>
      </c>
      <c r="D125">
        <v>835.26055908203102</v>
      </c>
      <c r="E125">
        <v>583.47277832031295</v>
      </c>
      <c r="F125">
        <v>466.00323486328102</v>
      </c>
      <c r="G125">
        <v>465.71820068359398</v>
      </c>
      <c r="I125" s="7">
        <f t="shared" si="7"/>
        <v>369.25732421875</v>
      </c>
      <c r="J125" s="7">
        <f t="shared" si="7"/>
        <v>117.75457763671898</v>
      </c>
      <c r="K125" s="7">
        <f t="shared" si="8"/>
        <v>286.82911987304669</v>
      </c>
      <c r="L125" s="8">
        <f t="shared" si="9"/>
        <v>2.435821397601496</v>
      </c>
      <c r="M125" s="8">
        <f t="shared" si="12"/>
        <v>2.9450232444770457</v>
      </c>
      <c r="P125" s="6">
        <f t="shared" si="10"/>
        <v>9.0072806760103941</v>
      </c>
    </row>
    <row r="126" spans="1:16" x14ac:dyDescent="0.15">
      <c r="A126" s="6">
        <v>62.5</v>
      </c>
      <c r="B126" s="6">
        <v>124</v>
      </c>
      <c r="D126">
        <v>860.59484863281295</v>
      </c>
      <c r="E126">
        <v>592.59002685546898</v>
      </c>
      <c r="F126">
        <v>466.05252075195301</v>
      </c>
      <c r="G126">
        <v>465.62771606445301</v>
      </c>
      <c r="I126" s="7">
        <f t="shared" si="7"/>
        <v>394.54232788085994</v>
      </c>
      <c r="J126" s="7">
        <f t="shared" si="7"/>
        <v>126.96231079101597</v>
      </c>
      <c r="K126" s="7">
        <f t="shared" si="8"/>
        <v>305.6687103271488</v>
      </c>
      <c r="L126" s="8">
        <f t="shared" si="9"/>
        <v>2.407554717795656</v>
      </c>
      <c r="M126" s="8">
        <f t="shared" si="12"/>
        <v>2.9208630311782668</v>
      </c>
      <c r="P126" s="6">
        <f t="shared" si="10"/>
        <v>8.1130129797566344</v>
      </c>
    </row>
    <row r="127" spans="1:16" x14ac:dyDescent="0.15">
      <c r="A127" s="6">
        <v>63</v>
      </c>
      <c r="B127" s="6">
        <v>125</v>
      </c>
      <c r="D127">
        <v>861.891357421875</v>
      </c>
      <c r="E127">
        <v>594.38787841796898</v>
      </c>
      <c r="F127">
        <v>465.96746826171898</v>
      </c>
      <c r="G127">
        <v>465.62542724609398</v>
      </c>
      <c r="I127" s="7">
        <f t="shared" si="7"/>
        <v>395.92388916015602</v>
      </c>
      <c r="J127" s="7">
        <f t="shared" si="7"/>
        <v>128.762451171875</v>
      </c>
      <c r="K127" s="7">
        <f t="shared" si="8"/>
        <v>305.79017333984353</v>
      </c>
      <c r="L127" s="8">
        <f t="shared" si="9"/>
        <v>2.3748396411906447</v>
      </c>
      <c r="M127" s="8">
        <f t="shared" si="12"/>
        <v>2.8922544210803163</v>
      </c>
      <c r="P127" s="6">
        <f t="shared" si="10"/>
        <v>7.0540920369266527</v>
      </c>
    </row>
    <row r="128" spans="1:16" x14ac:dyDescent="0.15">
      <c r="A128" s="6">
        <v>63.5</v>
      </c>
      <c r="B128" s="6">
        <v>126</v>
      </c>
      <c r="D128">
        <v>826.07904052734398</v>
      </c>
      <c r="E128">
        <v>583.16076660156295</v>
      </c>
      <c r="F128">
        <v>465.88693237304699</v>
      </c>
      <c r="G128">
        <v>465.57778930664102</v>
      </c>
      <c r="I128" s="7">
        <f t="shared" si="7"/>
        <v>360.19210815429699</v>
      </c>
      <c r="J128" s="7">
        <f t="shared" si="7"/>
        <v>117.58297729492193</v>
      </c>
      <c r="K128" s="7">
        <f t="shared" si="8"/>
        <v>277.88402404785165</v>
      </c>
      <c r="L128" s="8">
        <f t="shared" si="9"/>
        <v>2.3633014781626276</v>
      </c>
      <c r="M128" s="8">
        <f t="shared" si="12"/>
        <v>2.8848227245593598</v>
      </c>
      <c r="P128" s="6">
        <f t="shared" si="10"/>
        <v>6.7790147416699629</v>
      </c>
    </row>
    <row r="129" spans="1:16" x14ac:dyDescent="0.15">
      <c r="A129" s="6">
        <v>64</v>
      </c>
      <c r="B129" s="6">
        <v>127</v>
      </c>
      <c r="D129">
        <v>847.23132324218795</v>
      </c>
      <c r="E129">
        <v>590.90313720703102</v>
      </c>
      <c r="F129">
        <v>465.79583740234398</v>
      </c>
      <c r="G129">
        <v>465.47055053710898</v>
      </c>
      <c r="I129" s="7">
        <f t="shared" si="7"/>
        <v>381.43548583984398</v>
      </c>
      <c r="J129" s="7">
        <f t="shared" si="7"/>
        <v>125.43258666992205</v>
      </c>
      <c r="K129" s="7">
        <f t="shared" si="8"/>
        <v>293.63267517089855</v>
      </c>
      <c r="L129" s="8">
        <f t="shared" si="9"/>
        <v>2.340960056445283</v>
      </c>
      <c r="M129" s="8">
        <f t="shared" si="12"/>
        <v>2.8665877693490764</v>
      </c>
      <c r="P129" s="6">
        <f t="shared" si="10"/>
        <v>6.1040649311889901</v>
      </c>
    </row>
    <row r="130" spans="1:16" x14ac:dyDescent="0.15">
      <c r="A130" s="6">
        <v>64.5</v>
      </c>
      <c r="B130" s="6">
        <v>128</v>
      </c>
      <c r="D130">
        <v>842.56530761718795</v>
      </c>
      <c r="E130">
        <v>590.81414794921898</v>
      </c>
      <c r="F130">
        <v>466.33819580078102</v>
      </c>
      <c r="G130">
        <v>466.02291870117199</v>
      </c>
      <c r="I130" s="7">
        <f t="shared" ref="I130:J151" si="13">D130-F130</f>
        <v>376.22711181640693</v>
      </c>
      <c r="J130" s="7">
        <f t="shared" si="13"/>
        <v>124.79122924804699</v>
      </c>
      <c r="K130" s="7">
        <f t="shared" ref="K130:K151" si="14">I130-0.7*J130</f>
        <v>288.87325134277404</v>
      </c>
      <c r="L130" s="8">
        <f t="shared" ref="L130:L151" si="15">K130/J130</f>
        <v>2.3148521982148433</v>
      </c>
      <c r="M130" s="8">
        <f t="shared" si="12"/>
        <v>2.8445863776256974</v>
      </c>
      <c r="P130" s="6">
        <f t="shared" si="10"/>
        <v>5.2897039962283223</v>
      </c>
    </row>
    <row r="131" spans="1:16" x14ac:dyDescent="0.15">
      <c r="A131" s="6">
        <v>65</v>
      </c>
      <c r="B131" s="6">
        <v>129</v>
      </c>
      <c r="D131">
        <v>820.46356201171898</v>
      </c>
      <c r="E131">
        <v>584.46478271484398</v>
      </c>
      <c r="F131">
        <v>466.27984619140602</v>
      </c>
      <c r="G131">
        <v>465.99938964843801</v>
      </c>
      <c r="I131" s="7">
        <f t="shared" si="13"/>
        <v>354.18371582031295</v>
      </c>
      <c r="J131" s="7">
        <f t="shared" si="13"/>
        <v>118.46539306640597</v>
      </c>
      <c r="K131" s="7">
        <f t="shared" si="14"/>
        <v>271.25794067382878</v>
      </c>
      <c r="L131" s="8">
        <f t="shared" si="15"/>
        <v>2.2897652525558643</v>
      </c>
      <c r="M131" s="8">
        <f t="shared" si="12"/>
        <v>2.8236058984737795</v>
      </c>
      <c r="P131" s="6">
        <f t="shared" si="10"/>
        <v>4.5131311851582314</v>
      </c>
    </row>
    <row r="132" spans="1:16" x14ac:dyDescent="0.15">
      <c r="A132" s="6">
        <v>65.5</v>
      </c>
      <c r="B132" s="6">
        <v>130</v>
      </c>
      <c r="D132">
        <v>805.18829345703102</v>
      </c>
      <c r="E132">
        <v>579.97009277343795</v>
      </c>
      <c r="F132">
        <v>466.48275756835898</v>
      </c>
      <c r="G132">
        <v>466.03918457031301</v>
      </c>
      <c r="I132" s="7">
        <f t="shared" si="13"/>
        <v>338.70553588867205</v>
      </c>
      <c r="J132" s="7">
        <f t="shared" si="13"/>
        <v>113.93090820312494</v>
      </c>
      <c r="K132" s="7">
        <f t="shared" si="14"/>
        <v>258.95390014648456</v>
      </c>
      <c r="L132" s="8">
        <f t="shared" si="15"/>
        <v>2.2729029745361222</v>
      </c>
      <c r="M132" s="8">
        <f t="shared" si="12"/>
        <v>2.8108500869610982</v>
      </c>
      <c r="P132" s="6">
        <f t="shared" si="10"/>
        <v>4.0409867535579806</v>
      </c>
    </row>
    <row r="133" spans="1:16" x14ac:dyDescent="0.15">
      <c r="A133" s="6">
        <v>66</v>
      </c>
      <c r="B133" s="6">
        <v>131</v>
      </c>
      <c r="D133">
        <v>802.32952880859398</v>
      </c>
      <c r="E133">
        <v>579.34973144531295</v>
      </c>
      <c r="F133">
        <v>466.32891845703102</v>
      </c>
      <c r="G133">
        <v>465.8125</v>
      </c>
      <c r="I133" s="7">
        <f t="shared" si="13"/>
        <v>336.00061035156295</v>
      </c>
      <c r="J133" s="7">
        <f t="shared" si="13"/>
        <v>113.53723144531295</v>
      </c>
      <c r="K133" s="7">
        <f t="shared" si="14"/>
        <v>256.52454833984388</v>
      </c>
      <c r="L133" s="8">
        <f t="shared" si="15"/>
        <v>2.2593870316751827</v>
      </c>
      <c r="M133" s="8">
        <f t="shared" si="12"/>
        <v>2.8014406106072194</v>
      </c>
      <c r="P133" s="6">
        <f t="shared" si="10"/>
        <v>3.6927037877630249</v>
      </c>
    </row>
    <row r="134" spans="1:16" x14ac:dyDescent="0.15">
      <c r="A134" s="6">
        <v>66.5</v>
      </c>
      <c r="B134" s="6">
        <v>132</v>
      </c>
      <c r="D134">
        <v>800.29888916015602</v>
      </c>
      <c r="E134">
        <v>579.79815673828102</v>
      </c>
      <c r="F134">
        <v>466.64514160156301</v>
      </c>
      <c r="G134">
        <v>466.17205810546898</v>
      </c>
      <c r="I134" s="7">
        <f t="shared" si="13"/>
        <v>333.65374755859301</v>
      </c>
      <c r="J134" s="7">
        <f t="shared" si="13"/>
        <v>113.62609863281205</v>
      </c>
      <c r="K134" s="7">
        <f t="shared" si="14"/>
        <v>254.1154785156246</v>
      </c>
      <c r="L134" s="8">
        <f t="shared" si="15"/>
        <v>2.2364182311390488</v>
      </c>
      <c r="M134" s="8">
        <f t="shared" si="12"/>
        <v>2.7825782765781466</v>
      </c>
      <c r="P134" s="6">
        <f t="shared" ref="P134:P151" si="16">(M134-$O$2)/$O$2*100</f>
        <v>2.9945321371426878</v>
      </c>
    </row>
    <row r="135" spans="1:16" x14ac:dyDescent="0.15">
      <c r="A135" s="6">
        <v>67</v>
      </c>
      <c r="B135" s="6">
        <v>133</v>
      </c>
      <c r="D135">
        <v>802.43243408203102</v>
      </c>
      <c r="E135">
        <v>581.57147216796898</v>
      </c>
      <c r="F135">
        <v>467.27545166015602</v>
      </c>
      <c r="G135">
        <v>466.84732055664102</v>
      </c>
      <c r="I135" s="7">
        <f t="shared" si="13"/>
        <v>335.156982421875</v>
      </c>
      <c r="J135" s="7">
        <f t="shared" si="13"/>
        <v>114.72415161132795</v>
      </c>
      <c r="K135" s="7">
        <f t="shared" si="14"/>
        <v>254.85007629394545</v>
      </c>
      <c r="L135" s="8">
        <f t="shared" si="15"/>
        <v>2.2214160899384794</v>
      </c>
      <c r="M135" s="8">
        <f t="shared" si="12"/>
        <v>2.7716826018846379</v>
      </c>
      <c r="P135" s="6">
        <f t="shared" si="16"/>
        <v>2.5912389299677776</v>
      </c>
    </row>
    <row r="136" spans="1:16" x14ac:dyDescent="0.15">
      <c r="A136" s="6">
        <v>67.5</v>
      </c>
      <c r="B136" s="6">
        <v>134</v>
      </c>
      <c r="D136">
        <v>773.49865722656295</v>
      </c>
      <c r="E136">
        <v>572.04345703125</v>
      </c>
      <c r="F136">
        <v>467.31048583984398</v>
      </c>
      <c r="G136">
        <v>466.73516845703102</v>
      </c>
      <c r="I136" s="7">
        <f t="shared" si="13"/>
        <v>306.18817138671898</v>
      </c>
      <c r="J136" s="7">
        <f t="shared" si="13"/>
        <v>105.30828857421898</v>
      </c>
      <c r="K136" s="7">
        <f t="shared" si="14"/>
        <v>232.4723693847657</v>
      </c>
      <c r="L136" s="8">
        <f t="shared" si="15"/>
        <v>2.2075410447955792</v>
      </c>
      <c r="M136" s="8">
        <f t="shared" si="12"/>
        <v>2.7619140232487989</v>
      </c>
      <c r="P136" s="6">
        <f t="shared" si="16"/>
        <v>2.2296641291034569</v>
      </c>
    </row>
    <row r="137" spans="1:16" x14ac:dyDescent="0.15">
      <c r="A137" s="6">
        <v>68</v>
      </c>
      <c r="B137" s="6">
        <v>135</v>
      </c>
      <c r="D137">
        <v>768.80969238281295</v>
      </c>
      <c r="E137">
        <v>571.0107421875</v>
      </c>
      <c r="F137">
        <v>468.42980957031301</v>
      </c>
      <c r="G137">
        <v>467.05221557617199</v>
      </c>
      <c r="I137" s="7">
        <f t="shared" si="13"/>
        <v>300.37988281249994</v>
      </c>
      <c r="J137" s="7">
        <f t="shared" si="13"/>
        <v>103.95852661132801</v>
      </c>
      <c r="K137" s="7">
        <f t="shared" si="14"/>
        <v>227.60891418457032</v>
      </c>
      <c r="L137" s="8">
        <f t="shared" si="15"/>
        <v>2.1894203544797888</v>
      </c>
      <c r="M137" s="8">
        <f t="shared" si="12"/>
        <v>2.7478997994400691</v>
      </c>
      <c r="P137" s="6">
        <f t="shared" si="16"/>
        <v>1.7109407434597219</v>
      </c>
    </row>
    <row r="138" spans="1:16" x14ac:dyDescent="0.15">
      <c r="A138" s="6">
        <v>68.5</v>
      </c>
      <c r="B138" s="6">
        <v>136</v>
      </c>
      <c r="D138">
        <v>796.45794677734398</v>
      </c>
      <c r="E138">
        <v>581.305908203125</v>
      </c>
      <c r="F138">
        <v>467.44366455078102</v>
      </c>
      <c r="G138">
        <v>466.63439941406301</v>
      </c>
      <c r="I138" s="7">
        <f t="shared" si="13"/>
        <v>329.01428222656295</v>
      </c>
      <c r="J138" s="7">
        <f t="shared" si="13"/>
        <v>114.67150878906199</v>
      </c>
      <c r="K138" s="7">
        <f t="shared" si="14"/>
        <v>248.74422607421957</v>
      </c>
      <c r="L138" s="8">
        <f t="shared" si="15"/>
        <v>2.1691894412219175</v>
      </c>
      <c r="M138" s="8">
        <f t="shared" si="12"/>
        <v>2.731775352689259</v>
      </c>
      <c r="P138" s="6">
        <f t="shared" si="16"/>
        <v>1.1141094294769827</v>
      </c>
    </row>
    <row r="139" spans="1:16" x14ac:dyDescent="0.15">
      <c r="A139" s="6">
        <v>69</v>
      </c>
      <c r="B139" s="6">
        <v>137</v>
      </c>
      <c r="D139">
        <v>815.31896972656295</v>
      </c>
      <c r="E139">
        <v>588.80035400390602</v>
      </c>
      <c r="F139">
        <v>466.95455932617199</v>
      </c>
      <c r="G139">
        <v>466.21762084960898</v>
      </c>
      <c r="I139" s="7">
        <f t="shared" si="13"/>
        <v>348.36441040039097</v>
      </c>
      <c r="J139" s="7">
        <f t="shared" si="13"/>
        <v>122.58273315429705</v>
      </c>
      <c r="K139" s="7">
        <f t="shared" si="14"/>
        <v>262.55649719238306</v>
      </c>
      <c r="L139" s="8">
        <f t="shared" si="15"/>
        <v>2.1418717827240692</v>
      </c>
      <c r="M139" s="8">
        <f t="shared" si="12"/>
        <v>2.7085641606984714</v>
      </c>
      <c r="P139" s="6">
        <f t="shared" si="16"/>
        <v>0.2549688692421726</v>
      </c>
    </row>
    <row r="140" spans="1:16" x14ac:dyDescent="0.15">
      <c r="A140" s="6">
        <v>69.5</v>
      </c>
      <c r="B140" s="6">
        <v>138</v>
      </c>
      <c r="D140">
        <v>837.35906982421898</v>
      </c>
      <c r="E140">
        <v>597.24066162109398</v>
      </c>
      <c r="F140">
        <v>466.91891479492199</v>
      </c>
      <c r="G140">
        <v>466.57550048828102</v>
      </c>
      <c r="I140" s="7">
        <f t="shared" si="13"/>
        <v>370.44015502929699</v>
      </c>
      <c r="J140" s="7">
        <f t="shared" si="13"/>
        <v>130.66516113281295</v>
      </c>
      <c r="K140" s="7">
        <f t="shared" si="14"/>
        <v>278.97454223632792</v>
      </c>
      <c r="L140" s="8">
        <f t="shared" si="15"/>
        <v>2.135033851546456</v>
      </c>
      <c r="M140" s="8">
        <f t="shared" si="12"/>
        <v>2.7058326960279189</v>
      </c>
      <c r="P140" s="6">
        <f t="shared" si="16"/>
        <v>0.15386625942138091</v>
      </c>
    </row>
    <row r="141" spans="1:16" x14ac:dyDescent="0.15">
      <c r="A141" s="6">
        <v>70</v>
      </c>
      <c r="B141" s="6">
        <v>139</v>
      </c>
      <c r="D141">
        <v>845.823974609375</v>
      </c>
      <c r="E141">
        <v>601.28564453125</v>
      </c>
      <c r="F141">
        <v>466.92141723632801</v>
      </c>
      <c r="G141">
        <v>466.52914428710898</v>
      </c>
      <c r="I141" s="7">
        <f t="shared" si="13"/>
        <v>378.90255737304699</v>
      </c>
      <c r="J141" s="7">
        <f t="shared" si="13"/>
        <v>134.75650024414102</v>
      </c>
      <c r="K141" s="7">
        <f t="shared" si="14"/>
        <v>284.57300720214829</v>
      </c>
      <c r="L141" s="8">
        <f t="shared" si="15"/>
        <v>2.1117571819287511</v>
      </c>
      <c r="M141" s="8">
        <f t="shared" si="12"/>
        <v>2.6866624929172751</v>
      </c>
      <c r="P141" s="6">
        <f t="shared" si="16"/>
        <v>-0.55570087727846684</v>
      </c>
    </row>
    <row r="142" spans="1:16" x14ac:dyDescent="0.15">
      <c r="A142" s="6">
        <v>70.5</v>
      </c>
      <c r="B142" s="6">
        <v>140</v>
      </c>
      <c r="D142">
        <v>840.03674316406295</v>
      </c>
      <c r="E142">
        <v>599.51873779296898</v>
      </c>
      <c r="F142">
        <v>466.94955444335898</v>
      </c>
      <c r="G142">
        <v>466.678466796875</v>
      </c>
      <c r="I142" s="7">
        <f t="shared" si="13"/>
        <v>373.08718872070398</v>
      </c>
      <c r="J142" s="7">
        <f t="shared" si="13"/>
        <v>132.84027099609398</v>
      </c>
      <c r="K142" s="7">
        <f t="shared" si="14"/>
        <v>280.09899902343818</v>
      </c>
      <c r="L142" s="8">
        <f t="shared" si="15"/>
        <v>2.1085398044067087</v>
      </c>
      <c r="M142" s="8">
        <f t="shared" si="12"/>
        <v>2.6875515819022935</v>
      </c>
      <c r="P142" s="6">
        <f t="shared" si="16"/>
        <v>-0.52279208013481038</v>
      </c>
    </row>
    <row r="143" spans="1:16" x14ac:dyDescent="0.15">
      <c r="A143" s="6">
        <v>71</v>
      </c>
      <c r="B143" s="6">
        <v>141</v>
      </c>
      <c r="D143">
        <v>845.93853759765602</v>
      </c>
      <c r="E143">
        <v>602.54821777343795</v>
      </c>
      <c r="F143">
        <v>467.12078857421898</v>
      </c>
      <c r="G143">
        <v>466.79428100585898</v>
      </c>
      <c r="I143" s="7">
        <f t="shared" si="13"/>
        <v>378.81774902343705</v>
      </c>
      <c r="J143" s="7">
        <f t="shared" si="13"/>
        <v>135.75393676757898</v>
      </c>
      <c r="K143" s="7">
        <f t="shared" si="14"/>
        <v>283.78999328613179</v>
      </c>
      <c r="L143" s="8">
        <f t="shared" si="15"/>
        <v>2.0904733965247857</v>
      </c>
      <c r="M143" s="8">
        <f t="shared" si="12"/>
        <v>2.6735916405274311</v>
      </c>
      <c r="P143" s="6">
        <f t="shared" si="16"/>
        <v>-1.039506252263692</v>
      </c>
    </row>
    <row r="144" spans="1:16" x14ac:dyDescent="0.15">
      <c r="A144" s="6">
        <v>71.5</v>
      </c>
      <c r="B144" s="6">
        <v>142</v>
      </c>
      <c r="D144">
        <v>850.606201171875</v>
      </c>
      <c r="E144">
        <v>605.11724853515602</v>
      </c>
      <c r="F144">
        <v>466.99530029296898</v>
      </c>
      <c r="G144">
        <v>466.89505004882801</v>
      </c>
      <c r="I144" s="7">
        <f t="shared" si="13"/>
        <v>383.61090087890602</v>
      </c>
      <c r="J144" s="7">
        <f t="shared" si="13"/>
        <v>138.22219848632801</v>
      </c>
      <c r="K144" s="7">
        <f t="shared" si="14"/>
        <v>286.85536193847645</v>
      </c>
      <c r="L144" s="8">
        <f t="shared" si="15"/>
        <v>2.0753204990213652</v>
      </c>
      <c r="M144" s="8">
        <f t="shared" si="12"/>
        <v>2.6625452095310718</v>
      </c>
      <c r="P144" s="6">
        <f t="shared" si="16"/>
        <v>-1.448379562974063</v>
      </c>
    </row>
    <row r="145" spans="1:16" x14ac:dyDescent="0.15">
      <c r="A145" s="6">
        <v>72</v>
      </c>
      <c r="B145" s="6">
        <v>143</v>
      </c>
      <c r="D145">
        <v>848.080078125</v>
      </c>
      <c r="E145">
        <v>604.97235107421898</v>
      </c>
      <c r="F145">
        <v>466.98886108398398</v>
      </c>
      <c r="G145">
        <v>466.80426025390602</v>
      </c>
      <c r="I145" s="7">
        <f t="shared" si="13"/>
        <v>381.09121704101602</v>
      </c>
      <c r="J145" s="7">
        <f t="shared" si="13"/>
        <v>138.16809082031295</v>
      </c>
      <c r="K145" s="7">
        <f t="shared" si="14"/>
        <v>284.37355346679698</v>
      </c>
      <c r="L145" s="8">
        <f t="shared" si="15"/>
        <v>2.0581709697112602</v>
      </c>
      <c r="M145" s="8">
        <f t="shared" si="12"/>
        <v>2.6495021467280275</v>
      </c>
      <c r="P145" s="6">
        <f t="shared" si="16"/>
        <v>-1.9311563323977436</v>
      </c>
    </row>
    <row r="146" spans="1:16" x14ac:dyDescent="0.15">
      <c r="A146" s="6">
        <v>72.5</v>
      </c>
      <c r="B146" s="6">
        <v>144</v>
      </c>
      <c r="D146">
        <v>828.32904052734398</v>
      </c>
      <c r="E146">
        <v>598.43365478515602</v>
      </c>
      <c r="F146">
        <v>466.14736938476602</v>
      </c>
      <c r="G146">
        <v>466.07440185546898</v>
      </c>
      <c r="I146" s="7">
        <f t="shared" si="13"/>
        <v>362.18167114257795</v>
      </c>
      <c r="J146" s="7">
        <f t="shared" si="13"/>
        <v>132.35925292968705</v>
      </c>
      <c r="K146" s="7">
        <f t="shared" si="14"/>
        <v>269.53019409179706</v>
      </c>
      <c r="L146" s="8">
        <f t="shared" si="15"/>
        <v>2.0363532441134211</v>
      </c>
      <c r="M146" s="8">
        <f t="shared" si="12"/>
        <v>2.6317908876372496</v>
      </c>
      <c r="P146" s="6">
        <f t="shared" si="16"/>
        <v>-2.5867220208705373</v>
      </c>
    </row>
    <row r="147" spans="1:16" x14ac:dyDescent="0.15">
      <c r="A147" s="6">
        <v>73</v>
      </c>
      <c r="B147" s="6">
        <v>145</v>
      </c>
      <c r="D147">
        <v>831.13610839843795</v>
      </c>
      <c r="E147">
        <v>600.66998291015602</v>
      </c>
      <c r="F147">
        <v>466.35028076171898</v>
      </c>
      <c r="G147">
        <v>466.09494018554699</v>
      </c>
      <c r="I147" s="7">
        <f t="shared" si="13"/>
        <v>364.78582763671898</v>
      </c>
      <c r="J147" s="7">
        <f t="shared" si="13"/>
        <v>134.57504272460903</v>
      </c>
      <c r="K147" s="7">
        <f t="shared" si="14"/>
        <v>270.58329772949264</v>
      </c>
      <c r="L147" s="8">
        <f t="shared" si="15"/>
        <v>2.0106499113896437</v>
      </c>
      <c r="M147" s="8">
        <f t="shared" si="12"/>
        <v>2.6101940214205328</v>
      </c>
      <c r="P147" s="6">
        <f t="shared" si="16"/>
        <v>-3.386109822587509</v>
      </c>
    </row>
    <row r="148" spans="1:16" x14ac:dyDescent="0.15">
      <c r="A148" s="6">
        <v>73.5</v>
      </c>
      <c r="B148" s="6">
        <v>146</v>
      </c>
      <c r="D148">
        <v>839.46099853515602</v>
      </c>
      <c r="E148">
        <v>604.367919921875</v>
      </c>
      <c r="F148">
        <v>466.13162231445301</v>
      </c>
      <c r="G148">
        <v>465.80499267578102</v>
      </c>
      <c r="I148" s="7">
        <f t="shared" si="13"/>
        <v>373.32937622070301</v>
      </c>
      <c r="J148" s="7">
        <f t="shared" si="13"/>
        <v>138.56292724609398</v>
      </c>
      <c r="K148" s="7">
        <f t="shared" si="14"/>
        <v>276.33532714843722</v>
      </c>
      <c r="L148" s="8">
        <f t="shared" si="15"/>
        <v>1.994294813486823</v>
      </c>
      <c r="M148" s="8">
        <f t="shared" si="12"/>
        <v>2.5979453900247731</v>
      </c>
      <c r="P148" s="6">
        <f t="shared" si="16"/>
        <v>-3.8394814565664674</v>
      </c>
    </row>
    <row r="149" spans="1:16" x14ac:dyDescent="0.15">
      <c r="A149" s="6">
        <v>74</v>
      </c>
      <c r="B149" s="6">
        <v>147</v>
      </c>
      <c r="D149">
        <v>845.09014892578102</v>
      </c>
      <c r="E149">
        <v>607.56689453125</v>
      </c>
      <c r="F149">
        <v>466.43783569335898</v>
      </c>
      <c r="G149">
        <v>466.08139038085898</v>
      </c>
      <c r="I149" s="7">
        <f t="shared" si="13"/>
        <v>378.65231323242205</v>
      </c>
      <c r="J149" s="7">
        <f t="shared" si="13"/>
        <v>141.48550415039102</v>
      </c>
      <c r="K149" s="7">
        <f t="shared" si="14"/>
        <v>279.61246032714837</v>
      </c>
      <c r="L149" s="8">
        <f t="shared" si="15"/>
        <v>1.9762622468372186</v>
      </c>
      <c r="M149" s="8">
        <f t="shared" si="12"/>
        <v>2.5840192898822298</v>
      </c>
      <c r="P149" s="6">
        <f t="shared" si="16"/>
        <v>-4.3549430271354979</v>
      </c>
    </row>
    <row r="150" spans="1:16" x14ac:dyDescent="0.15">
      <c r="A150" s="6">
        <v>74.5</v>
      </c>
      <c r="B150" s="6">
        <v>148</v>
      </c>
      <c r="D150">
        <v>819.98547363281295</v>
      </c>
      <c r="E150">
        <v>598.59735107421898</v>
      </c>
      <c r="F150">
        <v>466.72329711914102</v>
      </c>
      <c r="G150">
        <v>466.355712890625</v>
      </c>
      <c r="I150" s="7">
        <f t="shared" si="13"/>
        <v>353.26217651367193</v>
      </c>
      <c r="J150" s="7">
        <f t="shared" si="13"/>
        <v>132.24163818359398</v>
      </c>
      <c r="K150" s="7">
        <f t="shared" si="14"/>
        <v>260.69302978515617</v>
      </c>
      <c r="L150" s="8">
        <f t="shared" si="15"/>
        <v>1.9713384783031067</v>
      </c>
      <c r="M150" s="8">
        <f t="shared" si="12"/>
        <v>2.5832019878551788</v>
      </c>
      <c r="P150" s="6">
        <f t="shared" si="16"/>
        <v>-4.3851946971781368</v>
      </c>
    </row>
    <row r="151" spans="1:16" x14ac:dyDescent="0.15">
      <c r="A151" s="6">
        <v>75</v>
      </c>
      <c r="B151" s="6">
        <v>149</v>
      </c>
      <c r="D151">
        <v>847.98236083984398</v>
      </c>
      <c r="E151">
        <v>609.20440673828102</v>
      </c>
      <c r="F151">
        <v>467.10641479492199</v>
      </c>
      <c r="G151">
        <v>466.81698608398398</v>
      </c>
      <c r="I151" s="7">
        <f t="shared" si="13"/>
        <v>380.87594604492199</v>
      </c>
      <c r="J151" s="7">
        <f t="shared" si="13"/>
        <v>142.38742065429705</v>
      </c>
      <c r="K151" s="7">
        <f t="shared" si="14"/>
        <v>281.20475158691409</v>
      </c>
      <c r="L151" s="8">
        <f t="shared" si="15"/>
        <v>1.974926930305537</v>
      </c>
      <c r="M151" s="8">
        <f t="shared" si="12"/>
        <v>2.5908969063646698</v>
      </c>
      <c r="P151" s="6">
        <f t="shared" si="16"/>
        <v>-4.1003744862286435</v>
      </c>
    </row>
    <row r="152" spans="1:16" x14ac:dyDescent="0.15">
      <c r="D152">
        <v>853.39227294921898</v>
      </c>
      <c r="E152">
        <v>612.060791015625</v>
      </c>
      <c r="F152">
        <v>467.19625854492199</v>
      </c>
      <c r="G152">
        <v>466.89828491210898</v>
      </c>
      <c r="I152" s="7"/>
      <c r="J152" s="7"/>
      <c r="K152" s="7"/>
      <c r="L152" s="8"/>
      <c r="M152" s="8"/>
    </row>
    <row r="153" spans="1:16" x14ac:dyDescent="0.15">
      <c r="D153">
        <v>837.90270996093795</v>
      </c>
      <c r="E153">
        <v>606.96319580078102</v>
      </c>
      <c r="F153">
        <v>467.70733642578102</v>
      </c>
      <c r="G153">
        <v>467.16488647460898</v>
      </c>
      <c r="I153" s="7"/>
      <c r="J153" s="7"/>
      <c r="K153" s="7"/>
      <c r="L153" s="8"/>
      <c r="M153" s="8"/>
    </row>
    <row r="154" spans="1:16" x14ac:dyDescent="0.15">
      <c r="D154">
        <v>837.232177734375</v>
      </c>
      <c r="E154">
        <v>606.45770263671898</v>
      </c>
      <c r="F154">
        <v>467.21783447265602</v>
      </c>
      <c r="G154">
        <v>466.94308471679699</v>
      </c>
      <c r="I154" s="7"/>
      <c r="J154" s="7"/>
      <c r="K154" s="7"/>
      <c r="L154" s="8"/>
      <c r="M154" s="8"/>
    </row>
    <row r="155" spans="1:16" x14ac:dyDescent="0.15">
      <c r="D155">
        <v>842.07275390625</v>
      </c>
      <c r="E155">
        <v>608.79998779296898</v>
      </c>
      <c r="F155">
        <v>467.33474731445301</v>
      </c>
      <c r="G155">
        <v>466.93142700195301</v>
      </c>
      <c r="I155" s="7"/>
      <c r="J155" s="7"/>
      <c r="K155" s="7"/>
      <c r="L155" s="8"/>
      <c r="M155" s="8"/>
    </row>
    <row r="156" spans="1:16" x14ac:dyDescent="0.15">
      <c r="D156">
        <v>828.82189941406295</v>
      </c>
      <c r="E156">
        <v>603.35784912109398</v>
      </c>
      <c r="F156">
        <v>466.89764404296898</v>
      </c>
      <c r="G156">
        <v>466.77145385742199</v>
      </c>
      <c r="I156" s="7"/>
      <c r="J156" s="7"/>
      <c r="K156" s="7"/>
      <c r="L156" s="8"/>
      <c r="M156" s="8"/>
    </row>
    <row r="157" spans="1:16" x14ac:dyDescent="0.15">
      <c r="D157">
        <v>844.02624511718795</v>
      </c>
      <c r="E157">
        <v>610.71447753906295</v>
      </c>
      <c r="F157">
        <v>467.0341796875</v>
      </c>
      <c r="G157">
        <v>466.80261230468801</v>
      </c>
      <c r="I157" s="7"/>
      <c r="J157" s="7"/>
      <c r="K157" s="7"/>
      <c r="L157" s="8"/>
      <c r="M157" s="8"/>
    </row>
    <row r="158" spans="1:16" x14ac:dyDescent="0.15">
      <c r="D158">
        <v>830.96032714843795</v>
      </c>
      <c r="E158">
        <v>607.19616699218795</v>
      </c>
      <c r="F158">
        <v>466.90933227539102</v>
      </c>
      <c r="G158">
        <v>466.59146118164102</v>
      </c>
      <c r="I158" s="7"/>
      <c r="J158" s="7"/>
      <c r="K158" s="7"/>
      <c r="L158" s="8"/>
      <c r="M158" s="8"/>
    </row>
    <row r="159" spans="1:16" x14ac:dyDescent="0.15">
      <c r="D159">
        <v>817.33093261718795</v>
      </c>
      <c r="E159">
        <v>603.23052978515602</v>
      </c>
      <c r="F159">
        <v>466.59884643554699</v>
      </c>
      <c r="G159">
        <v>466.21395874023398</v>
      </c>
      <c r="I159" s="7"/>
      <c r="J159" s="7"/>
      <c r="K159" s="7"/>
      <c r="L159" s="8"/>
      <c r="M159" s="8"/>
    </row>
    <row r="160" spans="1:16" x14ac:dyDescent="0.15">
      <c r="D160">
        <v>810.46881103515602</v>
      </c>
      <c r="E160">
        <v>601.52893066406295</v>
      </c>
      <c r="F160">
        <v>466.68096923828102</v>
      </c>
      <c r="G160">
        <v>466.38531494140602</v>
      </c>
      <c r="I160" s="7"/>
      <c r="J160" s="7"/>
      <c r="K160" s="7"/>
      <c r="L160" s="8"/>
      <c r="M160" s="8"/>
    </row>
    <row r="161" spans="4:13" x14ac:dyDescent="0.15">
      <c r="D161">
        <v>817.66058349609398</v>
      </c>
      <c r="E161">
        <v>605.06433105468795</v>
      </c>
      <c r="F161">
        <v>466.63284301757801</v>
      </c>
      <c r="G161">
        <v>466.25335693359398</v>
      </c>
      <c r="I161" s="7"/>
      <c r="J161" s="7"/>
      <c r="K161" s="7"/>
      <c r="L161" s="8"/>
      <c r="M161" s="8"/>
    </row>
    <row r="162" spans="4:13" x14ac:dyDescent="0.15">
      <c r="D162">
        <v>814.87255859375</v>
      </c>
      <c r="E162">
        <v>604.45111083984398</v>
      </c>
      <c r="F162">
        <v>466.87368774414102</v>
      </c>
      <c r="G162">
        <v>466.54653930664102</v>
      </c>
      <c r="I162" s="7"/>
      <c r="J162" s="7"/>
      <c r="K162" s="7"/>
      <c r="L162" s="8"/>
      <c r="M162" s="8"/>
    </row>
    <row r="163" spans="4:13" x14ac:dyDescent="0.15">
      <c r="D163">
        <v>824.82373046875</v>
      </c>
      <c r="E163">
        <v>608.66748046875</v>
      </c>
      <c r="F163">
        <v>466.78216552734398</v>
      </c>
      <c r="G163">
        <v>466.36831665039102</v>
      </c>
      <c r="I163" s="7"/>
      <c r="J163" s="7"/>
      <c r="K163" s="7"/>
      <c r="L163" s="8"/>
      <c r="M163" s="8"/>
    </row>
    <row r="164" spans="4:13" x14ac:dyDescent="0.15">
      <c r="D164">
        <v>818.90618896484398</v>
      </c>
      <c r="E164">
        <v>607.27282714843795</v>
      </c>
      <c r="F164">
        <v>466.87075805664102</v>
      </c>
      <c r="G164">
        <v>466.58145141601602</v>
      </c>
      <c r="I164" s="7"/>
      <c r="J164" s="7"/>
      <c r="K164" s="7"/>
      <c r="L164" s="8"/>
      <c r="M164" s="8"/>
    </row>
    <row r="165" spans="4:13" x14ac:dyDescent="0.15">
      <c r="D165">
        <v>833.03820800781295</v>
      </c>
      <c r="E165">
        <v>613.43597412109398</v>
      </c>
      <c r="F165">
        <v>466.75631713867199</v>
      </c>
      <c r="G165">
        <v>466.47305297851602</v>
      </c>
      <c r="I165" s="7"/>
      <c r="J165" s="7"/>
      <c r="K165" s="7"/>
      <c r="L165" s="8"/>
      <c r="M165" s="8"/>
    </row>
    <row r="166" spans="4:13" x14ac:dyDescent="0.15">
      <c r="D166">
        <v>827.08074951171898</v>
      </c>
      <c r="E166">
        <v>610.76025390625</v>
      </c>
      <c r="F166">
        <v>466.68890380859398</v>
      </c>
      <c r="G166">
        <v>466.607177734375</v>
      </c>
      <c r="I166" s="7"/>
      <c r="J166" s="7"/>
      <c r="K166" s="7"/>
      <c r="L166" s="8"/>
      <c r="M166" s="8"/>
    </row>
    <row r="167" spans="4:13" x14ac:dyDescent="0.15">
      <c r="D167">
        <v>825.25421142578102</v>
      </c>
      <c r="E167">
        <v>609.44873046875</v>
      </c>
      <c r="F167">
        <v>467.00677490234398</v>
      </c>
      <c r="G167">
        <v>466.65011596679699</v>
      </c>
      <c r="I167" s="7"/>
      <c r="J167" s="7"/>
      <c r="K167" s="7"/>
      <c r="L167" s="8"/>
      <c r="M167" s="8"/>
    </row>
    <row r="168" spans="4:13" x14ac:dyDescent="0.15">
      <c r="D168">
        <v>783.73297119140602</v>
      </c>
      <c r="E168">
        <v>593.1240234375</v>
      </c>
      <c r="F168">
        <v>467.35559082031301</v>
      </c>
      <c r="G168">
        <v>466.99905395507801</v>
      </c>
      <c r="I168" s="7"/>
      <c r="J168" s="7"/>
      <c r="K168" s="7"/>
      <c r="L168" s="8"/>
      <c r="M168" s="8"/>
    </row>
    <row r="169" spans="4:13" x14ac:dyDescent="0.15">
      <c r="D169">
        <v>793.588134765625</v>
      </c>
      <c r="E169">
        <v>598.83117675781295</v>
      </c>
      <c r="F169">
        <v>467.44003295898398</v>
      </c>
      <c r="G169">
        <v>467.19927978515602</v>
      </c>
      <c r="I169" s="7"/>
      <c r="J169" s="7"/>
      <c r="K169" s="7"/>
      <c r="L169" s="8"/>
      <c r="M169" s="8"/>
    </row>
    <row r="170" spans="4:13" x14ac:dyDescent="0.15">
      <c r="D170">
        <v>765.04357910156295</v>
      </c>
      <c r="E170">
        <v>588.24914550781295</v>
      </c>
      <c r="F170">
        <v>467.52288818359398</v>
      </c>
      <c r="G170">
        <v>467.20251464843801</v>
      </c>
      <c r="I170" s="7"/>
      <c r="J170" s="7"/>
      <c r="K170" s="7"/>
      <c r="L170" s="8"/>
      <c r="M170" s="8"/>
    </row>
    <row r="171" spans="4:13" x14ac:dyDescent="0.15">
      <c r="D171">
        <v>763.91717529296898</v>
      </c>
      <c r="E171">
        <v>588.70892333984398</v>
      </c>
      <c r="F171">
        <v>467.43835449218801</v>
      </c>
      <c r="G171">
        <v>466.94976806640602</v>
      </c>
      <c r="I171" s="7"/>
      <c r="J171" s="7"/>
      <c r="K171" s="7"/>
      <c r="L171" s="8"/>
      <c r="M171" s="8"/>
    </row>
    <row r="172" spans="4:13" x14ac:dyDescent="0.15">
      <c r="D172">
        <v>772.781005859375</v>
      </c>
      <c r="E172">
        <v>592.36773681640602</v>
      </c>
      <c r="F172">
        <v>467.72640991210898</v>
      </c>
      <c r="G172">
        <v>467.32568359375</v>
      </c>
      <c r="I172" s="7"/>
      <c r="J172" s="7"/>
      <c r="K172" s="7"/>
      <c r="L172" s="8"/>
      <c r="M172" s="8"/>
    </row>
    <row r="173" spans="4:13" x14ac:dyDescent="0.15">
      <c r="D173">
        <v>825.78466796875</v>
      </c>
      <c r="E173">
        <v>615.7333984375</v>
      </c>
      <c r="F173">
        <v>467.46826171875</v>
      </c>
      <c r="G173">
        <v>467.19436645507801</v>
      </c>
      <c r="I173" s="7"/>
      <c r="J173" s="7"/>
      <c r="K173" s="7"/>
      <c r="L173" s="8"/>
      <c r="M173" s="8"/>
    </row>
    <row r="174" spans="4:13" x14ac:dyDescent="0.15">
      <c r="D174">
        <v>813.74987792968795</v>
      </c>
      <c r="E174">
        <v>610.06182861328102</v>
      </c>
      <c r="F174">
        <v>467.71350097656301</v>
      </c>
      <c r="G174">
        <v>467.43273925781301</v>
      </c>
      <c r="I174" s="7"/>
      <c r="J174" s="7"/>
      <c r="K174" s="7"/>
      <c r="L174" s="8"/>
      <c r="M174" s="8"/>
    </row>
    <row r="175" spans="4:13" x14ac:dyDescent="0.15">
      <c r="D175">
        <v>809.98474121093795</v>
      </c>
      <c r="E175">
        <v>609.70184326171898</v>
      </c>
      <c r="F175">
        <v>467.93173217773398</v>
      </c>
      <c r="G175">
        <v>467.75527954101602</v>
      </c>
      <c r="I175" s="7"/>
      <c r="J175" s="7"/>
      <c r="K175" s="7"/>
      <c r="L175" s="8"/>
      <c r="M175" s="8"/>
    </row>
    <row r="176" spans="4:13" x14ac:dyDescent="0.15">
      <c r="D176">
        <v>820.33117675781295</v>
      </c>
      <c r="E176">
        <v>614.45819091796898</v>
      </c>
      <c r="F176">
        <v>467.50369262695301</v>
      </c>
      <c r="G176">
        <v>467.14309692382801</v>
      </c>
      <c r="I176" s="7"/>
      <c r="J176" s="7"/>
      <c r="K176" s="7"/>
      <c r="L176" s="8"/>
      <c r="M176" s="8"/>
    </row>
    <row r="177" spans="1:16" x14ac:dyDescent="0.15">
      <c r="D177">
        <v>810.51507568359398</v>
      </c>
      <c r="E177">
        <v>610.43426513671898</v>
      </c>
      <c r="F177">
        <v>467.461181640625</v>
      </c>
      <c r="G177">
        <v>467.08108520507801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810.63275146484398</v>
      </c>
      <c r="E178">
        <v>611.60754394531295</v>
      </c>
      <c r="F178">
        <v>467.34310913085898</v>
      </c>
      <c r="G178">
        <v>467.12527465820301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802.71057128906295</v>
      </c>
      <c r="E179">
        <v>608.68280029296898</v>
      </c>
      <c r="F179">
        <v>466.62658691406301</v>
      </c>
      <c r="G179">
        <v>466.46035766601602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807.21112060546898</v>
      </c>
      <c r="E180">
        <v>611.16082763671898</v>
      </c>
      <c r="F180">
        <v>467.13726806640602</v>
      </c>
      <c r="G180">
        <v>466.74850463867199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811.72351074218795</v>
      </c>
      <c r="E181">
        <v>613.97430419921898</v>
      </c>
      <c r="F181">
        <v>467.69525146484398</v>
      </c>
      <c r="G181">
        <v>467.4091796875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807.07092285156295</v>
      </c>
      <c r="E182">
        <v>612.37042236328102</v>
      </c>
      <c r="F182">
        <v>467.12393188476602</v>
      </c>
      <c r="G182">
        <v>466.87847900390602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813.28167724609398</v>
      </c>
      <c r="E183">
        <v>615.74792480468795</v>
      </c>
      <c r="F183">
        <v>466.96267700195301</v>
      </c>
      <c r="G183">
        <v>466.67181396484398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813.835693359375</v>
      </c>
      <c r="E184">
        <v>616.71350097656295</v>
      </c>
      <c r="F184">
        <v>466.91912841796898</v>
      </c>
      <c r="G184">
        <v>466.74560546875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770.96697998046898</v>
      </c>
      <c r="E185">
        <v>598.3056640625</v>
      </c>
      <c r="F185">
        <v>467.16705322265602</v>
      </c>
      <c r="G185">
        <v>466.79458618164102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782.99945068359398</v>
      </c>
      <c r="E186">
        <v>604.70660400390602</v>
      </c>
      <c r="F186">
        <v>466.91809082031301</v>
      </c>
      <c r="G186">
        <v>466.57217407226602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817.86663818359398</v>
      </c>
      <c r="E187">
        <v>620.10437011718795</v>
      </c>
      <c r="F187">
        <v>467.15475463867199</v>
      </c>
      <c r="G187">
        <v>466.87857055664102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781.43493652343795</v>
      </c>
      <c r="E188">
        <v>604.29650878906295</v>
      </c>
      <c r="F188">
        <v>466.28472900390602</v>
      </c>
      <c r="G188">
        <v>466.09140014648398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770.57476806640602</v>
      </c>
      <c r="E189">
        <v>599.69421386718795</v>
      </c>
      <c r="F189">
        <v>466.71911621093801</v>
      </c>
      <c r="G189">
        <v>466.32339477539102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768.02679443359398</v>
      </c>
      <c r="E190">
        <v>598.50067138671898</v>
      </c>
      <c r="F190">
        <v>466.84970092773398</v>
      </c>
      <c r="G190">
        <v>466.53411865234398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T56" sqref="T5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1278.04321289063</v>
      </c>
      <c r="E2">
        <v>653.56365966796898</v>
      </c>
      <c r="F2">
        <v>467.92633056640602</v>
      </c>
      <c r="G2">
        <v>466.67282104492199</v>
      </c>
      <c r="I2" s="7">
        <f t="shared" ref="I2:J65" si="0">D2-F2</f>
        <v>810.11688232422398</v>
      </c>
      <c r="J2" s="7">
        <f t="shared" si="0"/>
        <v>186.89083862304699</v>
      </c>
      <c r="K2" s="7">
        <f t="shared" ref="K2:K65" si="1">I2-0.7*J2</f>
        <v>679.29329528809103</v>
      </c>
      <c r="L2" s="8">
        <f t="shared" ref="L2:L65" si="2">K2/J2</f>
        <v>3.6347062290099972</v>
      </c>
      <c r="M2" s="8"/>
      <c r="N2" s="18">
        <f>LINEST(V64:V104,U64:U104)</f>
        <v>-1.373606808919583E-2</v>
      </c>
      <c r="O2" s="9">
        <f>AVERAGE(M38:M45)</f>
        <v>3.1923383119806457</v>
      </c>
    </row>
    <row r="3" spans="1:16" x14ac:dyDescent="0.15">
      <c r="A3" s="6">
        <v>1</v>
      </c>
      <c r="B3" s="6">
        <v>1</v>
      </c>
      <c r="C3" s="6" t="s">
        <v>7</v>
      </c>
      <c r="D3">
        <v>1278.15405273438</v>
      </c>
      <c r="E3">
        <v>650.89978027343795</v>
      </c>
      <c r="F3">
        <v>467.63543701171898</v>
      </c>
      <c r="G3">
        <v>466.52893066406301</v>
      </c>
      <c r="I3" s="7">
        <f t="shared" si="0"/>
        <v>810.51861572266102</v>
      </c>
      <c r="J3" s="7">
        <f t="shared" si="0"/>
        <v>184.37084960937494</v>
      </c>
      <c r="K3" s="7">
        <f t="shared" si="1"/>
        <v>681.45902099609862</v>
      </c>
      <c r="L3" s="8">
        <f t="shared" si="2"/>
        <v>3.6961321295633254</v>
      </c>
      <c r="M3" s="8"/>
      <c r="N3" s="18"/>
    </row>
    <row r="4" spans="1:16" ht="15" x14ac:dyDescent="0.15">
      <c r="A4" s="6">
        <v>1.5</v>
      </c>
      <c r="B4" s="6">
        <v>2</v>
      </c>
      <c r="D4">
        <v>1287.46984863281</v>
      </c>
      <c r="E4">
        <v>647.19866943359398</v>
      </c>
      <c r="F4">
        <v>468.16885375976602</v>
      </c>
      <c r="G4">
        <v>467.06851196289102</v>
      </c>
      <c r="I4" s="7">
        <f t="shared" si="0"/>
        <v>819.30099487304392</v>
      </c>
      <c r="J4" s="7">
        <f t="shared" si="0"/>
        <v>180.13015747070295</v>
      </c>
      <c r="K4" s="7">
        <f t="shared" si="1"/>
        <v>693.20988464355185</v>
      </c>
      <c r="L4" s="8">
        <f t="shared" si="2"/>
        <v>3.8483832711704484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1302.85424804688</v>
      </c>
      <c r="E5">
        <v>647.16687011718795</v>
      </c>
      <c r="F5">
        <v>468.35360717773398</v>
      </c>
      <c r="G5">
        <v>467.19964599609398</v>
      </c>
      <c r="I5" s="7">
        <f t="shared" si="0"/>
        <v>834.50064086914608</v>
      </c>
      <c r="J5" s="7">
        <f t="shared" si="0"/>
        <v>179.96722412109398</v>
      </c>
      <c r="K5" s="7">
        <f t="shared" si="1"/>
        <v>708.52358398438037</v>
      </c>
      <c r="L5" s="8">
        <f t="shared" si="2"/>
        <v>3.9369590070891927</v>
      </c>
      <c r="M5" s="8"/>
      <c r="N5" s="18">
        <f>RSQ(V64:V104,U64:U104)</f>
        <v>0.94981866883934341</v>
      </c>
    </row>
    <row r="6" spans="1:16" x14ac:dyDescent="0.15">
      <c r="A6" s="6">
        <v>2.5</v>
      </c>
      <c r="B6" s="6">
        <v>4</v>
      </c>
      <c r="C6" s="6" t="s">
        <v>5</v>
      </c>
      <c r="D6">
        <v>1316.66198730469</v>
      </c>
      <c r="E6">
        <v>647.80877685546898</v>
      </c>
      <c r="F6">
        <v>468.357421875</v>
      </c>
      <c r="G6">
        <v>467.08139038085898</v>
      </c>
      <c r="I6" s="7">
        <f t="shared" si="0"/>
        <v>848.30456542969</v>
      </c>
      <c r="J6" s="7">
        <f t="shared" si="0"/>
        <v>180.72738647461</v>
      </c>
      <c r="K6" s="7">
        <f t="shared" si="1"/>
        <v>721.79539489746298</v>
      </c>
      <c r="L6" s="8">
        <f t="shared" si="2"/>
        <v>3.9938351844581477</v>
      </c>
      <c r="M6" s="8">
        <f t="shared" ref="M6:M22" si="3">L6+ABS($N$2)*A6</f>
        <v>4.028175354681137</v>
      </c>
      <c r="P6" s="6">
        <f t="shared" ref="P6:P69" si="4">(M6-$O$2)/$O$2*100</f>
        <v>26.182595985007207</v>
      </c>
    </row>
    <row r="7" spans="1:16" x14ac:dyDescent="0.15">
      <c r="A7" s="6">
        <v>3</v>
      </c>
      <c r="B7" s="6">
        <v>5</v>
      </c>
      <c r="C7" s="6" t="s">
        <v>8</v>
      </c>
      <c r="D7">
        <v>1348.9453125</v>
      </c>
      <c r="E7">
        <v>654.8134765625</v>
      </c>
      <c r="F7">
        <v>468.30499267578102</v>
      </c>
      <c r="G7">
        <v>467.03616333007801</v>
      </c>
      <c r="I7" s="7">
        <f t="shared" si="0"/>
        <v>880.64031982421898</v>
      </c>
      <c r="J7" s="7">
        <f t="shared" si="0"/>
        <v>187.77731323242199</v>
      </c>
      <c r="K7" s="7">
        <f t="shared" si="1"/>
        <v>749.1962005615236</v>
      </c>
      <c r="L7" s="8">
        <f t="shared" si="2"/>
        <v>3.9898121219478924</v>
      </c>
      <c r="M7" s="8">
        <f t="shared" si="3"/>
        <v>4.0310203262154802</v>
      </c>
      <c r="P7" s="6">
        <f t="shared" si="4"/>
        <v>26.271714720439043</v>
      </c>
    </row>
    <row r="8" spans="1:16" x14ac:dyDescent="0.15">
      <c r="A8" s="6">
        <v>3.5</v>
      </c>
      <c r="B8" s="6">
        <v>6</v>
      </c>
      <c r="D8">
        <v>1342.15930175781</v>
      </c>
      <c r="E8">
        <v>655.932861328125</v>
      </c>
      <c r="F8">
        <v>468.41641235351602</v>
      </c>
      <c r="G8">
        <v>467.31954956054699</v>
      </c>
      <c r="I8" s="7">
        <f t="shared" si="0"/>
        <v>873.74288940429392</v>
      </c>
      <c r="J8" s="7">
        <f t="shared" si="0"/>
        <v>188.61331176757801</v>
      </c>
      <c r="K8" s="7">
        <f t="shared" si="1"/>
        <v>741.71357116698937</v>
      </c>
      <c r="L8" s="8">
        <f t="shared" si="2"/>
        <v>3.9324561146616133</v>
      </c>
      <c r="M8" s="8">
        <f t="shared" si="3"/>
        <v>3.9805323529737988</v>
      </c>
      <c r="P8" s="6">
        <f t="shared" si="4"/>
        <v>24.690178921047004</v>
      </c>
    </row>
    <row r="9" spans="1:16" x14ac:dyDescent="0.15">
      <c r="A9" s="6">
        <v>4</v>
      </c>
      <c r="B9" s="6">
        <v>7</v>
      </c>
      <c r="D9">
        <v>1336.72143554688</v>
      </c>
      <c r="E9">
        <v>656.59197998046898</v>
      </c>
      <c r="F9">
        <v>468.60934448242199</v>
      </c>
      <c r="G9">
        <v>467.36758422851602</v>
      </c>
      <c r="I9" s="7">
        <f t="shared" si="0"/>
        <v>868.11209106445801</v>
      </c>
      <c r="J9" s="7">
        <f t="shared" si="0"/>
        <v>189.22439575195295</v>
      </c>
      <c r="K9" s="7">
        <f t="shared" si="1"/>
        <v>735.65501403809094</v>
      </c>
      <c r="L9" s="8">
        <f t="shared" si="2"/>
        <v>3.8877387406348651</v>
      </c>
      <c r="M9" s="8">
        <f t="shared" si="3"/>
        <v>3.9426830129916484</v>
      </c>
      <c r="P9" s="6">
        <f t="shared" si="4"/>
        <v>23.504548317921255</v>
      </c>
    </row>
    <row r="10" spans="1:16" x14ac:dyDescent="0.15">
      <c r="A10" s="6">
        <v>4.5</v>
      </c>
      <c r="B10" s="6">
        <v>8</v>
      </c>
      <c r="D10">
        <v>1339.45263671875</v>
      </c>
      <c r="E10">
        <v>659.21405029296898</v>
      </c>
      <c r="F10">
        <v>468.54025268554699</v>
      </c>
      <c r="G10">
        <v>467.15686035156301</v>
      </c>
      <c r="I10" s="7">
        <f t="shared" si="0"/>
        <v>870.91238403320301</v>
      </c>
      <c r="J10" s="7">
        <f t="shared" si="0"/>
        <v>192.05718994140597</v>
      </c>
      <c r="K10" s="7">
        <f t="shared" si="1"/>
        <v>736.47235107421886</v>
      </c>
      <c r="L10" s="8">
        <f t="shared" si="2"/>
        <v>3.8346512895398841</v>
      </c>
      <c r="M10" s="8">
        <f t="shared" si="3"/>
        <v>3.8964635959412655</v>
      </c>
      <c r="P10" s="6">
        <f t="shared" si="4"/>
        <v>22.056725044400267</v>
      </c>
    </row>
    <row r="11" spans="1:16" x14ac:dyDescent="0.15">
      <c r="A11" s="6">
        <v>5</v>
      </c>
      <c r="B11" s="6">
        <v>9</v>
      </c>
      <c r="D11">
        <v>1342.65173339844</v>
      </c>
      <c r="E11">
        <v>661.37725830078102</v>
      </c>
      <c r="F11">
        <v>468.65612792968801</v>
      </c>
      <c r="G11">
        <v>467.46096801757801</v>
      </c>
      <c r="I11" s="7">
        <f t="shared" si="0"/>
        <v>873.99560546875205</v>
      </c>
      <c r="J11" s="7">
        <f t="shared" si="0"/>
        <v>193.91629028320301</v>
      </c>
      <c r="K11" s="7">
        <f t="shared" si="1"/>
        <v>738.25420227050995</v>
      </c>
      <c r="L11" s="8">
        <f t="shared" si="2"/>
        <v>3.8070767607627722</v>
      </c>
      <c r="M11" s="8">
        <f t="shared" si="3"/>
        <v>3.8757571012087513</v>
      </c>
      <c r="P11" s="6">
        <f t="shared" si="4"/>
        <v>21.408094081484961</v>
      </c>
    </row>
    <row r="12" spans="1:16" x14ac:dyDescent="0.15">
      <c r="A12" s="6">
        <v>5.5</v>
      </c>
      <c r="B12" s="6">
        <v>10</v>
      </c>
      <c r="D12">
        <v>1336.1689453125</v>
      </c>
      <c r="E12">
        <v>661.24920654296898</v>
      </c>
      <c r="F12">
        <v>468.51193237304699</v>
      </c>
      <c r="G12">
        <v>467.30993652343801</v>
      </c>
      <c r="I12" s="7">
        <f t="shared" si="0"/>
        <v>867.65701293945301</v>
      </c>
      <c r="J12" s="7">
        <f t="shared" si="0"/>
        <v>193.93927001953097</v>
      </c>
      <c r="K12" s="7">
        <f t="shared" si="1"/>
        <v>731.8995239257813</v>
      </c>
      <c r="L12" s="8">
        <f t="shared" si="2"/>
        <v>3.7738593315942364</v>
      </c>
      <c r="M12" s="8">
        <f t="shared" si="3"/>
        <v>3.8494077060848135</v>
      </c>
      <c r="P12" s="6">
        <f t="shared" si="4"/>
        <v>20.582699259606276</v>
      </c>
    </row>
    <row r="13" spans="1:16" x14ac:dyDescent="0.15">
      <c r="A13" s="6">
        <v>6</v>
      </c>
      <c r="B13" s="6">
        <v>11</v>
      </c>
      <c r="D13">
        <v>1325.03747558594</v>
      </c>
      <c r="E13">
        <v>660.20001220703102</v>
      </c>
      <c r="F13">
        <v>467.92129516601602</v>
      </c>
      <c r="G13">
        <v>466.90560913085898</v>
      </c>
      <c r="I13" s="7">
        <f t="shared" si="0"/>
        <v>857.11618041992392</v>
      </c>
      <c r="J13" s="7">
        <f t="shared" si="0"/>
        <v>193.29440307617205</v>
      </c>
      <c r="K13" s="7">
        <f t="shared" si="1"/>
        <v>721.81009826660352</v>
      </c>
      <c r="L13" s="8">
        <f t="shared" si="2"/>
        <v>3.7342524500420113</v>
      </c>
      <c r="M13" s="8">
        <f t="shared" si="3"/>
        <v>3.8166688585771862</v>
      </c>
      <c r="P13" s="6">
        <f t="shared" si="4"/>
        <v>19.557154837050543</v>
      </c>
    </row>
    <row r="14" spans="1:16" x14ac:dyDescent="0.15">
      <c r="A14" s="6">
        <v>6.5</v>
      </c>
      <c r="B14" s="6">
        <v>12</v>
      </c>
      <c r="D14">
        <v>1325.77453613281</v>
      </c>
      <c r="E14">
        <v>661.40954589843795</v>
      </c>
      <c r="F14">
        <v>467.94076538085898</v>
      </c>
      <c r="G14">
        <v>466.89071655273398</v>
      </c>
      <c r="I14" s="7">
        <f t="shared" si="0"/>
        <v>857.83377075195108</v>
      </c>
      <c r="J14" s="7">
        <f t="shared" si="0"/>
        <v>194.51882934570398</v>
      </c>
      <c r="K14" s="7">
        <f t="shared" si="1"/>
        <v>721.67059020995828</v>
      </c>
      <c r="L14" s="8">
        <f t="shared" si="2"/>
        <v>3.7100294744597004</v>
      </c>
      <c r="M14" s="8">
        <f t="shared" si="3"/>
        <v>3.7993139170394734</v>
      </c>
      <c r="P14" s="6">
        <f t="shared" si="4"/>
        <v>19.013511280458161</v>
      </c>
    </row>
    <row r="15" spans="1:16" x14ac:dyDescent="0.15">
      <c r="A15" s="6">
        <v>7</v>
      </c>
      <c r="B15" s="6">
        <v>13</v>
      </c>
      <c r="D15">
        <v>1321.10595703125</v>
      </c>
      <c r="E15">
        <v>662.18054199218795</v>
      </c>
      <c r="F15">
        <v>468.48223876953102</v>
      </c>
      <c r="G15">
        <v>467.31652832031301</v>
      </c>
      <c r="I15" s="7">
        <f t="shared" si="0"/>
        <v>852.62371826171898</v>
      </c>
      <c r="J15" s="7">
        <f t="shared" si="0"/>
        <v>194.86401367187494</v>
      </c>
      <c r="K15" s="7">
        <f t="shared" si="1"/>
        <v>716.21890869140657</v>
      </c>
      <c r="L15" s="8">
        <f t="shared" si="2"/>
        <v>3.6754806349079101</v>
      </c>
      <c r="M15" s="8">
        <f t="shared" si="3"/>
        <v>3.7716331115322808</v>
      </c>
      <c r="P15" s="6">
        <f t="shared" si="4"/>
        <v>18.146410027332568</v>
      </c>
    </row>
    <row r="16" spans="1:16" x14ac:dyDescent="0.15">
      <c r="A16" s="6">
        <v>7.5</v>
      </c>
      <c r="B16" s="6">
        <v>14</v>
      </c>
      <c r="D16">
        <v>1325.82861328125</v>
      </c>
      <c r="E16">
        <v>664.76220703125</v>
      </c>
      <c r="F16">
        <v>467.90460205078102</v>
      </c>
      <c r="G16">
        <v>466.86541748046898</v>
      </c>
      <c r="I16" s="7">
        <f t="shared" si="0"/>
        <v>857.92401123046898</v>
      </c>
      <c r="J16" s="7">
        <f t="shared" si="0"/>
        <v>197.89678955078102</v>
      </c>
      <c r="K16" s="7">
        <f t="shared" si="1"/>
        <v>719.39625854492226</v>
      </c>
      <c r="L16" s="8">
        <f t="shared" si="2"/>
        <v>3.6352093441127939</v>
      </c>
      <c r="M16" s="8">
        <f t="shared" si="3"/>
        <v>3.7382298547817627</v>
      </c>
      <c r="P16" s="6">
        <f t="shared" si="4"/>
        <v>17.100052984748526</v>
      </c>
    </row>
    <row r="17" spans="1:16" x14ac:dyDescent="0.15">
      <c r="A17" s="6">
        <v>8</v>
      </c>
      <c r="B17" s="6">
        <v>15</v>
      </c>
      <c r="D17">
        <v>1317.41711425781</v>
      </c>
      <c r="E17">
        <v>665.276123046875</v>
      </c>
      <c r="F17">
        <v>468.44921875</v>
      </c>
      <c r="G17">
        <v>467.25909423828102</v>
      </c>
      <c r="I17" s="7">
        <f t="shared" si="0"/>
        <v>848.96789550781</v>
      </c>
      <c r="J17" s="7">
        <f t="shared" si="0"/>
        <v>198.01702880859398</v>
      </c>
      <c r="K17" s="7">
        <f t="shared" si="1"/>
        <v>710.35597534179419</v>
      </c>
      <c r="L17" s="8">
        <f t="shared" si="2"/>
        <v>3.5873479145494813</v>
      </c>
      <c r="M17" s="8">
        <f t="shared" si="3"/>
        <v>3.6972364592630478</v>
      </c>
      <c r="P17" s="6">
        <f t="shared" si="4"/>
        <v>15.815934839598642</v>
      </c>
    </row>
    <row r="18" spans="1:16" x14ac:dyDescent="0.15">
      <c r="A18" s="6">
        <v>8.5</v>
      </c>
      <c r="B18" s="6">
        <v>16</v>
      </c>
      <c r="D18">
        <v>1318.267578125</v>
      </c>
      <c r="E18">
        <v>666.28485107421898</v>
      </c>
      <c r="F18">
        <v>468.67202758789102</v>
      </c>
      <c r="G18">
        <v>467.24923706054699</v>
      </c>
      <c r="I18" s="7">
        <f t="shared" si="0"/>
        <v>849.59555053710892</v>
      </c>
      <c r="J18" s="7">
        <f t="shared" si="0"/>
        <v>199.03561401367199</v>
      </c>
      <c r="K18" s="7">
        <f t="shared" si="1"/>
        <v>710.27062072753847</v>
      </c>
      <c r="L18" s="8">
        <f t="shared" si="2"/>
        <v>3.568560452094514</v>
      </c>
      <c r="M18" s="8">
        <f t="shared" si="3"/>
        <v>3.6853170308526786</v>
      </c>
      <c r="P18" s="6">
        <f t="shared" si="4"/>
        <v>15.442558735767905</v>
      </c>
    </row>
    <row r="19" spans="1:16" x14ac:dyDescent="0.15">
      <c r="A19" s="6">
        <v>9</v>
      </c>
      <c r="B19" s="6">
        <v>17</v>
      </c>
      <c r="D19">
        <v>1336.48315429688</v>
      </c>
      <c r="E19">
        <v>672.838134765625</v>
      </c>
      <c r="F19">
        <v>468.74984741210898</v>
      </c>
      <c r="G19">
        <v>467.44161987304699</v>
      </c>
      <c r="I19" s="7">
        <f t="shared" si="0"/>
        <v>867.73330688477108</v>
      </c>
      <c r="J19" s="7">
        <f t="shared" si="0"/>
        <v>205.39651489257801</v>
      </c>
      <c r="K19" s="7">
        <f t="shared" si="1"/>
        <v>723.95574645996646</v>
      </c>
      <c r="L19" s="8">
        <f t="shared" si="2"/>
        <v>3.5246739548555337</v>
      </c>
      <c r="M19" s="8">
        <f t="shared" si="3"/>
        <v>3.648298567658296</v>
      </c>
      <c r="P19" s="6">
        <f t="shared" si="4"/>
        <v>14.282955348637708</v>
      </c>
    </row>
    <row r="20" spans="1:16" x14ac:dyDescent="0.15">
      <c r="A20" s="6">
        <v>9.5</v>
      </c>
      <c r="B20" s="6">
        <v>18</v>
      </c>
      <c r="D20">
        <v>1315.32678222656</v>
      </c>
      <c r="E20">
        <v>669.15350341796898</v>
      </c>
      <c r="F20">
        <v>468.83697509765602</v>
      </c>
      <c r="G20">
        <v>467.58547973632801</v>
      </c>
      <c r="I20" s="7">
        <f t="shared" si="0"/>
        <v>846.48980712890398</v>
      </c>
      <c r="J20" s="7">
        <f t="shared" si="0"/>
        <v>201.56802368164097</v>
      </c>
      <c r="K20" s="7">
        <f t="shared" si="1"/>
        <v>705.39219055175533</v>
      </c>
      <c r="L20" s="8">
        <f t="shared" si="2"/>
        <v>3.4995242681242957</v>
      </c>
      <c r="M20" s="8">
        <f t="shared" si="3"/>
        <v>3.6300169149716561</v>
      </c>
      <c r="P20" s="6">
        <f t="shared" si="4"/>
        <v>13.710282564615101</v>
      </c>
    </row>
    <row r="21" spans="1:16" x14ac:dyDescent="0.15">
      <c r="A21" s="6">
        <v>10</v>
      </c>
      <c r="B21" s="6">
        <v>19</v>
      </c>
      <c r="D21">
        <v>1308.41796875</v>
      </c>
      <c r="E21">
        <v>669.86798095703102</v>
      </c>
      <c r="F21">
        <v>468.86441040039102</v>
      </c>
      <c r="G21">
        <v>467.78121948242199</v>
      </c>
      <c r="I21" s="7">
        <f t="shared" si="0"/>
        <v>839.55355834960892</v>
      </c>
      <c r="J21" s="7">
        <f t="shared" si="0"/>
        <v>202.08676147460903</v>
      </c>
      <c r="K21" s="7">
        <f t="shared" si="1"/>
        <v>698.09282531738268</v>
      </c>
      <c r="L21" s="8">
        <f t="shared" si="2"/>
        <v>3.4544213595361799</v>
      </c>
      <c r="M21" s="8">
        <f t="shared" si="3"/>
        <v>3.5917820404281384</v>
      </c>
      <c r="P21" s="6">
        <f t="shared" si="4"/>
        <v>12.512575091067433</v>
      </c>
    </row>
    <row r="22" spans="1:16" x14ac:dyDescent="0.15">
      <c r="A22" s="6">
        <v>10.5</v>
      </c>
      <c r="B22" s="6">
        <v>20</v>
      </c>
      <c r="D22">
        <v>1306.0751953125</v>
      </c>
      <c r="E22">
        <v>670.65783691406295</v>
      </c>
      <c r="F22">
        <v>468.67919921875</v>
      </c>
      <c r="G22">
        <v>467.53790283203102</v>
      </c>
      <c r="I22" s="7">
        <f t="shared" si="0"/>
        <v>837.39599609375</v>
      </c>
      <c r="J22" s="7">
        <f t="shared" si="0"/>
        <v>203.11993408203193</v>
      </c>
      <c r="K22" s="7">
        <f t="shared" si="1"/>
        <v>695.21204223632765</v>
      </c>
      <c r="L22" s="8">
        <f t="shared" si="2"/>
        <v>3.422667722782736</v>
      </c>
      <c r="M22" s="8">
        <f t="shared" si="3"/>
        <v>3.5668964377192922</v>
      </c>
      <c r="P22" s="6">
        <f t="shared" si="4"/>
        <v>11.733033567681513</v>
      </c>
    </row>
    <row r="23" spans="1:16" x14ac:dyDescent="0.15">
      <c r="A23" s="6">
        <v>11</v>
      </c>
      <c r="B23" s="6">
        <v>21</v>
      </c>
      <c r="D23">
        <v>1312.98547363281</v>
      </c>
      <c r="E23">
        <v>673.87335205078102</v>
      </c>
      <c r="F23">
        <v>468.60397338867199</v>
      </c>
      <c r="G23">
        <v>467.48147583007801</v>
      </c>
      <c r="I23" s="7">
        <f t="shared" si="0"/>
        <v>844.38150024413801</v>
      </c>
      <c r="J23" s="7">
        <f t="shared" si="0"/>
        <v>206.39187622070301</v>
      </c>
      <c r="K23" s="7">
        <f t="shared" si="1"/>
        <v>699.90718688964591</v>
      </c>
      <c r="L23" s="8">
        <f t="shared" si="2"/>
        <v>3.3911566661723032</v>
      </c>
      <c r="M23" s="8">
        <f>L23+ABS($N$2)*A23</f>
        <v>3.5422534151534575</v>
      </c>
      <c r="P23" s="6">
        <f t="shared" si="4"/>
        <v>10.96109086745607</v>
      </c>
    </row>
    <row r="24" spans="1:16" x14ac:dyDescent="0.15">
      <c r="A24" s="6">
        <v>11.5</v>
      </c>
      <c r="B24" s="6">
        <v>22</v>
      </c>
      <c r="D24">
        <v>1316.95446777344</v>
      </c>
      <c r="E24">
        <v>677.06011962890602</v>
      </c>
      <c r="F24">
        <v>469.08688354492199</v>
      </c>
      <c r="G24">
        <v>468.050048828125</v>
      </c>
      <c r="I24" s="7">
        <f t="shared" si="0"/>
        <v>847.86758422851801</v>
      </c>
      <c r="J24" s="7">
        <f t="shared" si="0"/>
        <v>209.01007080078102</v>
      </c>
      <c r="K24" s="7">
        <f t="shared" si="1"/>
        <v>701.5605346679713</v>
      </c>
      <c r="L24" s="8">
        <f t="shared" si="2"/>
        <v>3.3565872303668427</v>
      </c>
      <c r="M24" s="8">
        <f t="shared" ref="M24:M87" si="5">L24+ABS($N$2)*A24</f>
        <v>3.5145520133925947</v>
      </c>
      <c r="P24" s="6">
        <f t="shared" si="4"/>
        <v>10.093344436668922</v>
      </c>
    </row>
    <row r="25" spans="1:16" x14ac:dyDescent="0.15">
      <c r="A25" s="6">
        <v>12</v>
      </c>
      <c r="B25" s="6">
        <v>23</v>
      </c>
      <c r="D25">
        <v>1293.34643554688</v>
      </c>
      <c r="E25">
        <v>672.76873779296898</v>
      </c>
      <c r="F25">
        <v>468.58807373046898</v>
      </c>
      <c r="G25">
        <v>467.48562622070301</v>
      </c>
      <c r="I25" s="7">
        <f t="shared" si="0"/>
        <v>824.75836181641102</v>
      </c>
      <c r="J25" s="7">
        <f t="shared" si="0"/>
        <v>205.28311157226597</v>
      </c>
      <c r="K25" s="7">
        <f t="shared" si="1"/>
        <v>681.06018371582491</v>
      </c>
      <c r="L25" s="8">
        <f t="shared" si="2"/>
        <v>3.317662999647542</v>
      </c>
      <c r="M25" s="8">
        <f t="shared" si="5"/>
        <v>3.4824958167178921</v>
      </c>
      <c r="P25" s="6">
        <f t="shared" si="4"/>
        <v>9.0891840519628975</v>
      </c>
    </row>
    <row r="26" spans="1:16" x14ac:dyDescent="0.15">
      <c r="A26" s="6">
        <v>12.5</v>
      </c>
      <c r="B26" s="6">
        <v>24</v>
      </c>
      <c r="D26">
        <v>1284.96801757813</v>
      </c>
      <c r="E26">
        <v>671.12683105468795</v>
      </c>
      <c r="F26">
        <v>468.18081665039102</v>
      </c>
      <c r="G26">
        <v>467.07626342773398</v>
      </c>
      <c r="I26" s="7">
        <f t="shared" si="0"/>
        <v>816.78720092773892</v>
      </c>
      <c r="J26" s="7">
        <f t="shared" si="0"/>
        <v>204.05056762695398</v>
      </c>
      <c r="K26" s="7">
        <f t="shared" si="1"/>
        <v>673.95180358887114</v>
      </c>
      <c r="L26" s="8">
        <f t="shared" si="2"/>
        <v>3.3028665954068424</v>
      </c>
      <c r="M26" s="8">
        <f t="shared" si="5"/>
        <v>3.4745674465217902</v>
      </c>
      <c r="P26" s="6">
        <f t="shared" si="4"/>
        <v>8.8408278496660664</v>
      </c>
    </row>
    <row r="27" spans="1:16" x14ac:dyDescent="0.15">
      <c r="A27" s="6">
        <v>13</v>
      </c>
      <c r="B27" s="6">
        <v>25</v>
      </c>
      <c r="D27">
        <v>1271.45446777344</v>
      </c>
      <c r="E27">
        <v>669.59539794921898</v>
      </c>
      <c r="F27">
        <v>468.39950561523398</v>
      </c>
      <c r="G27">
        <v>467.18362426757801</v>
      </c>
      <c r="I27" s="7">
        <f t="shared" si="0"/>
        <v>803.05496215820608</v>
      </c>
      <c r="J27" s="7">
        <f t="shared" si="0"/>
        <v>202.41177368164097</v>
      </c>
      <c r="K27" s="7">
        <f t="shared" si="1"/>
        <v>661.36672058105739</v>
      </c>
      <c r="L27" s="8">
        <f t="shared" si="2"/>
        <v>3.2674320695458849</v>
      </c>
      <c r="M27" s="8">
        <f t="shared" si="5"/>
        <v>3.4460009547054309</v>
      </c>
      <c r="P27" s="6">
        <f t="shared" si="4"/>
        <v>7.9459824722462908</v>
      </c>
    </row>
    <row r="28" spans="1:16" x14ac:dyDescent="0.15">
      <c r="A28" s="6">
        <v>13.5</v>
      </c>
      <c r="B28" s="6">
        <v>26</v>
      </c>
      <c r="D28">
        <v>1266.42504882813</v>
      </c>
      <c r="E28">
        <v>669.06121826171898</v>
      </c>
      <c r="F28">
        <v>468.47711181640602</v>
      </c>
      <c r="G28">
        <v>467.342529296875</v>
      </c>
      <c r="I28" s="7">
        <f t="shared" si="0"/>
        <v>797.94793701172398</v>
      </c>
      <c r="J28" s="7">
        <f t="shared" si="0"/>
        <v>201.71868896484398</v>
      </c>
      <c r="K28" s="7">
        <f t="shared" si="1"/>
        <v>656.7448547363332</v>
      </c>
      <c r="L28" s="8">
        <f t="shared" si="2"/>
        <v>3.2557461983643581</v>
      </c>
      <c r="M28" s="8">
        <f t="shared" si="5"/>
        <v>3.4411831175685017</v>
      </c>
      <c r="P28" s="6">
        <f t="shared" si="4"/>
        <v>7.7950637203443351</v>
      </c>
    </row>
    <row r="29" spans="1:16" x14ac:dyDescent="0.15">
      <c r="A29" s="6">
        <v>14</v>
      </c>
      <c r="B29" s="6">
        <v>27</v>
      </c>
      <c r="D29">
        <v>1271.86706542969</v>
      </c>
      <c r="E29">
        <v>671.78857421875</v>
      </c>
      <c r="F29">
        <v>468.519775390625</v>
      </c>
      <c r="G29">
        <v>467.30007934570301</v>
      </c>
      <c r="I29" s="7">
        <f t="shared" si="0"/>
        <v>803.347290039065</v>
      </c>
      <c r="J29" s="7">
        <f t="shared" si="0"/>
        <v>204.48849487304699</v>
      </c>
      <c r="K29" s="7">
        <f t="shared" si="1"/>
        <v>660.20534362793205</v>
      </c>
      <c r="L29" s="8">
        <f t="shared" si="2"/>
        <v>3.2285696270482536</v>
      </c>
      <c r="M29" s="8">
        <f t="shared" si="5"/>
        <v>3.4208745802969953</v>
      </c>
      <c r="P29" s="6">
        <f t="shared" si="4"/>
        <v>7.1588987751914441</v>
      </c>
    </row>
    <row r="30" spans="1:16" x14ac:dyDescent="0.15">
      <c r="A30" s="6">
        <v>14.5</v>
      </c>
      <c r="B30" s="6">
        <v>28</v>
      </c>
      <c r="D30">
        <v>1266.28332519531</v>
      </c>
      <c r="E30">
        <v>671.80865478515602</v>
      </c>
      <c r="F30">
        <v>468.80361938476602</v>
      </c>
      <c r="G30">
        <v>467.57293701171898</v>
      </c>
      <c r="I30" s="7">
        <f t="shared" si="0"/>
        <v>797.47970581054392</v>
      </c>
      <c r="J30" s="7">
        <f t="shared" si="0"/>
        <v>204.23571777343705</v>
      </c>
      <c r="K30" s="7">
        <f t="shared" si="1"/>
        <v>654.51470336913803</v>
      </c>
      <c r="L30" s="8">
        <f t="shared" si="2"/>
        <v>3.2047024413976644</v>
      </c>
      <c r="M30" s="8">
        <f t="shared" si="5"/>
        <v>3.4038754286910038</v>
      </c>
      <c r="P30" s="6">
        <f t="shared" si="4"/>
        <v>6.6264003384751735</v>
      </c>
    </row>
    <row r="31" spans="1:16" x14ac:dyDescent="0.15">
      <c r="A31" s="6">
        <v>15</v>
      </c>
      <c r="B31" s="6">
        <v>29</v>
      </c>
      <c r="D31">
        <v>1256.57495117188</v>
      </c>
      <c r="E31">
        <v>670.78466796875</v>
      </c>
      <c r="F31">
        <v>468.70025634765602</v>
      </c>
      <c r="G31">
        <v>467.60296630859398</v>
      </c>
      <c r="I31" s="7">
        <f t="shared" si="0"/>
        <v>787.87469482422398</v>
      </c>
      <c r="J31" s="7">
        <f t="shared" si="0"/>
        <v>203.18170166015602</v>
      </c>
      <c r="K31" s="7">
        <f t="shared" si="1"/>
        <v>645.64750366211479</v>
      </c>
      <c r="L31" s="8">
        <f t="shared" si="2"/>
        <v>3.177685285567851</v>
      </c>
      <c r="M31" s="8">
        <f t="shared" si="5"/>
        <v>3.3837263069057886</v>
      </c>
      <c r="P31" s="6">
        <f t="shared" si="4"/>
        <v>5.9952290835490638</v>
      </c>
    </row>
    <row r="32" spans="1:16" x14ac:dyDescent="0.15">
      <c r="A32" s="6">
        <v>15.5</v>
      </c>
      <c r="B32" s="6">
        <v>30</v>
      </c>
      <c r="D32">
        <v>1245.43298339844</v>
      </c>
      <c r="E32">
        <v>668.83288574218795</v>
      </c>
      <c r="F32">
        <v>468.51864624023398</v>
      </c>
      <c r="G32">
        <v>467.38137817382801</v>
      </c>
      <c r="I32" s="7">
        <f t="shared" si="0"/>
        <v>776.91433715820608</v>
      </c>
      <c r="J32" s="7">
        <f t="shared" si="0"/>
        <v>201.45150756835994</v>
      </c>
      <c r="K32" s="7">
        <f t="shared" si="1"/>
        <v>635.89828186035413</v>
      </c>
      <c r="L32" s="8">
        <f t="shared" si="2"/>
        <v>3.1565823931328505</v>
      </c>
      <c r="M32" s="8">
        <f t="shared" si="5"/>
        <v>3.3694914485153857</v>
      </c>
      <c r="P32" s="6">
        <f t="shared" si="4"/>
        <v>5.5493221338695671</v>
      </c>
    </row>
    <row r="33" spans="1:16" x14ac:dyDescent="0.15">
      <c r="A33" s="6">
        <v>16</v>
      </c>
      <c r="B33" s="6">
        <v>31</v>
      </c>
      <c r="D33">
        <v>1250.82763671875</v>
      </c>
      <c r="E33">
        <v>672.440673828125</v>
      </c>
      <c r="F33">
        <v>468.69299316406301</v>
      </c>
      <c r="G33">
        <v>467.50588989257801</v>
      </c>
      <c r="I33" s="7">
        <f t="shared" si="0"/>
        <v>782.13464355468705</v>
      </c>
      <c r="J33" s="7">
        <f t="shared" si="0"/>
        <v>204.93478393554699</v>
      </c>
      <c r="K33" s="7">
        <f t="shared" si="1"/>
        <v>638.68029479980419</v>
      </c>
      <c r="L33" s="8">
        <f t="shared" si="2"/>
        <v>3.1165050780284926</v>
      </c>
      <c r="M33" s="8">
        <f t="shared" si="5"/>
        <v>3.336282167455626</v>
      </c>
      <c r="P33" s="6">
        <f t="shared" si="4"/>
        <v>4.5090413799429738</v>
      </c>
    </row>
    <row r="34" spans="1:16" x14ac:dyDescent="0.15">
      <c r="A34" s="6">
        <v>16.5</v>
      </c>
      <c r="B34" s="6">
        <v>32</v>
      </c>
      <c r="D34">
        <v>1251.46826171875</v>
      </c>
      <c r="E34">
        <v>674.27893066406295</v>
      </c>
      <c r="F34">
        <v>468.41091918945301</v>
      </c>
      <c r="G34">
        <v>467.439697265625</v>
      </c>
      <c r="I34" s="7">
        <f t="shared" si="0"/>
        <v>783.05734252929699</v>
      </c>
      <c r="J34" s="7">
        <f t="shared" si="0"/>
        <v>206.83923339843795</v>
      </c>
      <c r="K34" s="7">
        <f t="shared" si="1"/>
        <v>638.26987915039047</v>
      </c>
      <c r="L34" s="8">
        <f t="shared" si="2"/>
        <v>3.0858259753887225</v>
      </c>
      <c r="M34" s="8">
        <f t="shared" si="5"/>
        <v>3.3124710988604535</v>
      </c>
      <c r="P34" s="6">
        <f t="shared" si="4"/>
        <v>3.763159638468049</v>
      </c>
    </row>
    <row r="35" spans="1:16" x14ac:dyDescent="0.15">
      <c r="A35" s="6">
        <v>17</v>
      </c>
      <c r="B35" s="6">
        <v>33</v>
      </c>
      <c r="D35">
        <v>1245.09838867188</v>
      </c>
      <c r="E35">
        <v>673.29968261718795</v>
      </c>
      <c r="F35">
        <v>468.33410644531301</v>
      </c>
      <c r="G35">
        <v>467.43734741210898</v>
      </c>
      <c r="I35" s="7">
        <f t="shared" si="0"/>
        <v>776.76428222656705</v>
      </c>
      <c r="J35" s="7">
        <f t="shared" si="0"/>
        <v>205.86233520507898</v>
      </c>
      <c r="K35" s="7">
        <f t="shared" si="1"/>
        <v>632.66064758301172</v>
      </c>
      <c r="L35" s="8">
        <f t="shared" si="2"/>
        <v>3.0732219517123349</v>
      </c>
      <c r="M35" s="8">
        <f t="shared" si="5"/>
        <v>3.3067351092286641</v>
      </c>
      <c r="P35" s="6">
        <f t="shared" si="4"/>
        <v>3.5834797589808827</v>
      </c>
    </row>
    <row r="36" spans="1:16" x14ac:dyDescent="0.15">
      <c r="A36" s="6">
        <v>17.5</v>
      </c>
      <c r="B36" s="6">
        <v>34</v>
      </c>
      <c r="D36">
        <v>1247.32287597656</v>
      </c>
      <c r="E36">
        <v>676.11749267578102</v>
      </c>
      <c r="F36">
        <v>468.69845581054699</v>
      </c>
      <c r="G36">
        <v>467.60989379882801</v>
      </c>
      <c r="I36" s="7">
        <f t="shared" si="0"/>
        <v>778.62442016601301</v>
      </c>
      <c r="J36" s="7">
        <f t="shared" si="0"/>
        <v>208.50759887695301</v>
      </c>
      <c r="K36" s="7">
        <f t="shared" si="1"/>
        <v>632.66910095214598</v>
      </c>
      <c r="L36" s="8">
        <f t="shared" si="2"/>
        <v>3.0342735917529038</v>
      </c>
      <c r="M36" s="8">
        <f t="shared" si="5"/>
        <v>3.2746547833138306</v>
      </c>
      <c r="P36" s="6">
        <f t="shared" si="4"/>
        <v>2.5785635258097939</v>
      </c>
    </row>
    <row r="37" spans="1:16" x14ac:dyDescent="0.15">
      <c r="A37" s="6">
        <v>18</v>
      </c>
      <c r="B37" s="6">
        <v>35</v>
      </c>
      <c r="D37">
        <v>1255.52185058594</v>
      </c>
      <c r="E37">
        <v>679.605224609375</v>
      </c>
      <c r="F37">
        <v>468.66934204101602</v>
      </c>
      <c r="G37">
        <v>467.57809448242199</v>
      </c>
      <c r="I37" s="7">
        <f t="shared" si="0"/>
        <v>786.85250854492392</v>
      </c>
      <c r="J37" s="7">
        <f t="shared" si="0"/>
        <v>212.02713012695301</v>
      </c>
      <c r="K37" s="7">
        <f t="shared" si="1"/>
        <v>638.43351745605685</v>
      </c>
      <c r="L37" s="8">
        <f t="shared" si="2"/>
        <v>3.0110935193707968</v>
      </c>
      <c r="M37" s="8">
        <f t="shared" si="5"/>
        <v>3.2583427449763218</v>
      </c>
      <c r="P37" s="6">
        <f t="shared" si="4"/>
        <v>2.0675889127404092</v>
      </c>
    </row>
    <row r="38" spans="1:16" x14ac:dyDescent="0.15">
      <c r="A38" s="6">
        <v>18.5</v>
      </c>
      <c r="B38" s="6">
        <v>36</v>
      </c>
      <c r="D38">
        <v>1240.7431640625</v>
      </c>
      <c r="E38">
        <v>676.94537353515602</v>
      </c>
      <c r="F38">
        <v>468.63531494140602</v>
      </c>
      <c r="G38">
        <v>467.57922363281301</v>
      </c>
      <c r="I38" s="7">
        <f t="shared" si="0"/>
        <v>772.10784912109398</v>
      </c>
      <c r="J38" s="7">
        <f t="shared" si="0"/>
        <v>209.36614990234301</v>
      </c>
      <c r="K38" s="7">
        <f t="shared" si="1"/>
        <v>625.55154418945392</v>
      </c>
      <c r="L38" s="8">
        <f t="shared" si="2"/>
        <v>2.9878351609428595</v>
      </c>
      <c r="M38" s="8">
        <f t="shared" si="5"/>
        <v>3.2419524205929822</v>
      </c>
      <c r="P38" s="6">
        <f t="shared" si="4"/>
        <v>1.5541619892270775</v>
      </c>
    </row>
    <row r="39" spans="1:16" x14ac:dyDescent="0.15">
      <c r="A39" s="6">
        <v>19</v>
      </c>
      <c r="B39" s="6">
        <v>37</v>
      </c>
      <c r="D39">
        <v>1231.15673828125</v>
      </c>
      <c r="E39">
        <v>675.07373046875</v>
      </c>
      <c r="F39">
        <v>468.14926147460898</v>
      </c>
      <c r="G39">
        <v>467.14981079101602</v>
      </c>
      <c r="I39" s="7">
        <f t="shared" si="0"/>
        <v>763.00747680664108</v>
      </c>
      <c r="J39" s="7">
        <f t="shared" si="0"/>
        <v>207.92391967773398</v>
      </c>
      <c r="K39" s="7">
        <f t="shared" si="1"/>
        <v>617.46073303222727</v>
      </c>
      <c r="L39" s="8">
        <f t="shared" si="2"/>
        <v>2.9696474267570743</v>
      </c>
      <c r="M39" s="8">
        <f t="shared" si="5"/>
        <v>3.2306327204517951</v>
      </c>
      <c r="P39" s="6">
        <f t="shared" si="4"/>
        <v>1.1995723738750648</v>
      </c>
    </row>
    <row r="40" spans="1:16" x14ac:dyDescent="0.15">
      <c r="A40" s="6">
        <v>19.5</v>
      </c>
      <c r="B40" s="6">
        <v>38</v>
      </c>
      <c r="D40">
        <v>1212.62182617188</v>
      </c>
      <c r="E40">
        <v>671.40930175781295</v>
      </c>
      <c r="F40">
        <v>468.53912353515602</v>
      </c>
      <c r="G40">
        <v>467.44909667968801</v>
      </c>
      <c r="I40" s="7">
        <f t="shared" si="0"/>
        <v>744.08270263672398</v>
      </c>
      <c r="J40" s="7">
        <f t="shared" si="0"/>
        <v>203.96020507812494</v>
      </c>
      <c r="K40" s="7">
        <f t="shared" si="1"/>
        <v>601.31055908203655</v>
      </c>
      <c r="L40" s="8">
        <f t="shared" si="2"/>
        <v>2.9481758897609978</v>
      </c>
      <c r="M40" s="8">
        <f t="shared" si="5"/>
        <v>3.2160292175003162</v>
      </c>
      <c r="P40" s="6">
        <f t="shared" si="4"/>
        <v>0.7421176330453475</v>
      </c>
    </row>
    <row r="41" spans="1:16" x14ac:dyDescent="0.15">
      <c r="A41" s="6">
        <v>20</v>
      </c>
      <c r="B41" s="6">
        <v>39</v>
      </c>
      <c r="D41">
        <v>1200.92468261719</v>
      </c>
      <c r="E41">
        <v>669.09539794921898</v>
      </c>
      <c r="F41">
        <v>467.81066894531301</v>
      </c>
      <c r="G41">
        <v>466.68045043945301</v>
      </c>
      <c r="I41" s="7">
        <f t="shared" si="0"/>
        <v>733.11401367187705</v>
      </c>
      <c r="J41" s="7">
        <f t="shared" si="0"/>
        <v>202.41494750976597</v>
      </c>
      <c r="K41" s="7">
        <f t="shared" si="1"/>
        <v>591.42355041504084</v>
      </c>
      <c r="L41" s="8">
        <f t="shared" si="2"/>
        <v>2.9218373331174381</v>
      </c>
      <c r="M41" s="8">
        <f t="shared" si="5"/>
        <v>3.1965586949013547</v>
      </c>
      <c r="P41" s="6">
        <f t="shared" si="4"/>
        <v>0.13220349813396026</v>
      </c>
    </row>
    <row r="42" spans="1:16" x14ac:dyDescent="0.15">
      <c r="A42" s="6">
        <v>20.5</v>
      </c>
      <c r="B42" s="6">
        <v>40</v>
      </c>
      <c r="D42">
        <v>1207.09350585938</v>
      </c>
      <c r="E42">
        <v>672.040771484375</v>
      </c>
      <c r="F42">
        <v>467.98431396484398</v>
      </c>
      <c r="G42">
        <v>466.88488769531301</v>
      </c>
      <c r="I42" s="7">
        <f t="shared" si="0"/>
        <v>739.10919189453602</v>
      </c>
      <c r="J42" s="7">
        <f t="shared" si="0"/>
        <v>205.15588378906199</v>
      </c>
      <c r="K42" s="7">
        <f t="shared" si="1"/>
        <v>595.50007324219268</v>
      </c>
      <c r="L42" s="8">
        <f t="shared" si="2"/>
        <v>2.9026711895549453</v>
      </c>
      <c r="M42" s="8">
        <f t="shared" si="5"/>
        <v>3.18426058538346</v>
      </c>
      <c r="P42" s="6">
        <f t="shared" si="4"/>
        <v>-0.25303479167199916</v>
      </c>
    </row>
    <row r="43" spans="1:16" x14ac:dyDescent="0.15">
      <c r="A43" s="6">
        <v>21</v>
      </c>
      <c r="B43" s="6">
        <v>41</v>
      </c>
      <c r="D43">
        <v>1208.72412109375</v>
      </c>
      <c r="E43">
        <v>674.62463378906295</v>
      </c>
      <c r="F43">
        <v>467.69635009765602</v>
      </c>
      <c r="G43">
        <v>466.837646484375</v>
      </c>
      <c r="I43" s="7">
        <f t="shared" si="0"/>
        <v>741.02777099609398</v>
      </c>
      <c r="J43" s="7">
        <f t="shared" si="0"/>
        <v>207.78698730468795</v>
      </c>
      <c r="K43" s="7">
        <f t="shared" si="1"/>
        <v>595.57687988281236</v>
      </c>
      <c r="L43" s="8">
        <f t="shared" si="2"/>
        <v>2.8662857458416759</v>
      </c>
      <c r="M43" s="8">
        <f t="shared" si="5"/>
        <v>3.1547431757147884</v>
      </c>
      <c r="P43" s="6">
        <f t="shared" si="4"/>
        <v>-1.1776676715235701</v>
      </c>
    </row>
    <row r="44" spans="1:16" x14ac:dyDescent="0.15">
      <c r="A44" s="6">
        <v>21.5</v>
      </c>
      <c r="B44" s="6">
        <v>42</v>
      </c>
      <c r="D44">
        <v>1214.30383300781</v>
      </c>
      <c r="E44">
        <v>676.557861328125</v>
      </c>
      <c r="F44">
        <v>468.17166137695301</v>
      </c>
      <c r="G44">
        <v>467.23904418945301</v>
      </c>
      <c r="I44" s="7">
        <f t="shared" si="0"/>
        <v>746.13217163085699</v>
      </c>
      <c r="J44" s="7">
        <f t="shared" si="0"/>
        <v>209.31881713867199</v>
      </c>
      <c r="K44" s="7">
        <f t="shared" si="1"/>
        <v>599.60899963378665</v>
      </c>
      <c r="L44" s="8">
        <f t="shared" si="2"/>
        <v>2.8645728455294615</v>
      </c>
      <c r="M44" s="8">
        <f t="shared" si="5"/>
        <v>3.159898309447172</v>
      </c>
      <c r="P44" s="6">
        <f t="shared" si="4"/>
        <v>-1.0161831035178315</v>
      </c>
    </row>
    <row r="45" spans="1:16" x14ac:dyDescent="0.15">
      <c r="A45" s="6">
        <v>22</v>
      </c>
      <c r="B45" s="6">
        <v>43</v>
      </c>
      <c r="D45">
        <v>1237.3525390625</v>
      </c>
      <c r="E45">
        <v>683.83367919921898</v>
      </c>
      <c r="F45">
        <v>468.22708129882801</v>
      </c>
      <c r="G45">
        <v>467.32730102539102</v>
      </c>
      <c r="I45" s="7">
        <f t="shared" si="0"/>
        <v>769.12545776367199</v>
      </c>
      <c r="J45" s="7">
        <f t="shared" si="0"/>
        <v>216.50637817382795</v>
      </c>
      <c r="K45" s="7">
        <f t="shared" si="1"/>
        <v>617.57099304199244</v>
      </c>
      <c r="L45" s="8">
        <f t="shared" si="2"/>
        <v>2.8524378738909899</v>
      </c>
      <c r="M45" s="8">
        <f t="shared" si="5"/>
        <v>3.1546313718532981</v>
      </c>
      <c r="P45" s="6">
        <f t="shared" si="4"/>
        <v>-1.1811699275680074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1246.75988769531</v>
      </c>
      <c r="E46">
        <v>687.37390136718795</v>
      </c>
      <c r="F46">
        <v>468.65100097656301</v>
      </c>
      <c r="G46">
        <v>467.64013671875</v>
      </c>
      <c r="I46" s="7">
        <f t="shared" si="0"/>
        <v>778.10888671874704</v>
      </c>
      <c r="J46" s="7">
        <f t="shared" si="0"/>
        <v>219.73376464843795</v>
      </c>
      <c r="K46" s="7">
        <f t="shared" si="1"/>
        <v>624.29525146484048</v>
      </c>
      <c r="L46" s="8">
        <f t="shared" si="2"/>
        <v>2.8411439291711895</v>
      </c>
      <c r="M46" s="8">
        <f t="shared" si="5"/>
        <v>3.1502054611780959</v>
      </c>
      <c r="P46" s="6">
        <f t="shared" si="4"/>
        <v>-1.3198115827645165</v>
      </c>
    </row>
    <row r="47" spans="1:16" x14ac:dyDescent="0.15">
      <c r="A47" s="6">
        <v>23</v>
      </c>
      <c r="B47" s="6">
        <v>45</v>
      </c>
      <c r="D47">
        <v>1253.37426757813</v>
      </c>
      <c r="E47">
        <v>690.7744140625</v>
      </c>
      <c r="F47">
        <v>468.765869140625</v>
      </c>
      <c r="G47">
        <v>467.92172241210898</v>
      </c>
      <c r="I47" s="7">
        <f t="shared" si="0"/>
        <v>784.608398437505</v>
      </c>
      <c r="J47" s="7">
        <f t="shared" si="0"/>
        <v>222.85269165039102</v>
      </c>
      <c r="K47" s="7">
        <f t="shared" si="1"/>
        <v>628.61151428223127</v>
      </c>
      <c r="L47" s="8">
        <f t="shared" si="2"/>
        <v>2.8207490321381914</v>
      </c>
      <c r="M47" s="8">
        <f t="shared" si="5"/>
        <v>3.1366785981896954</v>
      </c>
      <c r="P47" s="6">
        <f t="shared" si="4"/>
        <v>-1.7435405759490725</v>
      </c>
    </row>
    <row r="48" spans="1:16" x14ac:dyDescent="0.15">
      <c r="A48" s="6">
        <v>23.5</v>
      </c>
      <c r="B48" s="6">
        <v>46</v>
      </c>
      <c r="D48">
        <v>1258.97729492188</v>
      </c>
      <c r="E48">
        <v>693.26721191406295</v>
      </c>
      <c r="F48">
        <v>468.24441528320301</v>
      </c>
      <c r="G48">
        <v>467.36245727539102</v>
      </c>
      <c r="I48" s="7">
        <f t="shared" si="0"/>
        <v>790.73287963867699</v>
      </c>
      <c r="J48" s="7">
        <f t="shared" si="0"/>
        <v>225.90475463867193</v>
      </c>
      <c r="K48" s="7">
        <f t="shared" si="1"/>
        <v>632.59955139160661</v>
      </c>
      <c r="L48" s="8">
        <f t="shared" si="2"/>
        <v>2.8002932138521439</v>
      </c>
      <c r="M48" s="8">
        <f t="shared" si="5"/>
        <v>3.1230908139482461</v>
      </c>
      <c r="P48" s="6">
        <f t="shared" si="4"/>
        <v>-2.1691779274307512</v>
      </c>
    </row>
    <row r="49" spans="1:22" x14ac:dyDescent="0.15">
      <c r="A49" s="6">
        <v>24</v>
      </c>
      <c r="B49" s="6">
        <v>47</v>
      </c>
      <c r="D49">
        <v>1248.17541503906</v>
      </c>
      <c r="E49">
        <v>690.96038818359398</v>
      </c>
      <c r="F49">
        <v>468.49234008789102</v>
      </c>
      <c r="G49">
        <v>467.34161376953102</v>
      </c>
      <c r="I49" s="7">
        <f t="shared" si="0"/>
        <v>779.68307495116892</v>
      </c>
      <c r="J49" s="7">
        <f t="shared" si="0"/>
        <v>223.61877441406295</v>
      </c>
      <c r="K49" s="7">
        <f t="shared" si="1"/>
        <v>623.14993286132483</v>
      </c>
      <c r="L49" s="8">
        <f t="shared" si="2"/>
        <v>2.7866619629507108</v>
      </c>
      <c r="M49" s="8">
        <f t="shared" si="5"/>
        <v>3.1163275970914106</v>
      </c>
      <c r="P49" s="6">
        <f t="shared" si="4"/>
        <v>-2.3810357005074181</v>
      </c>
    </row>
    <row r="50" spans="1:22" x14ac:dyDescent="0.15">
      <c r="A50" s="6">
        <v>24.5</v>
      </c>
      <c r="B50" s="6">
        <v>48</v>
      </c>
      <c r="D50">
        <v>1249.35754394531</v>
      </c>
      <c r="E50">
        <v>692.69470214843795</v>
      </c>
      <c r="F50">
        <v>468.56915283203102</v>
      </c>
      <c r="G50">
        <v>467.37936401367199</v>
      </c>
      <c r="I50" s="7">
        <f t="shared" si="0"/>
        <v>780.78839111327898</v>
      </c>
      <c r="J50" s="7">
        <f t="shared" si="0"/>
        <v>225.31533813476597</v>
      </c>
      <c r="K50" s="7">
        <f t="shared" si="1"/>
        <v>623.06765441894277</v>
      </c>
      <c r="L50" s="8">
        <f t="shared" si="2"/>
        <v>2.7653139798510855</v>
      </c>
      <c r="M50" s="8">
        <f t="shared" si="5"/>
        <v>3.1018476480363835</v>
      </c>
      <c r="P50" s="6">
        <f t="shared" si="4"/>
        <v>-2.8346201154387805</v>
      </c>
    </row>
    <row r="51" spans="1:22" x14ac:dyDescent="0.15">
      <c r="A51" s="6">
        <v>25</v>
      </c>
      <c r="B51" s="6">
        <v>49</v>
      </c>
      <c r="D51">
        <v>1234.16040039063</v>
      </c>
      <c r="E51">
        <v>688.559326171875</v>
      </c>
      <c r="F51">
        <v>468.34542846679699</v>
      </c>
      <c r="G51">
        <v>467.330322265625</v>
      </c>
      <c r="I51" s="7">
        <f t="shared" si="0"/>
        <v>765.81497192383301</v>
      </c>
      <c r="J51" s="7">
        <f t="shared" si="0"/>
        <v>221.22900390625</v>
      </c>
      <c r="K51" s="7">
        <f t="shared" si="1"/>
        <v>610.95466918945806</v>
      </c>
      <c r="L51" s="8">
        <f t="shared" si="2"/>
        <v>2.7616391088049275</v>
      </c>
      <c r="M51" s="8">
        <f t="shared" si="5"/>
        <v>3.1050408110348231</v>
      </c>
      <c r="P51" s="6">
        <f t="shared" si="4"/>
        <v>-2.7345942821348386</v>
      </c>
    </row>
    <row r="52" spans="1:22" x14ac:dyDescent="0.15">
      <c r="A52" s="6">
        <v>25.5</v>
      </c>
      <c r="B52" s="6">
        <v>50</v>
      </c>
      <c r="D52">
        <v>1231.47424316406</v>
      </c>
      <c r="E52">
        <v>688.71990966796898</v>
      </c>
      <c r="F52">
        <v>468.00323486328102</v>
      </c>
      <c r="G52">
        <v>467.05822753906301</v>
      </c>
      <c r="I52" s="7">
        <f t="shared" si="0"/>
        <v>763.47100830077898</v>
      </c>
      <c r="J52" s="7">
        <f t="shared" si="0"/>
        <v>221.66168212890597</v>
      </c>
      <c r="K52" s="7">
        <f t="shared" si="1"/>
        <v>608.30783081054483</v>
      </c>
      <c r="L52" s="8">
        <f t="shared" si="2"/>
        <v>2.7443075635273182</v>
      </c>
      <c r="M52" s="8">
        <f t="shared" si="5"/>
        <v>3.094577299801812</v>
      </c>
      <c r="P52" s="6">
        <f t="shared" si="4"/>
        <v>-3.0623637793006697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1234.82080078125</v>
      </c>
      <c r="E53">
        <v>685.27795410156295</v>
      </c>
      <c r="F53">
        <v>468.47351074218801</v>
      </c>
      <c r="G53">
        <v>467.33657836914102</v>
      </c>
      <c r="I53" s="7">
        <f t="shared" si="0"/>
        <v>766.34729003906205</v>
      </c>
      <c r="J53" s="7">
        <f t="shared" si="0"/>
        <v>217.94137573242193</v>
      </c>
      <c r="K53" s="7">
        <f t="shared" si="1"/>
        <v>613.78832702636669</v>
      </c>
      <c r="L53" s="8">
        <f t="shared" si="2"/>
        <v>2.8163001401805725</v>
      </c>
      <c r="M53" s="8">
        <f t="shared" si="5"/>
        <v>3.1734379104996639</v>
      </c>
      <c r="P53" s="6">
        <f t="shared" si="4"/>
        <v>-0.59205509046612281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1237.18579101563</v>
      </c>
      <c r="E54">
        <v>676.961669921875</v>
      </c>
      <c r="F54">
        <v>468.34899902343801</v>
      </c>
      <c r="G54">
        <v>467.33175659179699</v>
      </c>
      <c r="I54" s="7">
        <f t="shared" si="0"/>
        <v>768.83679199219205</v>
      </c>
      <c r="J54" s="7">
        <f t="shared" si="0"/>
        <v>209.62991333007801</v>
      </c>
      <c r="K54" s="7">
        <f t="shared" si="1"/>
        <v>622.09585266113743</v>
      </c>
      <c r="L54" s="8">
        <f t="shared" si="2"/>
        <v>2.9675910407003836</v>
      </c>
      <c r="M54" s="8">
        <f t="shared" si="5"/>
        <v>3.3315968450640732</v>
      </c>
      <c r="P54" s="6">
        <f t="shared" si="4"/>
        <v>4.3622736525386099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1258.29553222656</v>
      </c>
      <c r="E55">
        <v>675.75579833984398</v>
      </c>
      <c r="F55">
        <v>468.60498046875</v>
      </c>
      <c r="G55">
        <v>467.41796875</v>
      </c>
      <c r="I55" s="7">
        <f t="shared" si="0"/>
        <v>789.69055175781</v>
      </c>
      <c r="J55" s="7">
        <f t="shared" si="0"/>
        <v>208.33782958984398</v>
      </c>
      <c r="K55" s="7">
        <f t="shared" si="1"/>
        <v>643.85407104491924</v>
      </c>
      <c r="L55" s="8">
        <f t="shared" si="2"/>
        <v>3.0904328431974109</v>
      </c>
      <c r="M55" s="8">
        <f t="shared" si="5"/>
        <v>3.4613066816056981</v>
      </c>
      <c r="P55" s="6">
        <f t="shared" si="4"/>
        <v>8.4254343787947228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1243.36499023438</v>
      </c>
      <c r="E56">
        <v>670.59582519531295</v>
      </c>
      <c r="F56">
        <v>468.21823120117199</v>
      </c>
      <c r="G56">
        <v>467.24029541015602</v>
      </c>
      <c r="I56" s="7">
        <f t="shared" si="0"/>
        <v>775.14675903320801</v>
      </c>
      <c r="J56" s="7">
        <f t="shared" si="0"/>
        <v>203.35552978515693</v>
      </c>
      <c r="K56" s="7">
        <f t="shared" si="1"/>
        <v>632.79788818359816</v>
      </c>
      <c r="L56" s="8">
        <f t="shared" si="2"/>
        <v>3.1117810705818658</v>
      </c>
      <c r="M56" s="8">
        <f t="shared" si="5"/>
        <v>3.4895229430347512</v>
      </c>
      <c r="P56" s="6">
        <f t="shared" si="4"/>
        <v>9.3093087890713289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1244.60339355469</v>
      </c>
      <c r="E57">
        <v>668.89208984375</v>
      </c>
      <c r="F57">
        <v>468.72915649414102</v>
      </c>
      <c r="G57">
        <v>467.71594238281301</v>
      </c>
      <c r="I57" s="7">
        <f t="shared" si="0"/>
        <v>775.87423706054892</v>
      </c>
      <c r="J57" s="7">
        <f t="shared" si="0"/>
        <v>201.17614746093699</v>
      </c>
      <c r="K57" s="7">
        <f t="shared" si="1"/>
        <v>635.05093383789301</v>
      </c>
      <c r="L57" s="8">
        <f t="shared" si="2"/>
        <v>3.1566909986741987</v>
      </c>
      <c r="M57" s="8">
        <f t="shared" si="5"/>
        <v>3.5413009051716817</v>
      </c>
      <c r="P57" s="6">
        <f t="shared" si="4"/>
        <v>10.931253491567649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1247.51843261719</v>
      </c>
      <c r="E58">
        <v>667.428955078125</v>
      </c>
      <c r="F58">
        <v>468.79989624023398</v>
      </c>
      <c r="G58">
        <v>467.82296752929699</v>
      </c>
      <c r="I58" s="7">
        <f t="shared" si="0"/>
        <v>778.71853637695608</v>
      </c>
      <c r="J58" s="7">
        <f t="shared" si="0"/>
        <v>199.60598754882801</v>
      </c>
      <c r="K58" s="7">
        <f t="shared" si="1"/>
        <v>638.99434509277648</v>
      </c>
      <c r="L58" s="8">
        <f t="shared" si="2"/>
        <v>3.201278443295517</v>
      </c>
      <c r="M58" s="8">
        <f t="shared" si="5"/>
        <v>3.5927563838375982</v>
      </c>
      <c r="P58" s="6">
        <f t="shared" si="4"/>
        <v>12.543096399094313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1247.68249511719</v>
      </c>
      <c r="E59">
        <v>665.15777587890602</v>
      </c>
      <c r="F59">
        <v>468.60205078125</v>
      </c>
      <c r="G59">
        <v>467.49523925781301</v>
      </c>
      <c r="I59" s="7">
        <f t="shared" si="0"/>
        <v>779.08044433594</v>
      </c>
      <c r="J59" s="7">
        <f t="shared" si="0"/>
        <v>197.66253662109301</v>
      </c>
      <c r="K59" s="7">
        <f t="shared" si="1"/>
        <v>640.71666870117497</v>
      </c>
      <c r="L59" s="8">
        <f t="shared" si="2"/>
        <v>3.2414674002154977</v>
      </c>
      <c r="M59" s="8">
        <f t="shared" si="5"/>
        <v>3.639813374802177</v>
      </c>
      <c r="P59" s="6">
        <f t="shared" si="4"/>
        <v>14.017156676101198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1245.5986328125</v>
      </c>
      <c r="E60">
        <v>662.12322998046898</v>
      </c>
      <c r="F60">
        <v>468.93124389648398</v>
      </c>
      <c r="G60">
        <v>467.81884765625</v>
      </c>
      <c r="I60" s="7">
        <f t="shared" si="0"/>
        <v>776.66738891601608</v>
      </c>
      <c r="J60" s="7">
        <f t="shared" si="0"/>
        <v>194.30438232421898</v>
      </c>
      <c r="K60" s="7">
        <f t="shared" si="1"/>
        <v>640.65432128906286</v>
      </c>
      <c r="L60" s="8">
        <f t="shared" si="2"/>
        <v>3.2971686671485267</v>
      </c>
      <c r="M60" s="8">
        <f t="shared" si="5"/>
        <v>3.7023826757798037</v>
      </c>
      <c r="P60" s="6">
        <f t="shared" si="4"/>
        <v>15.977140075818202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1237.71423339844</v>
      </c>
      <c r="E61">
        <v>657.61578369140602</v>
      </c>
      <c r="F61">
        <v>468.70046997070301</v>
      </c>
      <c r="G61">
        <v>467.51797485351602</v>
      </c>
      <c r="I61" s="7">
        <f t="shared" si="0"/>
        <v>769.01376342773699</v>
      </c>
      <c r="J61" s="7">
        <f t="shared" si="0"/>
        <v>190.09780883789</v>
      </c>
      <c r="K61" s="7">
        <f t="shared" si="1"/>
        <v>635.94529724121401</v>
      </c>
      <c r="L61" s="8">
        <f t="shared" si="2"/>
        <v>3.3453583769791373</v>
      </c>
      <c r="M61" s="8">
        <f t="shared" si="5"/>
        <v>3.757440419655012</v>
      </c>
      <c r="P61" s="6">
        <f t="shared" si="4"/>
        <v>17.701823943708394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1238.87683105469</v>
      </c>
      <c r="E62">
        <v>654.26617431640602</v>
      </c>
      <c r="F62">
        <v>468.58828735351602</v>
      </c>
      <c r="G62">
        <v>467.41540527343801</v>
      </c>
      <c r="I62" s="7">
        <f t="shared" si="0"/>
        <v>770.28854370117392</v>
      </c>
      <c r="J62" s="7">
        <f t="shared" si="0"/>
        <v>186.85076904296801</v>
      </c>
      <c r="K62" s="7">
        <f t="shared" si="1"/>
        <v>639.49300537109639</v>
      </c>
      <c r="L62" s="8">
        <f t="shared" si="2"/>
        <v>3.4224799215251784</v>
      </c>
      <c r="M62" s="8">
        <f t="shared" si="5"/>
        <v>3.8414299982456512</v>
      </c>
      <c r="P62" s="6">
        <f t="shared" si="4"/>
        <v>20.332797555603836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1240.77783203125</v>
      </c>
      <c r="E63">
        <v>652.2294921875</v>
      </c>
      <c r="F63">
        <v>468.2421875</v>
      </c>
      <c r="G63">
        <v>467.20883178710898</v>
      </c>
      <c r="I63" s="7">
        <f t="shared" si="0"/>
        <v>772.53564453125</v>
      </c>
      <c r="J63" s="7">
        <f t="shared" si="0"/>
        <v>185.02066040039102</v>
      </c>
      <c r="K63" s="7">
        <f t="shared" si="1"/>
        <v>643.02118225097627</v>
      </c>
      <c r="L63" s="8">
        <f t="shared" si="2"/>
        <v>3.4754020489358135</v>
      </c>
      <c r="M63" s="8">
        <f t="shared" si="5"/>
        <v>3.9012201597008844</v>
      </c>
      <c r="P63" s="6">
        <f t="shared" si="4"/>
        <v>22.205724407712353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1239.72546386719</v>
      </c>
      <c r="E64">
        <v>648.40478515625</v>
      </c>
      <c r="F64">
        <v>468.03012084960898</v>
      </c>
      <c r="G64">
        <v>466.978271484375</v>
      </c>
      <c r="I64" s="7">
        <f t="shared" si="0"/>
        <v>771.69534301758108</v>
      </c>
      <c r="J64" s="7">
        <f t="shared" si="0"/>
        <v>181.426513671875</v>
      </c>
      <c r="K64" s="7">
        <f t="shared" si="1"/>
        <v>644.69678344726856</v>
      </c>
      <c r="L64" s="8">
        <f t="shared" si="2"/>
        <v>3.5534871414288243</v>
      </c>
      <c r="M64" s="8">
        <f t="shared" si="5"/>
        <v>3.9861732862384929</v>
      </c>
      <c r="P64" s="6">
        <f t="shared" si="4"/>
        <v>24.866881159764123</v>
      </c>
      <c r="R64" s="29"/>
      <c r="S64" s="29"/>
      <c r="T64" s="29"/>
      <c r="U64" s="18">
        <v>12.5</v>
      </c>
      <c r="V64" s="20">
        <f t="shared" ref="V64:V83" si="6">L26</f>
        <v>3.3028665954068424</v>
      </c>
    </row>
    <row r="65" spans="1:22" x14ac:dyDescent="0.15">
      <c r="A65" s="6">
        <v>32</v>
      </c>
      <c r="B65" s="6">
        <v>63</v>
      </c>
      <c r="D65">
        <v>1233.6591796875</v>
      </c>
      <c r="E65">
        <v>644.80914306640602</v>
      </c>
      <c r="F65">
        <v>467.87258911132801</v>
      </c>
      <c r="G65">
        <v>466.7685546875</v>
      </c>
      <c r="I65" s="7">
        <f t="shared" si="0"/>
        <v>765.78659057617199</v>
      </c>
      <c r="J65" s="7">
        <f t="shared" si="0"/>
        <v>178.04058837890602</v>
      </c>
      <c r="K65" s="7">
        <f t="shared" si="1"/>
        <v>641.15817871093782</v>
      </c>
      <c r="L65" s="8">
        <f t="shared" si="2"/>
        <v>3.6011910797914508</v>
      </c>
      <c r="M65" s="8">
        <f t="shared" si="5"/>
        <v>4.0407452586457175</v>
      </c>
      <c r="P65" s="6">
        <f t="shared" si="4"/>
        <v>26.576348236057996</v>
      </c>
      <c r="U65" s="18">
        <v>13</v>
      </c>
      <c r="V65" s="20">
        <f t="shared" si="6"/>
        <v>3.2674320695458849</v>
      </c>
    </row>
    <row r="66" spans="1:22" x14ac:dyDescent="0.15">
      <c r="A66" s="6">
        <v>32.5</v>
      </c>
      <c r="B66" s="6">
        <v>64</v>
      </c>
      <c r="D66">
        <v>1250.87927246094</v>
      </c>
      <c r="E66">
        <v>646.88885498046898</v>
      </c>
      <c r="F66">
        <v>468.09283447265602</v>
      </c>
      <c r="G66">
        <v>467.01892089843801</v>
      </c>
      <c r="I66" s="7">
        <f t="shared" ref="I66:J129" si="7">D66-F66</f>
        <v>782.78643798828398</v>
      </c>
      <c r="J66" s="7">
        <f t="shared" si="7"/>
        <v>179.86993408203097</v>
      </c>
      <c r="K66" s="7">
        <f t="shared" ref="K66:K129" si="8">I66-0.7*J66</f>
        <v>656.87748413086229</v>
      </c>
      <c r="L66" s="8">
        <f t="shared" ref="L66:L129" si="9">K66/J66</f>
        <v>3.6519582190500421</v>
      </c>
      <c r="M66" s="8">
        <f t="shared" si="5"/>
        <v>4.0983804319489066</v>
      </c>
      <c r="P66" s="6">
        <f t="shared" si="4"/>
        <v>28.381770082698992</v>
      </c>
      <c r="U66" s="18">
        <v>13.5</v>
      </c>
      <c r="V66" s="20">
        <f t="shared" si="6"/>
        <v>3.2557461983643581</v>
      </c>
    </row>
    <row r="67" spans="1:22" x14ac:dyDescent="0.15">
      <c r="A67" s="6">
        <v>33</v>
      </c>
      <c r="B67" s="6">
        <v>65</v>
      </c>
      <c r="D67">
        <v>1246.32470703125</v>
      </c>
      <c r="E67">
        <v>642.60491943359398</v>
      </c>
      <c r="F67">
        <v>468.44564819335898</v>
      </c>
      <c r="G67">
        <v>467.58648681640602</v>
      </c>
      <c r="I67" s="7">
        <f t="shared" si="7"/>
        <v>777.87905883789108</v>
      </c>
      <c r="J67" s="7">
        <f t="shared" si="7"/>
        <v>175.01843261718795</v>
      </c>
      <c r="K67" s="7">
        <f t="shared" si="8"/>
        <v>655.36615600585947</v>
      </c>
      <c r="L67" s="8">
        <f t="shared" si="9"/>
        <v>3.7445550517488648</v>
      </c>
      <c r="M67" s="8">
        <f t="shared" si="5"/>
        <v>4.1978452986923269</v>
      </c>
      <c r="P67" s="6">
        <f t="shared" si="4"/>
        <v>31.497507107504131</v>
      </c>
      <c r="U67" s="18">
        <v>14</v>
      </c>
      <c r="V67" s="20">
        <f t="shared" si="6"/>
        <v>3.2285696270482536</v>
      </c>
    </row>
    <row r="68" spans="1:22" x14ac:dyDescent="0.15">
      <c r="A68" s="6">
        <v>33.5</v>
      </c>
      <c r="B68" s="6">
        <v>66</v>
      </c>
      <c r="D68">
        <v>1239.70483398438</v>
      </c>
      <c r="E68">
        <v>639.36560058593795</v>
      </c>
      <c r="F68">
        <v>468.46398925781301</v>
      </c>
      <c r="G68">
        <v>467.39950561523398</v>
      </c>
      <c r="I68" s="7">
        <f t="shared" si="7"/>
        <v>771.24084472656705</v>
      </c>
      <c r="J68" s="7">
        <f t="shared" si="7"/>
        <v>171.96609497070398</v>
      </c>
      <c r="K68" s="7">
        <f t="shared" si="8"/>
        <v>650.86457824707429</v>
      </c>
      <c r="L68" s="8">
        <f t="shared" si="9"/>
        <v>3.7848424618699119</v>
      </c>
      <c r="M68" s="8">
        <f t="shared" si="5"/>
        <v>4.2450007428579726</v>
      </c>
      <c r="P68" s="6">
        <f t="shared" si="4"/>
        <v>32.974651431107752</v>
      </c>
      <c r="U68" s="18">
        <v>14.5</v>
      </c>
      <c r="V68" s="20">
        <f t="shared" si="6"/>
        <v>3.2047024413976644</v>
      </c>
    </row>
    <row r="69" spans="1:22" x14ac:dyDescent="0.15">
      <c r="A69" s="6">
        <v>34</v>
      </c>
      <c r="B69" s="6">
        <v>67</v>
      </c>
      <c r="D69">
        <v>1234.9501953125</v>
      </c>
      <c r="E69">
        <v>636.83435058593795</v>
      </c>
      <c r="F69">
        <v>468.36959838867199</v>
      </c>
      <c r="G69">
        <v>467.19033813476602</v>
      </c>
      <c r="I69" s="7">
        <f t="shared" si="7"/>
        <v>766.58059692382801</v>
      </c>
      <c r="J69" s="7">
        <f t="shared" si="7"/>
        <v>169.64401245117193</v>
      </c>
      <c r="K69" s="7">
        <f t="shared" si="8"/>
        <v>647.8297882080077</v>
      </c>
      <c r="L69" s="8">
        <f t="shared" si="9"/>
        <v>3.8187601132958959</v>
      </c>
      <c r="M69" s="8">
        <f t="shared" si="5"/>
        <v>4.2857864283285538</v>
      </c>
      <c r="P69" s="6">
        <f t="shared" si="4"/>
        <v>34.252263058845173</v>
      </c>
      <c r="U69" s="18">
        <v>15</v>
      </c>
      <c r="V69" s="20">
        <f t="shared" si="6"/>
        <v>3.177685285567851</v>
      </c>
    </row>
    <row r="70" spans="1:22" x14ac:dyDescent="0.15">
      <c r="A70" s="6">
        <v>34.5</v>
      </c>
      <c r="B70" s="6">
        <v>68</v>
      </c>
      <c r="D70">
        <v>1233.98022460938</v>
      </c>
      <c r="E70">
        <v>636.33630371093795</v>
      </c>
      <c r="F70">
        <v>467.61169433593801</v>
      </c>
      <c r="G70">
        <v>466.49423217773398</v>
      </c>
      <c r="I70" s="7">
        <f t="shared" si="7"/>
        <v>766.36853027344205</v>
      </c>
      <c r="J70" s="7">
        <f t="shared" si="7"/>
        <v>169.84207153320398</v>
      </c>
      <c r="K70" s="7">
        <f t="shared" si="8"/>
        <v>647.47908020019929</v>
      </c>
      <c r="L70" s="8">
        <f t="shared" si="9"/>
        <v>3.8122420102113375</v>
      </c>
      <c r="M70" s="8">
        <f t="shared" si="5"/>
        <v>4.2861363592885935</v>
      </c>
      <c r="P70" s="6">
        <f t="shared" ref="P70:P133" si="10">(M70-$O$2)/$O$2*100</f>
        <v>34.263224646428995</v>
      </c>
      <c r="U70" s="18">
        <v>15.5</v>
      </c>
      <c r="V70" s="20">
        <f t="shared" si="6"/>
        <v>3.1565823931328505</v>
      </c>
    </row>
    <row r="71" spans="1:22" x14ac:dyDescent="0.15">
      <c r="A71" s="6">
        <v>35</v>
      </c>
      <c r="B71" s="6">
        <v>69</v>
      </c>
      <c r="D71">
        <v>1227.66381835938</v>
      </c>
      <c r="E71">
        <v>634.37170410156295</v>
      </c>
      <c r="F71">
        <v>468.07614135742199</v>
      </c>
      <c r="G71">
        <v>466.77728271484398</v>
      </c>
      <c r="I71" s="7">
        <f t="shared" si="7"/>
        <v>759.58767700195801</v>
      </c>
      <c r="J71" s="7">
        <f t="shared" si="7"/>
        <v>167.59442138671898</v>
      </c>
      <c r="K71" s="7">
        <f t="shared" si="8"/>
        <v>642.27158203125475</v>
      </c>
      <c r="L71" s="8">
        <f t="shared" si="9"/>
        <v>3.8322969029454317</v>
      </c>
      <c r="M71" s="8">
        <f t="shared" si="5"/>
        <v>4.3130592860672854</v>
      </c>
      <c r="P71" s="6">
        <f t="shared" si="10"/>
        <v>35.106585347819944</v>
      </c>
      <c r="U71" s="18">
        <v>16</v>
      </c>
      <c r="V71" s="20">
        <f t="shared" si="6"/>
        <v>3.1165050780284926</v>
      </c>
    </row>
    <row r="72" spans="1:22" x14ac:dyDescent="0.15">
      <c r="A72" s="6">
        <v>35.5</v>
      </c>
      <c r="B72" s="6">
        <v>70</v>
      </c>
      <c r="D72">
        <v>1232.89477539063</v>
      </c>
      <c r="E72">
        <v>635.081787109375</v>
      </c>
      <c r="F72">
        <v>468.16336059570301</v>
      </c>
      <c r="G72">
        <v>467.03359985351602</v>
      </c>
      <c r="I72" s="7">
        <f t="shared" si="7"/>
        <v>764.73141479492699</v>
      </c>
      <c r="J72" s="7">
        <f t="shared" si="7"/>
        <v>168.04818725585898</v>
      </c>
      <c r="K72" s="7">
        <f t="shared" si="8"/>
        <v>647.09768371582572</v>
      </c>
      <c r="L72" s="8">
        <f t="shared" si="9"/>
        <v>3.8506674441575375</v>
      </c>
      <c r="M72" s="8">
        <f t="shared" si="5"/>
        <v>4.3382978613239898</v>
      </c>
      <c r="P72" s="6">
        <f t="shared" si="10"/>
        <v>35.897183736530359</v>
      </c>
      <c r="U72" s="18">
        <v>16.5</v>
      </c>
      <c r="V72" s="20">
        <f t="shared" si="6"/>
        <v>3.0858259753887225</v>
      </c>
    </row>
    <row r="73" spans="1:22" x14ac:dyDescent="0.15">
      <c r="A73" s="6">
        <v>36</v>
      </c>
      <c r="B73" s="6">
        <v>71</v>
      </c>
      <c r="D73">
        <v>1232.39636230469</v>
      </c>
      <c r="E73">
        <v>634.59460449218795</v>
      </c>
      <c r="F73">
        <v>468.62332153320301</v>
      </c>
      <c r="G73">
        <v>467.53924560546898</v>
      </c>
      <c r="I73" s="7">
        <f t="shared" si="7"/>
        <v>763.77304077148699</v>
      </c>
      <c r="J73" s="7">
        <f t="shared" si="7"/>
        <v>167.05535888671898</v>
      </c>
      <c r="K73" s="7">
        <f t="shared" si="8"/>
        <v>646.83428955078375</v>
      </c>
      <c r="L73" s="8">
        <f t="shared" si="9"/>
        <v>3.8719756963283358</v>
      </c>
      <c r="M73" s="8">
        <f t="shared" si="5"/>
        <v>4.3664741475393853</v>
      </c>
      <c r="P73" s="6">
        <f t="shared" si="10"/>
        <v>36.779805923209373</v>
      </c>
      <c r="U73" s="18">
        <v>17</v>
      </c>
      <c r="V73" s="20">
        <f t="shared" si="6"/>
        <v>3.0732219517123349</v>
      </c>
    </row>
    <row r="74" spans="1:22" x14ac:dyDescent="0.15">
      <c r="A74" s="6">
        <v>36.5</v>
      </c>
      <c r="B74" s="6">
        <v>72</v>
      </c>
      <c r="D74">
        <v>1234.40112304688</v>
      </c>
      <c r="E74">
        <v>634.29968261718795</v>
      </c>
      <c r="F74">
        <v>468.70574951171898</v>
      </c>
      <c r="G74">
        <v>467.79208374023398</v>
      </c>
      <c r="I74" s="7">
        <f t="shared" si="7"/>
        <v>765.69537353516102</v>
      </c>
      <c r="J74" s="7">
        <f t="shared" si="7"/>
        <v>166.50759887695398</v>
      </c>
      <c r="K74" s="7">
        <f t="shared" si="8"/>
        <v>649.14005432129329</v>
      </c>
      <c r="L74" s="8">
        <f t="shared" si="9"/>
        <v>3.8985611389483537</v>
      </c>
      <c r="M74" s="8">
        <f t="shared" si="5"/>
        <v>4.3999276242040013</v>
      </c>
      <c r="P74" s="6">
        <f t="shared" si="10"/>
        <v>37.827736104639932</v>
      </c>
      <c r="U74" s="18">
        <v>17.5</v>
      </c>
      <c r="V74" s="20">
        <f t="shared" si="6"/>
        <v>3.0342735917529038</v>
      </c>
    </row>
    <row r="75" spans="1:22" x14ac:dyDescent="0.15">
      <c r="A75" s="6">
        <v>37</v>
      </c>
      <c r="B75" s="6">
        <v>73</v>
      </c>
      <c r="D75">
        <v>1247.48559570313</v>
      </c>
      <c r="E75">
        <v>636.27044677734398</v>
      </c>
      <c r="F75">
        <v>468.85006713867199</v>
      </c>
      <c r="G75">
        <v>467.67303466796898</v>
      </c>
      <c r="I75" s="7">
        <f t="shared" si="7"/>
        <v>778.63552856445801</v>
      </c>
      <c r="J75" s="7">
        <f t="shared" si="7"/>
        <v>168.597412109375</v>
      </c>
      <c r="K75" s="7">
        <f t="shared" si="8"/>
        <v>660.61734008789551</v>
      </c>
      <c r="L75" s="8">
        <f t="shared" si="9"/>
        <v>3.9183124570104915</v>
      </c>
      <c r="M75" s="8">
        <f t="shared" si="5"/>
        <v>4.4265469763107372</v>
      </c>
      <c r="P75" s="6">
        <f t="shared" si="10"/>
        <v>38.661587329205801</v>
      </c>
      <c r="U75" s="18">
        <v>18</v>
      </c>
      <c r="V75" s="20">
        <f t="shared" si="6"/>
        <v>3.0110935193707968</v>
      </c>
    </row>
    <row r="76" spans="1:22" x14ac:dyDescent="0.15">
      <c r="A76" s="6">
        <v>37.5</v>
      </c>
      <c r="B76" s="6">
        <v>74</v>
      </c>
      <c r="D76">
        <v>1250.60998535156</v>
      </c>
      <c r="E76">
        <v>635.39605712890602</v>
      </c>
      <c r="F76">
        <v>468.67483520507801</v>
      </c>
      <c r="G76">
        <v>467.42974853515602</v>
      </c>
      <c r="I76" s="7">
        <f t="shared" si="7"/>
        <v>781.93515014648199</v>
      </c>
      <c r="J76" s="7">
        <f t="shared" si="7"/>
        <v>167.96630859375</v>
      </c>
      <c r="K76" s="7">
        <f t="shared" si="8"/>
        <v>664.35873413085699</v>
      </c>
      <c r="L76" s="8">
        <f t="shared" si="9"/>
        <v>3.9553094885099931</v>
      </c>
      <c r="M76" s="8">
        <f t="shared" si="5"/>
        <v>4.4704120418548365</v>
      </c>
      <c r="P76" s="6">
        <f t="shared" si="10"/>
        <v>40.035660540039267</v>
      </c>
      <c r="U76" s="18">
        <v>18.5</v>
      </c>
      <c r="V76" s="20">
        <f t="shared" si="6"/>
        <v>2.9878351609428595</v>
      </c>
    </row>
    <row r="77" spans="1:22" x14ac:dyDescent="0.15">
      <c r="A77" s="6">
        <v>38</v>
      </c>
      <c r="B77" s="6">
        <v>75</v>
      </c>
      <c r="D77">
        <v>1249.77844238281</v>
      </c>
      <c r="E77">
        <v>634.72723388671898</v>
      </c>
      <c r="F77">
        <v>468.6171875</v>
      </c>
      <c r="G77">
        <v>467.46142578125</v>
      </c>
      <c r="I77" s="7">
        <f t="shared" si="7"/>
        <v>781.16125488281</v>
      </c>
      <c r="J77" s="7">
        <f t="shared" si="7"/>
        <v>167.26580810546898</v>
      </c>
      <c r="K77" s="7">
        <f t="shared" si="8"/>
        <v>664.07518920898178</v>
      </c>
      <c r="L77" s="8">
        <f t="shared" si="9"/>
        <v>3.970178942908948</v>
      </c>
      <c r="M77" s="8">
        <f t="shared" si="5"/>
        <v>4.4921495302983896</v>
      </c>
      <c r="P77" s="6">
        <f t="shared" si="10"/>
        <v>40.716587381720601</v>
      </c>
      <c r="U77" s="18">
        <v>19</v>
      </c>
      <c r="V77" s="20">
        <f t="shared" si="6"/>
        <v>2.9696474267570743</v>
      </c>
    </row>
    <row r="78" spans="1:22" x14ac:dyDescent="0.15">
      <c r="A78" s="6">
        <v>38.5</v>
      </c>
      <c r="B78" s="6">
        <v>76</v>
      </c>
      <c r="D78">
        <v>1241.39562988281</v>
      </c>
      <c r="E78">
        <v>632.63580322265602</v>
      </c>
      <c r="F78">
        <v>468.72253417968801</v>
      </c>
      <c r="G78">
        <v>467.56903076171898</v>
      </c>
      <c r="I78" s="7">
        <f t="shared" si="7"/>
        <v>772.67309570312204</v>
      </c>
      <c r="J78" s="7">
        <f t="shared" si="7"/>
        <v>165.06677246093705</v>
      </c>
      <c r="K78" s="7">
        <f t="shared" si="8"/>
        <v>657.12635498046609</v>
      </c>
      <c r="L78" s="8">
        <f t="shared" si="9"/>
        <v>3.9809729431522909</v>
      </c>
      <c r="M78" s="8">
        <f t="shared" si="5"/>
        <v>4.5098115645863306</v>
      </c>
      <c r="P78" s="6">
        <f t="shared" si="10"/>
        <v>41.269850618942563</v>
      </c>
      <c r="U78" s="18">
        <v>19.5</v>
      </c>
      <c r="V78" s="20">
        <f t="shared" si="6"/>
        <v>2.9481758897609978</v>
      </c>
    </row>
    <row r="79" spans="1:22" x14ac:dyDescent="0.15">
      <c r="A79" s="6">
        <v>39</v>
      </c>
      <c r="B79" s="6">
        <v>77</v>
      </c>
      <c r="D79">
        <v>1246.43884277344</v>
      </c>
      <c r="E79">
        <v>633.22491455078102</v>
      </c>
      <c r="F79">
        <v>468.72198486328102</v>
      </c>
      <c r="G79">
        <v>467.58068847656301</v>
      </c>
      <c r="I79" s="7">
        <f t="shared" si="7"/>
        <v>777.71685791015898</v>
      </c>
      <c r="J79" s="7">
        <f t="shared" si="7"/>
        <v>165.64422607421801</v>
      </c>
      <c r="K79" s="7">
        <f t="shared" si="8"/>
        <v>661.76589965820642</v>
      </c>
      <c r="L79" s="8">
        <f t="shared" si="9"/>
        <v>3.9951039365640053</v>
      </c>
      <c r="M79" s="8">
        <f t="shared" si="5"/>
        <v>4.5308105920426431</v>
      </c>
      <c r="P79" s="6">
        <f t="shared" si="10"/>
        <v>41.927645169648677</v>
      </c>
      <c r="U79" s="18">
        <v>20</v>
      </c>
      <c r="V79" s="20">
        <f t="shared" si="6"/>
        <v>2.9218373331174381</v>
      </c>
    </row>
    <row r="80" spans="1:22" x14ac:dyDescent="0.15">
      <c r="A80" s="6">
        <v>39.5</v>
      </c>
      <c r="B80" s="6">
        <v>78</v>
      </c>
      <c r="D80">
        <v>1205.7705078125</v>
      </c>
      <c r="E80">
        <v>622.95733642578102</v>
      </c>
      <c r="F80">
        <v>468.69534301757801</v>
      </c>
      <c r="G80">
        <v>467.576416015625</v>
      </c>
      <c r="I80" s="7">
        <f t="shared" si="7"/>
        <v>737.07516479492199</v>
      </c>
      <c r="J80" s="7">
        <f t="shared" si="7"/>
        <v>155.38092041015602</v>
      </c>
      <c r="K80" s="7">
        <f t="shared" si="8"/>
        <v>628.30852050781277</v>
      </c>
      <c r="L80" s="8">
        <f t="shared" si="9"/>
        <v>4.0436658429444163</v>
      </c>
      <c r="M80" s="8">
        <f t="shared" si="5"/>
        <v>4.5862405324676514</v>
      </c>
      <c r="P80" s="6">
        <f t="shared" si="10"/>
        <v>43.663988094738521</v>
      </c>
      <c r="U80" s="18">
        <v>20.5</v>
      </c>
      <c r="V80" s="20">
        <f t="shared" si="6"/>
        <v>2.9026711895549453</v>
      </c>
    </row>
    <row r="81" spans="1:22" x14ac:dyDescent="0.15">
      <c r="A81" s="6">
        <v>40</v>
      </c>
      <c r="B81" s="6">
        <v>79</v>
      </c>
      <c r="D81">
        <v>1203.4755859375</v>
      </c>
      <c r="E81">
        <v>621.44915771484398</v>
      </c>
      <c r="F81">
        <v>468.653564453125</v>
      </c>
      <c r="G81">
        <v>467.35067749023398</v>
      </c>
      <c r="I81" s="7">
        <f t="shared" si="7"/>
        <v>734.822021484375</v>
      </c>
      <c r="J81" s="7">
        <f t="shared" si="7"/>
        <v>154.09848022461</v>
      </c>
      <c r="K81" s="7">
        <f t="shared" si="8"/>
        <v>626.95308532714796</v>
      </c>
      <c r="L81" s="8">
        <f t="shared" si="9"/>
        <v>4.0685221840820054</v>
      </c>
      <c r="M81" s="8">
        <f t="shared" si="5"/>
        <v>4.6179649076498386</v>
      </c>
      <c r="P81" s="6">
        <f t="shared" si="10"/>
        <v>44.657754170944401</v>
      </c>
      <c r="U81" s="18">
        <v>21</v>
      </c>
      <c r="V81" s="20">
        <f t="shared" si="6"/>
        <v>2.8662857458416759</v>
      </c>
    </row>
    <row r="82" spans="1:22" x14ac:dyDescent="0.15">
      <c r="A82" s="6">
        <v>40.5</v>
      </c>
      <c r="B82" s="6">
        <v>80</v>
      </c>
      <c r="D82">
        <v>1202.48791503906</v>
      </c>
      <c r="E82">
        <v>620.78057861328102</v>
      </c>
      <c r="F82">
        <v>468.42706298828102</v>
      </c>
      <c r="G82">
        <v>467.10681152343801</v>
      </c>
      <c r="I82" s="7">
        <f t="shared" si="7"/>
        <v>734.06085205077898</v>
      </c>
      <c r="J82" s="7">
        <f t="shared" si="7"/>
        <v>153.67376708984301</v>
      </c>
      <c r="K82" s="7">
        <f t="shared" si="8"/>
        <v>626.48921508788885</v>
      </c>
      <c r="L82" s="8">
        <f t="shared" si="9"/>
        <v>4.076747950882349</v>
      </c>
      <c r="M82" s="8">
        <f t="shared" si="5"/>
        <v>4.6330587084947803</v>
      </c>
      <c r="P82" s="6">
        <f t="shared" si="10"/>
        <v>45.130567493651952</v>
      </c>
      <c r="U82" s="18">
        <v>21.5</v>
      </c>
      <c r="V82" s="20">
        <f t="shared" si="6"/>
        <v>2.8645728455294615</v>
      </c>
    </row>
    <row r="83" spans="1:22" x14ac:dyDescent="0.15">
      <c r="A83" s="6">
        <v>41</v>
      </c>
      <c r="B83" s="6">
        <v>81</v>
      </c>
      <c r="D83">
        <v>1200.12731933594</v>
      </c>
      <c r="E83">
        <v>620.47125244140602</v>
      </c>
      <c r="F83">
        <v>468.21408081054699</v>
      </c>
      <c r="G83">
        <v>466.91165161132801</v>
      </c>
      <c r="I83" s="7">
        <f t="shared" si="7"/>
        <v>731.91323852539301</v>
      </c>
      <c r="J83" s="7">
        <f t="shared" si="7"/>
        <v>153.55960083007801</v>
      </c>
      <c r="K83" s="7">
        <f t="shared" si="8"/>
        <v>624.42151794433835</v>
      </c>
      <c r="L83" s="8">
        <f t="shared" si="9"/>
        <v>4.0663137607090709</v>
      </c>
      <c r="M83" s="8">
        <f t="shared" si="5"/>
        <v>4.6294925523661004</v>
      </c>
      <c r="P83" s="6">
        <f t="shared" si="10"/>
        <v>45.018857650265474</v>
      </c>
      <c r="U83" s="18">
        <v>22</v>
      </c>
      <c r="V83" s="20">
        <f t="shared" si="6"/>
        <v>2.8524378738909899</v>
      </c>
    </row>
    <row r="84" spans="1:22" x14ac:dyDescent="0.15">
      <c r="A84" s="6">
        <v>41.5</v>
      </c>
      <c r="B84" s="6">
        <v>82</v>
      </c>
      <c r="D84">
        <v>1194.83605957031</v>
      </c>
      <c r="E84">
        <v>619.41766357421898</v>
      </c>
      <c r="F84">
        <v>468.15518188476602</v>
      </c>
      <c r="G84">
        <v>466.864501953125</v>
      </c>
      <c r="I84" s="7">
        <f t="shared" si="7"/>
        <v>726.68087768554392</v>
      </c>
      <c r="J84" s="7">
        <f t="shared" si="7"/>
        <v>152.55316162109398</v>
      </c>
      <c r="K84" s="7">
        <f t="shared" si="8"/>
        <v>619.89366455077811</v>
      </c>
      <c r="L84" s="8">
        <f t="shared" si="9"/>
        <v>4.0634599634876629</v>
      </c>
      <c r="M84" s="8">
        <f t="shared" si="5"/>
        <v>4.6335067891892896</v>
      </c>
      <c r="P84" s="6">
        <f t="shared" si="10"/>
        <v>45.144603621741119</v>
      </c>
      <c r="U84" s="18">
        <v>65</v>
      </c>
      <c r="V84" s="20">
        <f t="shared" ref="V84:V104" si="11">L131</f>
        <v>2.5274654859563586</v>
      </c>
    </row>
    <row r="85" spans="1:22" x14ac:dyDescent="0.15">
      <c r="A85" s="6">
        <v>42</v>
      </c>
      <c r="B85" s="6">
        <v>83</v>
      </c>
      <c r="D85">
        <v>1180.0185546875</v>
      </c>
      <c r="E85">
        <v>616.99945068359398</v>
      </c>
      <c r="F85">
        <v>467.57775878906301</v>
      </c>
      <c r="G85">
        <v>466.55325317382801</v>
      </c>
      <c r="I85" s="7">
        <f t="shared" si="7"/>
        <v>712.44079589843705</v>
      </c>
      <c r="J85" s="7">
        <f t="shared" si="7"/>
        <v>150.44619750976597</v>
      </c>
      <c r="K85" s="7">
        <f t="shared" si="8"/>
        <v>607.1284576416009</v>
      </c>
      <c r="L85" s="8">
        <f t="shared" si="9"/>
        <v>4.0355187946986177</v>
      </c>
      <c r="M85" s="8">
        <f t="shared" si="5"/>
        <v>4.6124336544448425</v>
      </c>
      <c r="P85" s="6">
        <f t="shared" si="10"/>
        <v>44.484487660178999</v>
      </c>
      <c r="U85" s="18">
        <v>65.5</v>
      </c>
      <c r="V85" s="20">
        <f t="shared" si="11"/>
        <v>2.5110610066770995</v>
      </c>
    </row>
    <row r="86" spans="1:22" x14ac:dyDescent="0.15">
      <c r="A86" s="6">
        <v>42.5</v>
      </c>
      <c r="B86" s="6">
        <v>84</v>
      </c>
      <c r="D86">
        <v>1178.7373046875</v>
      </c>
      <c r="E86">
        <v>617.740234375</v>
      </c>
      <c r="F86">
        <v>467.52581787109398</v>
      </c>
      <c r="G86">
        <v>466.44943237304699</v>
      </c>
      <c r="I86" s="7">
        <f t="shared" si="7"/>
        <v>711.21148681640602</v>
      </c>
      <c r="J86" s="7">
        <f t="shared" si="7"/>
        <v>151.29080200195301</v>
      </c>
      <c r="K86" s="7">
        <f t="shared" si="8"/>
        <v>605.30792541503888</v>
      </c>
      <c r="L86" s="8">
        <f t="shared" si="9"/>
        <v>4.0009565512596392</v>
      </c>
      <c r="M86" s="8">
        <f t="shared" si="5"/>
        <v>4.5847394450504622</v>
      </c>
      <c r="P86" s="6">
        <f t="shared" si="10"/>
        <v>43.616966530277267</v>
      </c>
      <c r="U86" s="18">
        <v>66</v>
      </c>
      <c r="V86" s="20">
        <f t="shared" si="11"/>
        <v>2.4834187215950587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1198.51745605469</v>
      </c>
      <c r="E87">
        <v>622.69696044921898</v>
      </c>
      <c r="F87">
        <v>467.81423950195301</v>
      </c>
      <c r="G87">
        <v>466.73809814453102</v>
      </c>
      <c r="I87" s="7">
        <f t="shared" si="7"/>
        <v>730.70321655273699</v>
      </c>
      <c r="J87" s="7">
        <f t="shared" si="7"/>
        <v>155.95886230468795</v>
      </c>
      <c r="K87" s="7">
        <f t="shared" si="8"/>
        <v>621.5320129394554</v>
      </c>
      <c r="L87" s="8">
        <f t="shared" si="9"/>
        <v>3.9852304880578293</v>
      </c>
      <c r="M87" s="8">
        <f t="shared" si="5"/>
        <v>4.5758814158932504</v>
      </c>
      <c r="P87" s="6">
        <f t="shared" si="10"/>
        <v>43.339488760331392</v>
      </c>
      <c r="U87" s="18">
        <v>66.5</v>
      </c>
      <c r="V87" s="20">
        <f t="shared" si="11"/>
        <v>2.4664642452180936</v>
      </c>
    </row>
    <row r="88" spans="1:22" x14ac:dyDescent="0.15">
      <c r="A88" s="6">
        <v>43.5</v>
      </c>
      <c r="B88" s="6">
        <v>86</v>
      </c>
      <c r="D88">
        <v>1191.21411132813</v>
      </c>
      <c r="E88">
        <v>622.50939941406295</v>
      </c>
      <c r="F88">
        <v>468.01657104492199</v>
      </c>
      <c r="G88">
        <v>466.98947143554699</v>
      </c>
      <c r="I88" s="7">
        <f t="shared" si="7"/>
        <v>723.19754028320801</v>
      </c>
      <c r="J88" s="7">
        <f t="shared" si="7"/>
        <v>155.51992797851597</v>
      </c>
      <c r="K88" s="7">
        <f t="shared" si="8"/>
        <v>614.33359069824678</v>
      </c>
      <c r="L88" s="8">
        <f t="shared" si="9"/>
        <v>3.9501920987457817</v>
      </c>
      <c r="M88" s="8">
        <f t="shared" ref="M88:M149" si="12">L88+ABS($N$2)*A88</f>
        <v>4.5477110606258</v>
      </c>
      <c r="P88" s="6">
        <f t="shared" si="10"/>
        <v>42.457052360601175</v>
      </c>
      <c r="U88" s="18">
        <v>67</v>
      </c>
      <c r="V88" s="20">
        <f t="shared" si="11"/>
        <v>2.4545604406516928</v>
      </c>
    </row>
    <row r="89" spans="1:22" x14ac:dyDescent="0.15">
      <c r="A89" s="6">
        <v>44</v>
      </c>
      <c r="B89" s="6">
        <v>87</v>
      </c>
      <c r="D89">
        <v>1187.85754394531</v>
      </c>
      <c r="E89">
        <v>622.89312744140602</v>
      </c>
      <c r="F89">
        <v>467.94705200195301</v>
      </c>
      <c r="G89">
        <v>466.96060180664102</v>
      </c>
      <c r="I89" s="7">
        <f t="shared" si="7"/>
        <v>719.91049194335699</v>
      </c>
      <c r="J89" s="7">
        <f t="shared" si="7"/>
        <v>155.932525634765</v>
      </c>
      <c r="K89" s="7">
        <f t="shared" si="8"/>
        <v>610.75772399902144</v>
      </c>
      <c r="L89" s="8">
        <f t="shared" si="9"/>
        <v>3.9168077443289588</v>
      </c>
      <c r="M89" s="8">
        <f t="shared" si="12"/>
        <v>4.5211947402535753</v>
      </c>
      <c r="P89" s="6">
        <f t="shared" si="10"/>
        <v>41.626428605195592</v>
      </c>
      <c r="U89" s="18">
        <v>67.5</v>
      </c>
      <c r="V89" s="20">
        <f t="shared" si="11"/>
        <v>2.4417356794995944</v>
      </c>
    </row>
    <row r="90" spans="1:22" x14ac:dyDescent="0.15">
      <c r="A90" s="6">
        <v>44.5</v>
      </c>
      <c r="B90" s="6">
        <v>88</v>
      </c>
      <c r="D90">
        <v>1200.80895996094</v>
      </c>
      <c r="E90">
        <v>626.24371337890602</v>
      </c>
      <c r="F90">
        <v>468.56063842773398</v>
      </c>
      <c r="G90">
        <v>467.43713378906301</v>
      </c>
      <c r="I90" s="7">
        <f t="shared" si="7"/>
        <v>732.24832153320608</v>
      </c>
      <c r="J90" s="7">
        <f t="shared" si="7"/>
        <v>158.80657958984301</v>
      </c>
      <c r="K90" s="7">
        <f t="shared" si="8"/>
        <v>621.083715820316</v>
      </c>
      <c r="L90" s="8">
        <f t="shared" si="9"/>
        <v>3.9109444799101976</v>
      </c>
      <c r="M90" s="8">
        <f t="shared" si="12"/>
        <v>4.5221995098794121</v>
      </c>
      <c r="P90" s="6">
        <f t="shared" si="10"/>
        <v>41.657903014473142</v>
      </c>
      <c r="U90" s="18">
        <v>68</v>
      </c>
      <c r="V90" s="20">
        <f t="shared" si="11"/>
        <v>2.421925996425677</v>
      </c>
    </row>
    <row r="91" spans="1:22" x14ac:dyDescent="0.15">
      <c r="A91" s="6">
        <v>45</v>
      </c>
      <c r="B91" s="6">
        <v>89</v>
      </c>
      <c r="D91">
        <v>1197.53552246094</v>
      </c>
      <c r="E91">
        <v>625.92620849609398</v>
      </c>
      <c r="F91">
        <v>468.51730346679699</v>
      </c>
      <c r="G91">
        <v>467.40365600585898</v>
      </c>
      <c r="I91" s="7">
        <f t="shared" si="7"/>
        <v>729.01821899414301</v>
      </c>
      <c r="J91" s="7">
        <f t="shared" si="7"/>
        <v>158.522552490235</v>
      </c>
      <c r="K91" s="7">
        <f t="shared" si="8"/>
        <v>618.05243225097854</v>
      </c>
      <c r="L91" s="8">
        <f t="shared" si="9"/>
        <v>3.8988296778090965</v>
      </c>
      <c r="M91" s="8">
        <f t="shared" si="12"/>
        <v>4.5169527418229087</v>
      </c>
      <c r="P91" s="6">
        <f t="shared" si="10"/>
        <v>41.493548001196118</v>
      </c>
      <c r="U91" s="18">
        <v>68.5</v>
      </c>
      <c r="V91" s="20">
        <f t="shared" si="11"/>
        <v>2.3989529781617867</v>
      </c>
    </row>
    <row r="92" spans="1:22" x14ac:dyDescent="0.15">
      <c r="A92" s="6">
        <v>45.5</v>
      </c>
      <c r="B92" s="6">
        <v>90</v>
      </c>
      <c r="D92">
        <v>1197.8134765625</v>
      </c>
      <c r="E92">
        <v>626.70166015625</v>
      </c>
      <c r="F92">
        <v>468.47283935546898</v>
      </c>
      <c r="G92">
        <v>467.37353515625</v>
      </c>
      <c r="I92" s="7">
        <f t="shared" si="7"/>
        <v>729.34063720703102</v>
      </c>
      <c r="J92" s="7">
        <f t="shared" si="7"/>
        <v>159.328125</v>
      </c>
      <c r="K92" s="7">
        <f t="shared" si="8"/>
        <v>617.810949707031</v>
      </c>
      <c r="L92" s="8">
        <f t="shared" si="9"/>
        <v>3.8776013318868281</v>
      </c>
      <c r="M92" s="8">
        <f t="shared" si="12"/>
        <v>4.5025924299452385</v>
      </c>
      <c r="P92" s="6">
        <f t="shared" si="10"/>
        <v>41.043711220934547</v>
      </c>
      <c r="U92" s="18">
        <v>69</v>
      </c>
      <c r="V92" s="20">
        <f t="shared" si="11"/>
        <v>2.3751503014365993</v>
      </c>
    </row>
    <row r="93" spans="1:22" x14ac:dyDescent="0.15">
      <c r="A93" s="6">
        <v>46</v>
      </c>
      <c r="B93" s="6">
        <v>91</v>
      </c>
      <c r="D93">
        <v>1202.43127441406</v>
      </c>
      <c r="E93">
        <v>627.17681884765602</v>
      </c>
      <c r="F93">
        <v>467.64697265625</v>
      </c>
      <c r="G93">
        <v>466.38415527343801</v>
      </c>
      <c r="I93" s="7">
        <f t="shared" si="7"/>
        <v>734.78430175781</v>
      </c>
      <c r="J93" s="7">
        <f t="shared" si="7"/>
        <v>160.79266357421801</v>
      </c>
      <c r="K93" s="7">
        <f t="shared" si="8"/>
        <v>622.22943725585742</v>
      </c>
      <c r="L93" s="8">
        <f t="shared" si="9"/>
        <v>3.8697626087190935</v>
      </c>
      <c r="M93" s="8">
        <f t="shared" si="12"/>
        <v>4.5016217408221015</v>
      </c>
      <c r="P93" s="6">
        <f t="shared" si="10"/>
        <v>41.01330438342945</v>
      </c>
      <c r="U93" s="18">
        <v>69.5</v>
      </c>
      <c r="V93" s="20">
        <f t="shared" si="11"/>
        <v>2.3694152108561211</v>
      </c>
    </row>
    <row r="94" spans="1:22" x14ac:dyDescent="0.15">
      <c r="A94" s="6">
        <v>46.5</v>
      </c>
      <c r="B94" s="6">
        <v>92</v>
      </c>
      <c r="D94">
        <v>1191.63049316406</v>
      </c>
      <c r="E94">
        <v>625.91613769531295</v>
      </c>
      <c r="F94">
        <v>467.54159545898398</v>
      </c>
      <c r="G94">
        <v>466.47900390625</v>
      </c>
      <c r="I94" s="7">
        <f t="shared" si="7"/>
        <v>724.08889770507608</v>
      </c>
      <c r="J94" s="7">
        <f t="shared" si="7"/>
        <v>159.43713378906295</v>
      </c>
      <c r="K94" s="7">
        <f t="shared" si="8"/>
        <v>612.48290405273201</v>
      </c>
      <c r="L94" s="8">
        <f t="shared" si="9"/>
        <v>3.8415323299969346</v>
      </c>
      <c r="M94" s="8">
        <f t="shared" si="12"/>
        <v>4.4802594961445408</v>
      </c>
      <c r="P94" s="6">
        <f t="shared" si="10"/>
        <v>40.344132052997253</v>
      </c>
      <c r="U94" s="18">
        <v>70</v>
      </c>
      <c r="V94" s="20">
        <f t="shared" si="11"/>
        <v>2.3588357865134091</v>
      </c>
    </row>
    <row r="95" spans="1:22" x14ac:dyDescent="0.15">
      <c r="A95" s="6">
        <v>47</v>
      </c>
      <c r="B95" s="6">
        <v>93</v>
      </c>
      <c r="D95">
        <v>1186.70935058594</v>
      </c>
      <c r="E95">
        <v>625.55871582031295</v>
      </c>
      <c r="F95">
        <v>468.051513671875</v>
      </c>
      <c r="G95">
        <v>466.939208984375</v>
      </c>
      <c r="I95" s="7">
        <f t="shared" si="7"/>
        <v>718.657836914065</v>
      </c>
      <c r="J95" s="7">
        <f t="shared" si="7"/>
        <v>158.61950683593795</v>
      </c>
      <c r="K95" s="7">
        <f t="shared" si="8"/>
        <v>607.62418212890839</v>
      </c>
      <c r="L95" s="8">
        <f t="shared" si="9"/>
        <v>3.8307027568644587</v>
      </c>
      <c r="M95" s="8">
        <f t="shared" si="12"/>
        <v>4.476297957056663</v>
      </c>
      <c r="P95" s="6">
        <f t="shared" si="10"/>
        <v>40.220036838119483</v>
      </c>
      <c r="U95" s="18">
        <v>70.5</v>
      </c>
      <c r="V95" s="20">
        <f t="shared" si="11"/>
        <v>2.3329249237382887</v>
      </c>
    </row>
    <row r="96" spans="1:22" x14ac:dyDescent="0.15">
      <c r="A96" s="6">
        <v>47.5</v>
      </c>
      <c r="B96" s="6">
        <v>94</v>
      </c>
      <c r="D96">
        <v>1190.90942382813</v>
      </c>
      <c r="E96">
        <v>627.96368408203102</v>
      </c>
      <c r="F96">
        <v>468.75479125976602</v>
      </c>
      <c r="G96">
        <v>467.677978515625</v>
      </c>
      <c r="I96" s="7">
        <f t="shared" si="7"/>
        <v>722.15463256836392</v>
      </c>
      <c r="J96" s="7">
        <f t="shared" si="7"/>
        <v>160.28570556640602</v>
      </c>
      <c r="K96" s="7">
        <f t="shared" si="8"/>
        <v>609.95463867187971</v>
      </c>
      <c r="L96" s="8">
        <f t="shared" si="9"/>
        <v>3.8054213038927345</v>
      </c>
      <c r="M96" s="8">
        <f t="shared" si="12"/>
        <v>4.4578845381295364</v>
      </c>
      <c r="P96" s="6">
        <f t="shared" si="10"/>
        <v>39.643236476515511</v>
      </c>
      <c r="U96" s="18">
        <v>71</v>
      </c>
      <c r="V96" s="20">
        <f t="shared" si="11"/>
        <v>2.3096184407010898</v>
      </c>
    </row>
    <row r="97" spans="1:22" x14ac:dyDescent="0.15">
      <c r="A97" s="6">
        <v>48</v>
      </c>
      <c r="B97" s="6">
        <v>95</v>
      </c>
      <c r="D97">
        <v>1171.05603027344</v>
      </c>
      <c r="E97">
        <v>624.919921875</v>
      </c>
      <c r="F97">
        <v>467.97784423828102</v>
      </c>
      <c r="G97">
        <v>466.95108032226602</v>
      </c>
      <c r="I97" s="7">
        <f t="shared" si="7"/>
        <v>703.07818603515898</v>
      </c>
      <c r="J97" s="7">
        <f t="shared" si="7"/>
        <v>157.96884155273398</v>
      </c>
      <c r="K97" s="7">
        <f t="shared" si="8"/>
        <v>592.49999694824521</v>
      </c>
      <c r="L97" s="8">
        <f t="shared" si="9"/>
        <v>3.750739646656545</v>
      </c>
      <c r="M97" s="8">
        <f t="shared" si="12"/>
        <v>4.4100709149379451</v>
      </c>
      <c r="P97" s="6">
        <f t="shared" si="10"/>
        <v>38.145474694434022</v>
      </c>
      <c r="U97" s="18">
        <v>71.5</v>
      </c>
      <c r="V97" s="20">
        <f t="shared" si="11"/>
        <v>2.2998458061462816</v>
      </c>
    </row>
    <row r="98" spans="1:22" x14ac:dyDescent="0.15">
      <c r="A98" s="6">
        <v>48.5</v>
      </c>
      <c r="B98" s="6">
        <v>96</v>
      </c>
      <c r="D98">
        <v>1176.37426757813</v>
      </c>
      <c r="E98">
        <v>627.32000732421898</v>
      </c>
      <c r="F98">
        <v>468.01376342773398</v>
      </c>
      <c r="G98">
        <v>467.03292846679699</v>
      </c>
      <c r="I98" s="7">
        <f t="shared" si="7"/>
        <v>708.36050415039608</v>
      </c>
      <c r="J98" s="7">
        <f t="shared" si="7"/>
        <v>160.28707885742199</v>
      </c>
      <c r="K98" s="7">
        <f t="shared" si="8"/>
        <v>596.1595489502007</v>
      </c>
      <c r="L98" s="8">
        <f t="shared" si="9"/>
        <v>3.7193238107514235</v>
      </c>
      <c r="M98" s="8">
        <f t="shared" si="12"/>
        <v>4.3855231130774213</v>
      </c>
      <c r="P98" s="6">
        <f t="shared" si="10"/>
        <v>37.37651478287335</v>
      </c>
      <c r="U98" s="18">
        <v>72</v>
      </c>
      <c r="V98" s="20">
        <f t="shared" si="11"/>
        <v>2.2789089365757769</v>
      </c>
    </row>
    <row r="99" spans="1:22" x14ac:dyDescent="0.15">
      <c r="A99" s="6">
        <v>49</v>
      </c>
      <c r="B99" s="6">
        <v>97</v>
      </c>
      <c r="D99">
        <v>1167.30126953125</v>
      </c>
      <c r="E99">
        <v>627.620361328125</v>
      </c>
      <c r="F99">
        <v>467.84826660156301</v>
      </c>
      <c r="G99">
        <v>466.79577636718801</v>
      </c>
      <c r="I99" s="7">
        <f t="shared" si="7"/>
        <v>699.45300292968705</v>
      </c>
      <c r="J99" s="7">
        <f t="shared" si="7"/>
        <v>160.82458496093699</v>
      </c>
      <c r="K99" s="7">
        <f t="shared" si="8"/>
        <v>586.87579345703114</v>
      </c>
      <c r="L99" s="8">
        <f t="shared" si="9"/>
        <v>3.6491671568720578</v>
      </c>
      <c r="M99" s="8">
        <f t="shared" si="12"/>
        <v>4.3222344932426537</v>
      </c>
      <c r="P99" s="6">
        <f t="shared" si="10"/>
        <v>35.393998719420757</v>
      </c>
      <c r="U99" s="18">
        <v>72.5</v>
      </c>
      <c r="V99" s="20">
        <f t="shared" si="11"/>
        <v>2.2705911171741144</v>
      </c>
    </row>
    <row r="100" spans="1:22" x14ac:dyDescent="0.15">
      <c r="A100" s="6">
        <v>49.5</v>
      </c>
      <c r="B100" s="6">
        <v>98</v>
      </c>
      <c r="D100">
        <v>1167.32800292969</v>
      </c>
      <c r="E100">
        <v>629.570068359375</v>
      </c>
      <c r="F100">
        <v>467.35427856445301</v>
      </c>
      <c r="G100">
        <v>466.42123413085898</v>
      </c>
      <c r="I100" s="7">
        <f t="shared" si="7"/>
        <v>699.97372436523699</v>
      </c>
      <c r="J100" s="7">
        <f t="shared" si="7"/>
        <v>163.14883422851602</v>
      </c>
      <c r="K100" s="7">
        <f t="shared" si="8"/>
        <v>585.76954040527573</v>
      </c>
      <c r="L100" s="8">
        <f t="shared" si="9"/>
        <v>3.5903997915474641</v>
      </c>
      <c r="M100" s="8">
        <f t="shared" si="12"/>
        <v>4.2703351619626577</v>
      </c>
      <c r="P100" s="6">
        <f t="shared" si="10"/>
        <v>33.768252128427534</v>
      </c>
      <c r="U100" s="18">
        <v>73</v>
      </c>
      <c r="V100" s="20">
        <f t="shared" si="11"/>
        <v>2.253314205249243</v>
      </c>
    </row>
    <row r="101" spans="1:22" x14ac:dyDescent="0.15">
      <c r="A101" s="6">
        <v>50</v>
      </c>
      <c r="B101" s="6">
        <v>99</v>
      </c>
      <c r="D101">
        <v>1148.06201171875</v>
      </c>
      <c r="E101">
        <v>627.47955322265602</v>
      </c>
      <c r="F101">
        <v>467.63095092773398</v>
      </c>
      <c r="G101">
        <v>466.79385375976602</v>
      </c>
      <c r="I101" s="7">
        <f t="shared" si="7"/>
        <v>680.43106079101608</v>
      </c>
      <c r="J101" s="7">
        <f t="shared" si="7"/>
        <v>160.68569946289</v>
      </c>
      <c r="K101" s="7">
        <f t="shared" si="8"/>
        <v>567.95107116699307</v>
      </c>
      <c r="L101" s="8">
        <f t="shared" si="9"/>
        <v>3.534546465960775</v>
      </c>
      <c r="M101" s="8">
        <f t="shared" si="12"/>
        <v>4.2213498704205668</v>
      </c>
      <c r="P101" s="6">
        <f t="shared" si="10"/>
        <v>32.233787834394157</v>
      </c>
      <c r="U101" s="18">
        <v>73.5</v>
      </c>
      <c r="V101" s="20">
        <f t="shared" si="11"/>
        <v>2.2465366313847337</v>
      </c>
    </row>
    <row r="102" spans="1:22" x14ac:dyDescent="0.15">
      <c r="A102" s="6">
        <v>50.5</v>
      </c>
      <c r="B102" s="6">
        <v>100</v>
      </c>
      <c r="D102">
        <v>1147.20837402344</v>
      </c>
      <c r="E102">
        <v>629.06481933593795</v>
      </c>
      <c r="F102">
        <v>468.18621826171898</v>
      </c>
      <c r="G102">
        <v>466.98645019531301</v>
      </c>
      <c r="I102" s="7">
        <f t="shared" si="7"/>
        <v>679.02215576172102</v>
      </c>
      <c r="J102" s="7">
        <f t="shared" si="7"/>
        <v>162.07836914062494</v>
      </c>
      <c r="K102" s="7">
        <f t="shared" si="8"/>
        <v>565.56729736328361</v>
      </c>
      <c r="L102" s="8">
        <f t="shared" si="9"/>
        <v>3.4894680910355</v>
      </c>
      <c r="M102" s="8">
        <f t="shared" si="12"/>
        <v>4.1831395295398899</v>
      </c>
      <c r="P102" s="6">
        <f t="shared" si="10"/>
        <v>31.036848877853245</v>
      </c>
      <c r="U102" s="18">
        <v>74</v>
      </c>
      <c r="V102" s="20">
        <f t="shared" si="11"/>
        <v>2.2320011171856318</v>
      </c>
    </row>
    <row r="103" spans="1:22" x14ac:dyDescent="0.15">
      <c r="A103" s="6">
        <v>51</v>
      </c>
      <c r="B103" s="6">
        <v>101</v>
      </c>
      <c r="D103">
        <v>1152.9755859375</v>
      </c>
      <c r="E103">
        <v>632.53479003906295</v>
      </c>
      <c r="F103">
        <v>468.44439697265602</v>
      </c>
      <c r="G103">
        <v>467.41250610351602</v>
      </c>
      <c r="I103" s="7">
        <f t="shared" si="7"/>
        <v>684.53118896484398</v>
      </c>
      <c r="J103" s="7">
        <f t="shared" si="7"/>
        <v>165.12228393554693</v>
      </c>
      <c r="K103" s="7">
        <f t="shared" si="8"/>
        <v>568.9455902099611</v>
      </c>
      <c r="L103" s="8">
        <f t="shared" si="9"/>
        <v>3.4456015060453056</v>
      </c>
      <c r="M103" s="8">
        <f t="shared" si="12"/>
        <v>4.1461409785942926</v>
      </c>
      <c r="P103" s="6">
        <f t="shared" si="10"/>
        <v>29.877869241931077</v>
      </c>
      <c r="U103" s="18">
        <v>74.5</v>
      </c>
      <c r="V103" s="20">
        <f t="shared" si="11"/>
        <v>2.2142226772942752</v>
      </c>
    </row>
    <row r="104" spans="1:22" x14ac:dyDescent="0.15">
      <c r="A104" s="6">
        <v>51.5</v>
      </c>
      <c r="B104" s="6">
        <v>102</v>
      </c>
      <c r="D104">
        <v>1164.92016601563</v>
      </c>
      <c r="E104">
        <v>637.90051269531295</v>
      </c>
      <c r="F104">
        <v>468.46377563476602</v>
      </c>
      <c r="G104">
        <v>467.61416625976602</v>
      </c>
      <c r="I104" s="7">
        <f t="shared" si="7"/>
        <v>696.45639038086392</v>
      </c>
      <c r="J104" s="7">
        <f t="shared" si="7"/>
        <v>170.28634643554693</v>
      </c>
      <c r="K104" s="7">
        <f t="shared" si="8"/>
        <v>577.25594787598106</v>
      </c>
      <c r="L104" s="8">
        <f t="shared" si="9"/>
        <v>3.3899132840604538</v>
      </c>
      <c r="M104" s="8">
        <f t="shared" si="12"/>
        <v>4.097320790654039</v>
      </c>
      <c r="P104" s="6">
        <f t="shared" si="10"/>
        <v>28.348576818348192</v>
      </c>
      <c r="U104" s="18">
        <v>75</v>
      </c>
      <c r="V104" s="20">
        <f t="shared" si="11"/>
        <v>2.1991501608918731</v>
      </c>
    </row>
    <row r="105" spans="1:22" x14ac:dyDescent="0.15">
      <c r="A105" s="6">
        <v>52</v>
      </c>
      <c r="B105" s="6">
        <v>103</v>
      </c>
      <c r="D105">
        <v>1174.318359375</v>
      </c>
      <c r="E105">
        <v>641.848388671875</v>
      </c>
      <c r="F105">
        <v>468.66912841796898</v>
      </c>
      <c r="G105">
        <v>467.64840698242199</v>
      </c>
      <c r="I105" s="7">
        <f t="shared" si="7"/>
        <v>705.64923095703102</v>
      </c>
      <c r="J105" s="7">
        <f t="shared" si="7"/>
        <v>174.19998168945301</v>
      </c>
      <c r="K105" s="7">
        <f t="shared" si="8"/>
        <v>583.70924377441395</v>
      </c>
      <c r="L105" s="8">
        <f t="shared" si="9"/>
        <v>3.3507996850137145</v>
      </c>
      <c r="M105" s="8">
        <f t="shared" si="12"/>
        <v>4.0650752256518974</v>
      </c>
      <c r="P105" s="6">
        <f t="shared" si="10"/>
        <v>27.338484470644133</v>
      </c>
      <c r="U105" s="18"/>
      <c r="V105" s="20"/>
    </row>
    <row r="106" spans="1:22" x14ac:dyDescent="0.15">
      <c r="A106" s="6">
        <v>52.5</v>
      </c>
      <c r="B106" s="6">
        <v>104</v>
      </c>
      <c r="D106">
        <v>1183.68481445313</v>
      </c>
      <c r="E106">
        <v>646.16198730468795</v>
      </c>
      <c r="F106">
        <v>468.40814208984398</v>
      </c>
      <c r="G106">
        <v>467.42974853515602</v>
      </c>
      <c r="I106" s="7">
        <f t="shared" si="7"/>
        <v>715.27667236328602</v>
      </c>
      <c r="J106" s="7">
        <f t="shared" si="7"/>
        <v>178.73223876953193</v>
      </c>
      <c r="K106" s="7">
        <f t="shared" si="8"/>
        <v>590.16410522461365</v>
      </c>
      <c r="L106" s="8">
        <f t="shared" si="9"/>
        <v>3.3019454648336088</v>
      </c>
      <c r="M106" s="8">
        <f t="shared" si="12"/>
        <v>4.0230890395163899</v>
      </c>
      <c r="P106" s="6">
        <f t="shared" si="10"/>
        <v>26.023267158683929</v>
      </c>
    </row>
    <row r="107" spans="1:22" x14ac:dyDescent="0.15">
      <c r="A107" s="6">
        <v>53</v>
      </c>
      <c r="B107" s="6">
        <v>105</v>
      </c>
      <c r="D107">
        <v>1193.07263183594</v>
      </c>
      <c r="E107">
        <v>650.642822265625</v>
      </c>
      <c r="F107">
        <v>468.3232421875</v>
      </c>
      <c r="G107">
        <v>467.20010375976602</v>
      </c>
      <c r="I107" s="7">
        <f t="shared" si="7"/>
        <v>724.74938964844</v>
      </c>
      <c r="J107" s="7">
        <f t="shared" si="7"/>
        <v>183.44271850585898</v>
      </c>
      <c r="K107" s="7">
        <f t="shared" si="8"/>
        <v>596.33948669433869</v>
      </c>
      <c r="L107" s="8">
        <f t="shared" si="9"/>
        <v>3.250821245735585</v>
      </c>
      <c r="M107" s="8">
        <f t="shared" si="12"/>
        <v>3.9788328544629641</v>
      </c>
      <c r="P107" s="6">
        <f t="shared" si="10"/>
        <v>24.636942128929558</v>
      </c>
    </row>
    <row r="108" spans="1:22" x14ac:dyDescent="0.15">
      <c r="A108" s="6">
        <v>53.5</v>
      </c>
      <c r="B108" s="6">
        <v>106</v>
      </c>
      <c r="D108">
        <v>1201.34753417969</v>
      </c>
      <c r="E108">
        <v>654.34283447265602</v>
      </c>
      <c r="F108">
        <v>468.116455078125</v>
      </c>
      <c r="G108">
        <v>467.114990234375</v>
      </c>
      <c r="I108" s="7">
        <f t="shared" si="7"/>
        <v>733.231079101565</v>
      </c>
      <c r="J108" s="7">
        <f t="shared" si="7"/>
        <v>187.22784423828102</v>
      </c>
      <c r="K108" s="7">
        <f t="shared" si="8"/>
        <v>602.17158813476829</v>
      </c>
      <c r="L108" s="8">
        <f t="shared" si="9"/>
        <v>3.2162501821491727</v>
      </c>
      <c r="M108" s="8">
        <f t="shared" si="12"/>
        <v>3.9511298249211495</v>
      </c>
      <c r="P108" s="6">
        <f t="shared" si="10"/>
        <v>23.769144707902882</v>
      </c>
    </row>
    <row r="109" spans="1:22" x14ac:dyDescent="0.15">
      <c r="A109" s="6">
        <v>54</v>
      </c>
      <c r="B109" s="6">
        <v>107</v>
      </c>
      <c r="D109">
        <v>1203.138671875</v>
      </c>
      <c r="E109">
        <v>656.95452880859398</v>
      </c>
      <c r="F109">
        <v>468.11096191406301</v>
      </c>
      <c r="G109">
        <v>467.08239746093801</v>
      </c>
      <c r="I109" s="7">
        <f t="shared" si="7"/>
        <v>735.02770996093705</v>
      </c>
      <c r="J109" s="7">
        <f t="shared" si="7"/>
        <v>189.87213134765597</v>
      </c>
      <c r="K109" s="7">
        <f t="shared" si="8"/>
        <v>602.1172180175779</v>
      </c>
      <c r="L109" s="8">
        <f t="shared" si="9"/>
        <v>3.1711721659409879</v>
      </c>
      <c r="M109" s="8">
        <f t="shared" si="12"/>
        <v>3.9129198427575629</v>
      </c>
      <c r="P109" s="6">
        <f t="shared" si="10"/>
        <v>22.572216988175089</v>
      </c>
    </row>
    <row r="110" spans="1:22" x14ac:dyDescent="0.15">
      <c r="A110" s="6">
        <v>54.5</v>
      </c>
      <c r="B110" s="6">
        <v>108</v>
      </c>
      <c r="D110">
        <v>1203.68188476563</v>
      </c>
      <c r="E110">
        <v>659.17663574218795</v>
      </c>
      <c r="F110">
        <v>468.607666015625</v>
      </c>
      <c r="G110">
        <v>467.48428344726602</v>
      </c>
      <c r="I110" s="7">
        <f t="shared" si="7"/>
        <v>735.074218750005</v>
      </c>
      <c r="J110" s="7">
        <f t="shared" si="7"/>
        <v>191.69235229492193</v>
      </c>
      <c r="K110" s="7">
        <f t="shared" si="8"/>
        <v>600.88957214355969</v>
      </c>
      <c r="L110" s="8">
        <f t="shared" si="9"/>
        <v>3.1346559471453554</v>
      </c>
      <c r="M110" s="8">
        <f t="shared" si="12"/>
        <v>3.8832716580065281</v>
      </c>
      <c r="P110" s="6">
        <f t="shared" si="10"/>
        <v>21.643487578771111</v>
      </c>
    </row>
    <row r="111" spans="1:22" x14ac:dyDescent="0.15">
      <c r="A111" s="6">
        <v>55</v>
      </c>
      <c r="B111" s="6">
        <v>109</v>
      </c>
      <c r="D111">
        <v>1189.57165527344</v>
      </c>
      <c r="E111">
        <v>657.451171875</v>
      </c>
      <c r="F111">
        <v>468.431640625</v>
      </c>
      <c r="G111">
        <v>467.2666015625</v>
      </c>
      <c r="I111" s="7">
        <f t="shared" si="7"/>
        <v>721.14001464844</v>
      </c>
      <c r="J111" s="7">
        <f t="shared" si="7"/>
        <v>190.1845703125</v>
      </c>
      <c r="K111" s="7">
        <f t="shared" si="8"/>
        <v>588.01081542968996</v>
      </c>
      <c r="L111" s="8">
        <f t="shared" si="9"/>
        <v>3.0917903301172407</v>
      </c>
      <c r="M111" s="8">
        <f t="shared" si="12"/>
        <v>3.8472740750230114</v>
      </c>
      <c r="P111" s="6">
        <f t="shared" si="10"/>
        <v>20.515863265006498</v>
      </c>
    </row>
    <row r="112" spans="1:22" x14ac:dyDescent="0.15">
      <c r="A112" s="6">
        <v>55.5</v>
      </c>
      <c r="B112" s="6">
        <v>110</v>
      </c>
      <c r="D112">
        <v>1196.46740722656</v>
      </c>
      <c r="E112">
        <v>661.01995849609398</v>
      </c>
      <c r="F112">
        <v>468.33880615234398</v>
      </c>
      <c r="G112">
        <v>467.17892456054699</v>
      </c>
      <c r="I112" s="7">
        <f t="shared" si="7"/>
        <v>728.12860107421602</v>
      </c>
      <c r="J112" s="7">
        <f t="shared" si="7"/>
        <v>193.84103393554699</v>
      </c>
      <c r="K112" s="7">
        <f t="shared" si="8"/>
        <v>592.43987731933316</v>
      </c>
      <c r="L112" s="8">
        <f t="shared" si="9"/>
        <v>3.0563181865627174</v>
      </c>
      <c r="M112" s="8">
        <f t="shared" si="12"/>
        <v>3.8186699655130858</v>
      </c>
      <c r="P112" s="6">
        <f t="shared" si="10"/>
        <v>19.619839513307742</v>
      </c>
    </row>
    <row r="113" spans="1:16" x14ac:dyDescent="0.15">
      <c r="A113" s="6">
        <v>56</v>
      </c>
      <c r="B113" s="6">
        <v>111</v>
      </c>
      <c r="D113">
        <v>1189.71716308594</v>
      </c>
      <c r="E113">
        <v>660.39202880859398</v>
      </c>
      <c r="F113">
        <v>467.83474731445301</v>
      </c>
      <c r="G113">
        <v>466.75546264648398</v>
      </c>
      <c r="I113" s="7">
        <f t="shared" si="7"/>
        <v>721.88241577148699</v>
      </c>
      <c r="J113" s="7">
        <f t="shared" si="7"/>
        <v>193.63656616211</v>
      </c>
      <c r="K113" s="7">
        <f t="shared" si="8"/>
        <v>586.33681945801004</v>
      </c>
      <c r="L113" s="8">
        <f t="shared" si="9"/>
        <v>3.0280273559857314</v>
      </c>
      <c r="M113" s="8">
        <f t="shared" si="12"/>
        <v>3.7972471689806979</v>
      </c>
      <c r="P113" s="6">
        <f t="shared" si="10"/>
        <v>18.948770395977995</v>
      </c>
    </row>
    <row r="114" spans="1:16" x14ac:dyDescent="0.15">
      <c r="A114" s="6">
        <v>56.5</v>
      </c>
      <c r="B114" s="6">
        <v>112</v>
      </c>
      <c r="D114">
        <v>1184.60180664063</v>
      </c>
      <c r="E114">
        <v>661.13995361328102</v>
      </c>
      <c r="F114">
        <v>467.93405151367199</v>
      </c>
      <c r="G114">
        <v>466.81759643554699</v>
      </c>
      <c r="I114" s="7">
        <f t="shared" si="7"/>
        <v>716.66775512695801</v>
      </c>
      <c r="J114" s="7">
        <f t="shared" si="7"/>
        <v>194.32235717773403</v>
      </c>
      <c r="K114" s="7">
        <f t="shared" si="8"/>
        <v>580.64210510254418</v>
      </c>
      <c r="L114" s="8">
        <f t="shared" si="9"/>
        <v>2.9880355175573987</v>
      </c>
      <c r="M114" s="8">
        <f t="shared" si="12"/>
        <v>3.764123364596963</v>
      </c>
      <c r="P114" s="6">
        <f t="shared" si="10"/>
        <v>17.911167198991528</v>
      </c>
    </row>
    <row r="115" spans="1:16" x14ac:dyDescent="0.15">
      <c r="A115" s="6">
        <v>57</v>
      </c>
      <c r="B115" s="6">
        <v>113</v>
      </c>
      <c r="D115">
        <v>1186.96716308594</v>
      </c>
      <c r="E115">
        <v>662.66735839843795</v>
      </c>
      <c r="F115">
        <v>467.58941650390602</v>
      </c>
      <c r="G115">
        <v>466.51214599609398</v>
      </c>
      <c r="I115" s="7">
        <f t="shared" si="7"/>
        <v>719.37774658203398</v>
      </c>
      <c r="J115" s="7">
        <f t="shared" si="7"/>
        <v>196.15521240234398</v>
      </c>
      <c r="K115" s="7">
        <f t="shared" si="8"/>
        <v>582.06909790039322</v>
      </c>
      <c r="L115" s="8">
        <f t="shared" si="9"/>
        <v>2.967390418901954</v>
      </c>
      <c r="M115" s="8">
        <f t="shared" si="12"/>
        <v>3.7503462999861163</v>
      </c>
      <c r="P115" s="6">
        <f t="shared" si="10"/>
        <v>17.479600639797532</v>
      </c>
    </row>
    <row r="116" spans="1:16" x14ac:dyDescent="0.15">
      <c r="A116" s="6">
        <v>57.5</v>
      </c>
      <c r="B116" s="6">
        <v>114</v>
      </c>
      <c r="D116">
        <v>1181.7568359375</v>
      </c>
      <c r="E116">
        <v>664.08117675781295</v>
      </c>
      <c r="F116">
        <v>467.60028076171898</v>
      </c>
      <c r="G116">
        <v>466.56915283203102</v>
      </c>
      <c r="I116" s="7">
        <f t="shared" si="7"/>
        <v>714.15655517578102</v>
      </c>
      <c r="J116" s="7">
        <f t="shared" si="7"/>
        <v>197.51202392578193</v>
      </c>
      <c r="K116" s="7">
        <f t="shared" si="8"/>
        <v>575.89813842773367</v>
      </c>
      <c r="L116" s="8">
        <f t="shared" si="9"/>
        <v>2.9157624279326706</v>
      </c>
      <c r="M116" s="8">
        <f t="shared" si="12"/>
        <v>3.7055863430614311</v>
      </c>
      <c r="P116" s="6">
        <f t="shared" si="10"/>
        <v>16.077494955800823</v>
      </c>
    </row>
    <row r="117" spans="1:16" x14ac:dyDescent="0.15">
      <c r="A117" s="6">
        <v>58</v>
      </c>
      <c r="B117" s="6">
        <v>115</v>
      </c>
      <c r="D117">
        <v>1169.28674316406</v>
      </c>
      <c r="E117">
        <v>661.31707763671898</v>
      </c>
      <c r="F117">
        <v>467.54281616210898</v>
      </c>
      <c r="G117">
        <v>466.48538208007801</v>
      </c>
      <c r="I117" s="7">
        <f t="shared" si="7"/>
        <v>701.74392700195108</v>
      </c>
      <c r="J117" s="7">
        <f t="shared" si="7"/>
        <v>194.83169555664097</v>
      </c>
      <c r="K117" s="7">
        <f t="shared" si="8"/>
        <v>565.36174011230241</v>
      </c>
      <c r="L117" s="8">
        <f t="shared" si="9"/>
        <v>2.9017955137999705</v>
      </c>
      <c r="M117" s="8">
        <f t="shared" si="12"/>
        <v>3.6984874629733286</v>
      </c>
      <c r="P117" s="6">
        <f t="shared" si="10"/>
        <v>15.855122531754763</v>
      </c>
    </row>
    <row r="118" spans="1:16" x14ac:dyDescent="0.15">
      <c r="A118" s="6">
        <v>58.5</v>
      </c>
      <c r="B118" s="6">
        <v>116</v>
      </c>
      <c r="D118">
        <v>1169.98815917969</v>
      </c>
      <c r="E118">
        <v>663.56475830078102</v>
      </c>
      <c r="F118">
        <v>467.77752685546898</v>
      </c>
      <c r="G118">
        <v>466.89419555664102</v>
      </c>
      <c r="I118" s="7">
        <f t="shared" si="7"/>
        <v>702.21063232422102</v>
      </c>
      <c r="J118" s="7">
        <f t="shared" si="7"/>
        <v>196.67056274414</v>
      </c>
      <c r="K118" s="7">
        <f t="shared" si="8"/>
        <v>564.54123840332306</v>
      </c>
      <c r="L118" s="8">
        <f t="shared" si="9"/>
        <v>2.8704918037874694</v>
      </c>
      <c r="M118" s="8">
        <f t="shared" si="12"/>
        <v>3.6740517870054257</v>
      </c>
      <c r="P118" s="6">
        <f t="shared" si="10"/>
        <v>15.089674963863933</v>
      </c>
    </row>
    <row r="119" spans="1:16" x14ac:dyDescent="0.15">
      <c r="A119" s="6">
        <v>59</v>
      </c>
      <c r="B119" s="6">
        <v>117</v>
      </c>
      <c r="D119">
        <v>1158.69323730469</v>
      </c>
      <c r="E119">
        <v>661.92657470703102</v>
      </c>
      <c r="F119">
        <v>467.65670776367199</v>
      </c>
      <c r="G119">
        <v>466.86944580078102</v>
      </c>
      <c r="I119" s="7">
        <f t="shared" si="7"/>
        <v>691.03652954101801</v>
      </c>
      <c r="J119" s="7">
        <f t="shared" si="7"/>
        <v>195.05712890625</v>
      </c>
      <c r="K119" s="7">
        <f t="shared" si="8"/>
        <v>554.49653930664306</v>
      </c>
      <c r="L119" s="8">
        <f t="shared" si="9"/>
        <v>2.8427391627052496</v>
      </c>
      <c r="M119" s="8">
        <f t="shared" si="12"/>
        <v>3.6531671799678036</v>
      </c>
      <c r="P119" s="6">
        <f t="shared" si="10"/>
        <v>14.435464632858494</v>
      </c>
    </row>
    <row r="120" spans="1:16" x14ac:dyDescent="0.15">
      <c r="A120" s="6">
        <v>59.5</v>
      </c>
      <c r="B120" s="6">
        <v>118</v>
      </c>
      <c r="D120">
        <v>1133.15686035156</v>
      </c>
      <c r="E120">
        <v>656.36236572265602</v>
      </c>
      <c r="F120">
        <v>467.87527465820301</v>
      </c>
      <c r="G120">
        <v>466.91357421875</v>
      </c>
      <c r="I120" s="7">
        <f t="shared" si="7"/>
        <v>665.28158569335699</v>
      </c>
      <c r="J120" s="7">
        <f t="shared" si="7"/>
        <v>189.44879150390602</v>
      </c>
      <c r="K120" s="7">
        <f t="shared" si="8"/>
        <v>532.66743164062279</v>
      </c>
      <c r="L120" s="8">
        <f t="shared" si="9"/>
        <v>2.8116697256928154</v>
      </c>
      <c r="M120" s="8">
        <f t="shared" si="12"/>
        <v>3.6289657769999675</v>
      </c>
      <c r="P120" s="6">
        <f t="shared" si="10"/>
        <v>13.677355666869213</v>
      </c>
    </row>
    <row r="121" spans="1:16" x14ac:dyDescent="0.15">
      <c r="A121" s="6">
        <v>60</v>
      </c>
      <c r="B121" s="6">
        <v>119</v>
      </c>
      <c r="D121">
        <v>1127.19299316406</v>
      </c>
      <c r="E121">
        <v>656.87213134765602</v>
      </c>
      <c r="F121">
        <v>468.40545654296898</v>
      </c>
      <c r="G121">
        <v>467.46612548828102</v>
      </c>
      <c r="I121" s="7">
        <f t="shared" si="7"/>
        <v>658.78753662109102</v>
      </c>
      <c r="J121" s="7">
        <f t="shared" si="7"/>
        <v>189.406005859375</v>
      </c>
      <c r="K121" s="7">
        <f t="shared" si="8"/>
        <v>526.20333251952854</v>
      </c>
      <c r="L121" s="8">
        <f t="shared" si="9"/>
        <v>2.7781765954676727</v>
      </c>
      <c r="M121" s="8">
        <f t="shared" si="12"/>
        <v>3.6023406808194225</v>
      </c>
      <c r="P121" s="6">
        <f t="shared" si="10"/>
        <v>12.843324509187001</v>
      </c>
    </row>
    <row r="122" spans="1:16" x14ac:dyDescent="0.15">
      <c r="A122" s="6">
        <v>60.5</v>
      </c>
      <c r="B122" s="6">
        <v>120</v>
      </c>
      <c r="D122">
        <v>1140.8994140625</v>
      </c>
      <c r="E122">
        <v>661.63421630859398</v>
      </c>
      <c r="F122">
        <v>468.30545043945301</v>
      </c>
      <c r="G122">
        <v>467.36111450195301</v>
      </c>
      <c r="I122" s="7">
        <f t="shared" si="7"/>
        <v>672.59396362304699</v>
      </c>
      <c r="J122" s="7">
        <f t="shared" si="7"/>
        <v>194.27310180664097</v>
      </c>
      <c r="K122" s="7">
        <f t="shared" si="8"/>
        <v>536.60279235839835</v>
      </c>
      <c r="L122" s="8">
        <f t="shared" si="9"/>
        <v>2.7621054452122578</v>
      </c>
      <c r="M122" s="8">
        <f t="shared" si="12"/>
        <v>3.5931375646086057</v>
      </c>
      <c r="P122" s="6">
        <f t="shared" si="10"/>
        <v>12.555036887029972</v>
      </c>
    </row>
    <row r="123" spans="1:16" x14ac:dyDescent="0.15">
      <c r="A123" s="6">
        <v>61</v>
      </c>
      <c r="B123" s="6">
        <v>121</v>
      </c>
      <c r="D123">
        <v>1157.1845703125</v>
      </c>
      <c r="E123">
        <v>668.095703125</v>
      </c>
      <c r="F123">
        <v>468.365478515625</v>
      </c>
      <c r="G123">
        <v>467.16696166992199</v>
      </c>
      <c r="I123" s="7">
        <f t="shared" si="7"/>
        <v>688.819091796875</v>
      </c>
      <c r="J123" s="7">
        <f t="shared" si="7"/>
        <v>200.92874145507801</v>
      </c>
      <c r="K123" s="7">
        <f t="shared" si="8"/>
        <v>548.16897277832038</v>
      </c>
      <c r="L123" s="8">
        <f t="shared" si="9"/>
        <v>2.7281760130910664</v>
      </c>
      <c r="M123" s="8">
        <f t="shared" si="12"/>
        <v>3.566076166532012</v>
      </c>
      <c r="P123" s="6">
        <f t="shared" si="10"/>
        <v>11.707338572129137</v>
      </c>
    </row>
    <row r="124" spans="1:16" x14ac:dyDescent="0.15">
      <c r="A124" s="6">
        <v>61.5</v>
      </c>
      <c r="B124" s="6">
        <v>122</v>
      </c>
      <c r="D124">
        <v>1173.08972167969</v>
      </c>
      <c r="E124">
        <v>674.72442626953102</v>
      </c>
      <c r="F124">
        <v>467.96887207031301</v>
      </c>
      <c r="G124">
        <v>466.96530151367199</v>
      </c>
      <c r="I124" s="7">
        <f t="shared" si="7"/>
        <v>705.12084960937705</v>
      </c>
      <c r="J124" s="7">
        <f t="shared" si="7"/>
        <v>207.75912475585903</v>
      </c>
      <c r="K124" s="7">
        <f t="shared" si="8"/>
        <v>559.68946228027573</v>
      </c>
      <c r="L124" s="8">
        <f t="shared" si="9"/>
        <v>2.6939344442174344</v>
      </c>
      <c r="M124" s="8">
        <f t="shared" si="12"/>
        <v>3.5387026317029777</v>
      </c>
      <c r="P124" s="6">
        <f t="shared" si="10"/>
        <v>10.849862573225666</v>
      </c>
    </row>
    <row r="125" spans="1:16" x14ac:dyDescent="0.15">
      <c r="A125" s="6">
        <v>62</v>
      </c>
      <c r="B125" s="6">
        <v>123</v>
      </c>
      <c r="D125">
        <v>1147.4912109375</v>
      </c>
      <c r="E125">
        <v>669.1337890625</v>
      </c>
      <c r="F125">
        <v>468.14141845703102</v>
      </c>
      <c r="G125">
        <v>467.10772705078102</v>
      </c>
      <c r="I125" s="7">
        <f t="shared" si="7"/>
        <v>679.34979248046898</v>
      </c>
      <c r="J125" s="7">
        <f t="shared" si="7"/>
        <v>202.02606201171898</v>
      </c>
      <c r="K125" s="7">
        <f t="shared" si="8"/>
        <v>537.93154907226574</v>
      </c>
      <c r="L125" s="8">
        <f t="shared" si="9"/>
        <v>2.6626839315467219</v>
      </c>
      <c r="M125" s="8">
        <f t="shared" si="12"/>
        <v>3.5143201530768633</v>
      </c>
      <c r="P125" s="6">
        <f t="shared" si="10"/>
        <v>10.086081412105978</v>
      </c>
    </row>
    <row r="126" spans="1:16" x14ac:dyDescent="0.15">
      <c r="A126" s="6">
        <v>62.5</v>
      </c>
      <c r="B126" s="6">
        <v>124</v>
      </c>
      <c r="D126">
        <v>1153.67602539063</v>
      </c>
      <c r="E126">
        <v>672.09191894531295</v>
      </c>
      <c r="F126">
        <v>467.65646362304699</v>
      </c>
      <c r="G126">
        <v>466.64562988281301</v>
      </c>
      <c r="I126" s="7">
        <f t="shared" si="7"/>
        <v>686.01956176758301</v>
      </c>
      <c r="J126" s="7">
        <f t="shared" si="7"/>
        <v>205.44628906249994</v>
      </c>
      <c r="K126" s="7">
        <f t="shared" si="8"/>
        <v>542.2071594238331</v>
      </c>
      <c r="L126" s="8">
        <f t="shared" si="9"/>
        <v>2.6391674529535321</v>
      </c>
      <c r="M126" s="8">
        <f t="shared" si="12"/>
        <v>3.4976717085282716</v>
      </c>
      <c r="P126" s="6">
        <f t="shared" si="10"/>
        <v>9.5645688742239141</v>
      </c>
    </row>
    <row r="127" spans="1:16" x14ac:dyDescent="0.15">
      <c r="A127" s="6">
        <v>63</v>
      </c>
      <c r="B127" s="6">
        <v>125</v>
      </c>
      <c r="D127">
        <v>1158.42932128906</v>
      </c>
      <c r="E127">
        <v>675.63879394531295</v>
      </c>
      <c r="F127">
        <v>467.58874511718801</v>
      </c>
      <c r="G127">
        <v>466.73709106445301</v>
      </c>
      <c r="I127" s="7">
        <f t="shared" si="7"/>
        <v>690.84057617187204</v>
      </c>
      <c r="J127" s="7">
        <f t="shared" si="7"/>
        <v>208.90170288085994</v>
      </c>
      <c r="K127" s="7">
        <f t="shared" si="8"/>
        <v>544.60938415527016</v>
      </c>
      <c r="L127" s="8">
        <f t="shared" si="9"/>
        <v>2.6070126602360433</v>
      </c>
      <c r="M127" s="8">
        <f t="shared" si="12"/>
        <v>3.4723849498553805</v>
      </c>
      <c r="P127" s="6">
        <f t="shared" si="10"/>
        <v>8.7724611399655643</v>
      </c>
    </row>
    <row r="128" spans="1:16" x14ac:dyDescent="0.15">
      <c r="A128" s="6">
        <v>63.5</v>
      </c>
      <c r="B128" s="6">
        <v>126</v>
      </c>
      <c r="D128">
        <v>1160.40087890625</v>
      </c>
      <c r="E128">
        <v>676.91326904296898</v>
      </c>
      <c r="F128">
        <v>467.76574707031301</v>
      </c>
      <c r="G128">
        <v>466.88748168945301</v>
      </c>
      <c r="I128" s="7">
        <f t="shared" si="7"/>
        <v>692.63513183593705</v>
      </c>
      <c r="J128" s="7">
        <f t="shared" si="7"/>
        <v>210.02578735351597</v>
      </c>
      <c r="K128" s="7">
        <f t="shared" si="8"/>
        <v>545.61708068847588</v>
      </c>
      <c r="L128" s="8">
        <f t="shared" si="9"/>
        <v>2.597857565795441</v>
      </c>
      <c r="M128" s="8">
        <f t="shared" si="12"/>
        <v>3.4700978894593764</v>
      </c>
      <c r="P128" s="6">
        <f t="shared" si="10"/>
        <v>8.7008189713576538</v>
      </c>
    </row>
    <row r="129" spans="1:16" x14ac:dyDescent="0.15">
      <c r="A129" s="6">
        <v>64</v>
      </c>
      <c r="B129" s="6">
        <v>127</v>
      </c>
      <c r="D129">
        <v>1159.79309082031</v>
      </c>
      <c r="E129">
        <v>677.35943603515602</v>
      </c>
      <c r="F129">
        <v>468.05789184570301</v>
      </c>
      <c r="G129">
        <v>467.14398193359398</v>
      </c>
      <c r="I129" s="7">
        <f t="shared" si="7"/>
        <v>691.73519897460699</v>
      </c>
      <c r="J129" s="7">
        <f t="shared" si="7"/>
        <v>210.21545410156205</v>
      </c>
      <c r="K129" s="7">
        <f t="shared" si="8"/>
        <v>544.58438110351358</v>
      </c>
      <c r="L129" s="8">
        <f t="shared" si="9"/>
        <v>2.5906010736984486</v>
      </c>
      <c r="M129" s="8">
        <f t="shared" si="12"/>
        <v>3.4697094314069816</v>
      </c>
      <c r="P129" s="6">
        <f t="shared" si="10"/>
        <v>8.6886505225771202</v>
      </c>
    </row>
    <row r="130" spans="1:16" x14ac:dyDescent="0.15">
      <c r="A130" s="6">
        <v>64.5</v>
      </c>
      <c r="B130" s="6">
        <v>128</v>
      </c>
      <c r="D130">
        <v>1146.55212402344</v>
      </c>
      <c r="E130">
        <v>676.06976318359398</v>
      </c>
      <c r="F130">
        <v>468.51214599609398</v>
      </c>
      <c r="G130">
        <v>467.68087768554699</v>
      </c>
      <c r="I130" s="7">
        <f t="shared" ref="I130:J149" si="13">D130-F130</f>
        <v>678.03997802734602</v>
      </c>
      <c r="J130" s="7">
        <f t="shared" si="13"/>
        <v>208.38888549804699</v>
      </c>
      <c r="K130" s="7">
        <f t="shared" ref="K130:K149" si="14">I130-0.7*J130</f>
        <v>532.16775817871314</v>
      </c>
      <c r="L130" s="8">
        <f t="shared" ref="L130:L149" si="15">K130/J130</f>
        <v>2.5537242876789636</v>
      </c>
      <c r="M130" s="8">
        <f t="shared" si="12"/>
        <v>3.4397006794320948</v>
      </c>
      <c r="P130" s="6">
        <f t="shared" si="10"/>
        <v>7.7486263446174748</v>
      </c>
    </row>
    <row r="131" spans="1:16" x14ac:dyDescent="0.15">
      <c r="A131" s="6">
        <v>65</v>
      </c>
      <c r="B131" s="6">
        <v>129</v>
      </c>
      <c r="D131">
        <v>1126.81225585938</v>
      </c>
      <c r="E131">
        <v>671.4921875</v>
      </c>
      <c r="F131">
        <v>468.33099365234398</v>
      </c>
      <c r="G131">
        <v>467.46792602539102</v>
      </c>
      <c r="I131" s="7">
        <f t="shared" si="13"/>
        <v>658.48126220703602</v>
      </c>
      <c r="J131" s="7">
        <f t="shared" si="13"/>
        <v>204.02426147460898</v>
      </c>
      <c r="K131" s="7">
        <f t="shared" si="14"/>
        <v>515.66427917480974</v>
      </c>
      <c r="L131" s="8">
        <f t="shared" si="15"/>
        <v>2.5274654859563586</v>
      </c>
      <c r="M131" s="8">
        <f t="shared" si="12"/>
        <v>3.4203099117540874</v>
      </c>
      <c r="P131" s="6">
        <f t="shared" si="10"/>
        <v>7.1412105326643678</v>
      </c>
    </row>
    <row r="132" spans="1:16" x14ac:dyDescent="0.15">
      <c r="A132" s="6">
        <v>65.5</v>
      </c>
      <c r="B132" s="6">
        <v>130</v>
      </c>
      <c r="D132">
        <v>1113.98742675781</v>
      </c>
      <c r="E132">
        <v>668.53674316406295</v>
      </c>
      <c r="F132">
        <v>468.44598388671898</v>
      </c>
      <c r="G132">
        <v>467.49993896484398</v>
      </c>
      <c r="I132" s="7">
        <f t="shared" si="13"/>
        <v>645.54144287109102</v>
      </c>
      <c r="J132" s="7">
        <f t="shared" si="13"/>
        <v>201.03680419921898</v>
      </c>
      <c r="K132" s="7">
        <f t="shared" si="14"/>
        <v>504.81567993163776</v>
      </c>
      <c r="L132" s="8">
        <f t="shared" si="15"/>
        <v>2.5110610066770995</v>
      </c>
      <c r="M132" s="8">
        <f t="shared" si="12"/>
        <v>3.4107734665194265</v>
      </c>
      <c r="P132" s="6">
        <f t="shared" si="10"/>
        <v>6.8424813785872063</v>
      </c>
    </row>
    <row r="133" spans="1:16" x14ac:dyDescent="0.15">
      <c r="A133" s="6">
        <v>66</v>
      </c>
      <c r="B133" s="6">
        <v>131</v>
      </c>
      <c r="D133">
        <v>1112.13037109375</v>
      </c>
      <c r="E133">
        <v>669.38519287109398</v>
      </c>
      <c r="F133">
        <v>467.93807983398398</v>
      </c>
      <c r="G133">
        <v>467.02655029296898</v>
      </c>
      <c r="I133" s="7">
        <f t="shared" si="13"/>
        <v>644.19229125976608</v>
      </c>
      <c r="J133" s="7">
        <f t="shared" si="13"/>
        <v>202.358642578125</v>
      </c>
      <c r="K133" s="7">
        <f t="shared" si="14"/>
        <v>502.54124145507859</v>
      </c>
      <c r="L133" s="8">
        <f t="shared" si="15"/>
        <v>2.4834187215950587</v>
      </c>
      <c r="M133" s="8">
        <f t="shared" si="12"/>
        <v>3.3899992154819834</v>
      </c>
      <c r="P133" s="6">
        <f t="shared" si="10"/>
        <v>6.1917279493695485</v>
      </c>
    </row>
    <row r="134" spans="1:16" x14ac:dyDescent="0.15">
      <c r="A134" s="6">
        <v>66.5</v>
      </c>
      <c r="B134" s="6">
        <v>132</v>
      </c>
      <c r="D134">
        <v>1105.22985839844</v>
      </c>
      <c r="E134">
        <v>668.123291015625</v>
      </c>
      <c r="F134">
        <v>467.68313598632801</v>
      </c>
      <c r="G134">
        <v>466.77987670898398</v>
      </c>
      <c r="I134" s="7">
        <f t="shared" si="13"/>
        <v>637.54672241211199</v>
      </c>
      <c r="J134" s="7">
        <f t="shared" si="13"/>
        <v>201.34341430664102</v>
      </c>
      <c r="K134" s="7">
        <f t="shared" si="14"/>
        <v>496.60633239746329</v>
      </c>
      <c r="L134" s="8">
        <f t="shared" si="15"/>
        <v>2.4664642452180936</v>
      </c>
      <c r="M134" s="8">
        <f t="shared" si="12"/>
        <v>3.3799127731496164</v>
      </c>
      <c r="P134" s="6">
        <f t="shared" ref="P134:P149" si="16">(M134-$O$2)/$O$2*100</f>
        <v>5.8757701357971834</v>
      </c>
    </row>
    <row r="135" spans="1:16" x14ac:dyDescent="0.15">
      <c r="A135" s="6">
        <v>67</v>
      </c>
      <c r="B135" s="6">
        <v>133</v>
      </c>
      <c r="D135">
        <v>1122.25891113281</v>
      </c>
      <c r="E135">
        <v>674.46112060546898</v>
      </c>
      <c r="F135">
        <v>467.89508056640602</v>
      </c>
      <c r="G135">
        <v>467.02688598632801</v>
      </c>
      <c r="I135" s="7">
        <f t="shared" si="13"/>
        <v>654.36383056640398</v>
      </c>
      <c r="J135" s="7">
        <f t="shared" si="13"/>
        <v>207.43423461914097</v>
      </c>
      <c r="K135" s="7">
        <f t="shared" si="14"/>
        <v>509.15986633300531</v>
      </c>
      <c r="L135" s="8">
        <f t="shared" si="15"/>
        <v>2.4545604406516928</v>
      </c>
      <c r="M135" s="8">
        <f t="shared" si="12"/>
        <v>3.3748770026278132</v>
      </c>
      <c r="P135" s="6">
        <f t="shared" si="16"/>
        <v>5.7180246204517635</v>
      </c>
    </row>
    <row r="136" spans="1:16" x14ac:dyDescent="0.15">
      <c r="A136" s="6">
        <v>67.5</v>
      </c>
      <c r="B136" s="6">
        <v>134</v>
      </c>
      <c r="D136">
        <v>1118.69738769531</v>
      </c>
      <c r="E136">
        <v>674.09356689453102</v>
      </c>
      <c r="F136">
        <v>467.79644775390602</v>
      </c>
      <c r="G136">
        <v>466.914794921875</v>
      </c>
      <c r="I136" s="7">
        <f t="shared" si="13"/>
        <v>650.90093994140398</v>
      </c>
      <c r="J136" s="7">
        <f t="shared" si="13"/>
        <v>207.17877197265602</v>
      </c>
      <c r="K136" s="7">
        <f t="shared" si="14"/>
        <v>505.87579956054481</v>
      </c>
      <c r="L136" s="8">
        <f t="shared" si="15"/>
        <v>2.4417356794995944</v>
      </c>
      <c r="M136" s="8">
        <f t="shared" si="12"/>
        <v>3.3689202755203129</v>
      </c>
      <c r="P136" s="6">
        <f t="shared" si="16"/>
        <v>5.5314301393735814</v>
      </c>
    </row>
    <row r="137" spans="1:16" x14ac:dyDescent="0.15">
      <c r="A137" s="6">
        <v>68</v>
      </c>
      <c r="B137" s="6">
        <v>135</v>
      </c>
      <c r="D137">
        <v>1110.78576660156</v>
      </c>
      <c r="E137">
        <v>672.984130859375</v>
      </c>
      <c r="F137">
        <v>467.91815185546898</v>
      </c>
      <c r="G137">
        <v>467.06393432617199</v>
      </c>
      <c r="I137" s="7">
        <f t="shared" si="13"/>
        <v>642.86761474609102</v>
      </c>
      <c r="J137" s="7">
        <f t="shared" si="13"/>
        <v>205.92019653320301</v>
      </c>
      <c r="K137" s="7">
        <f t="shared" si="14"/>
        <v>498.7234771728489</v>
      </c>
      <c r="L137" s="8">
        <f t="shared" si="15"/>
        <v>2.421925996425677</v>
      </c>
      <c r="M137" s="8">
        <f t="shared" si="12"/>
        <v>3.3559786264909937</v>
      </c>
      <c r="P137" s="6">
        <f t="shared" si="16"/>
        <v>5.1260329738930288</v>
      </c>
    </row>
    <row r="138" spans="1:16" x14ac:dyDescent="0.15">
      <c r="A138" s="6">
        <v>68.5</v>
      </c>
      <c r="B138" s="6">
        <v>136</v>
      </c>
      <c r="D138">
        <v>1126.60986328125</v>
      </c>
      <c r="E138">
        <v>679.92974853515602</v>
      </c>
      <c r="F138">
        <v>468.12954711914102</v>
      </c>
      <c r="G138">
        <v>467.44497680664102</v>
      </c>
      <c r="I138" s="7">
        <f t="shared" si="13"/>
        <v>658.48031616210892</v>
      </c>
      <c r="J138" s="7">
        <f t="shared" si="13"/>
        <v>212.484771728515</v>
      </c>
      <c r="K138" s="7">
        <f t="shared" si="14"/>
        <v>509.74097595214846</v>
      </c>
      <c r="L138" s="8">
        <f t="shared" si="15"/>
        <v>2.3989529781617867</v>
      </c>
      <c r="M138" s="8">
        <f t="shared" si="12"/>
        <v>3.339873642271701</v>
      </c>
      <c r="P138" s="6">
        <f t="shared" si="16"/>
        <v>4.6215443312309512</v>
      </c>
    </row>
    <row r="139" spans="1:16" x14ac:dyDescent="0.15">
      <c r="A139" s="6">
        <v>69</v>
      </c>
      <c r="B139" s="6">
        <v>137</v>
      </c>
      <c r="D139">
        <v>1143.82482910156</v>
      </c>
      <c r="E139">
        <v>687.16094970703102</v>
      </c>
      <c r="F139">
        <v>468.45751953125</v>
      </c>
      <c r="G139">
        <v>467.5400390625</v>
      </c>
      <c r="I139" s="7">
        <f t="shared" si="13"/>
        <v>675.36730957031</v>
      </c>
      <c r="J139" s="7">
        <f t="shared" si="13"/>
        <v>219.62091064453102</v>
      </c>
      <c r="K139" s="7">
        <f t="shared" si="14"/>
        <v>521.63267211913831</v>
      </c>
      <c r="L139" s="8">
        <f t="shared" si="15"/>
        <v>2.3751503014365993</v>
      </c>
      <c r="M139" s="8">
        <f t="shared" si="12"/>
        <v>3.3229389995911118</v>
      </c>
      <c r="P139" s="6">
        <f t="shared" si="16"/>
        <v>4.0910666366509449</v>
      </c>
    </row>
    <row r="140" spans="1:16" x14ac:dyDescent="0.15">
      <c r="A140" s="6">
        <v>69.5</v>
      </c>
      <c r="B140" s="6">
        <v>138</v>
      </c>
      <c r="D140">
        <v>1137.7978515625</v>
      </c>
      <c r="E140">
        <v>685.51873779296898</v>
      </c>
      <c r="F140">
        <v>468.33645629882801</v>
      </c>
      <c r="G140">
        <v>467.41159057617199</v>
      </c>
      <c r="I140" s="7">
        <f t="shared" si="13"/>
        <v>669.46139526367199</v>
      </c>
      <c r="J140" s="7">
        <f t="shared" si="13"/>
        <v>218.10714721679699</v>
      </c>
      <c r="K140" s="7">
        <f t="shared" si="14"/>
        <v>516.78639221191406</v>
      </c>
      <c r="L140" s="8">
        <f t="shared" si="15"/>
        <v>2.3694152108561211</v>
      </c>
      <c r="M140" s="8">
        <f t="shared" si="12"/>
        <v>3.3240719430552312</v>
      </c>
      <c r="P140" s="6">
        <f t="shared" si="16"/>
        <v>4.1265560915081432</v>
      </c>
    </row>
    <row r="141" spans="1:16" x14ac:dyDescent="0.15">
      <c r="A141" s="6">
        <v>70</v>
      </c>
      <c r="B141" s="6">
        <v>139</v>
      </c>
      <c r="D141">
        <v>1156.64953613281</v>
      </c>
      <c r="E141">
        <v>692.357666015625</v>
      </c>
      <c r="F141">
        <v>468.08700561523398</v>
      </c>
      <c r="G141">
        <v>467.25158691406301</v>
      </c>
      <c r="I141" s="7">
        <f t="shared" si="13"/>
        <v>688.56253051757608</v>
      </c>
      <c r="J141" s="7">
        <f t="shared" si="13"/>
        <v>225.10607910156199</v>
      </c>
      <c r="K141" s="7">
        <f t="shared" si="14"/>
        <v>530.98827514648269</v>
      </c>
      <c r="L141" s="8">
        <f t="shared" si="15"/>
        <v>2.3588357865134091</v>
      </c>
      <c r="M141" s="8">
        <f t="shared" si="12"/>
        <v>3.3203605527571174</v>
      </c>
      <c r="P141" s="6">
        <f t="shared" si="16"/>
        <v>4.0102967876560038</v>
      </c>
    </row>
    <row r="142" spans="1:16" x14ac:dyDescent="0.15">
      <c r="A142" s="6">
        <v>70.5</v>
      </c>
      <c r="B142" s="6">
        <v>140</v>
      </c>
      <c r="D142">
        <v>1148.65515136719</v>
      </c>
      <c r="E142">
        <v>691.110107421875</v>
      </c>
      <c r="F142">
        <v>467.506103515625</v>
      </c>
      <c r="G142">
        <v>466.52523803710898</v>
      </c>
      <c r="I142" s="7">
        <f t="shared" si="13"/>
        <v>681.149047851565</v>
      </c>
      <c r="J142" s="7">
        <f t="shared" si="13"/>
        <v>224.58486938476602</v>
      </c>
      <c r="K142" s="7">
        <f t="shared" si="14"/>
        <v>523.93963928222877</v>
      </c>
      <c r="L142" s="8">
        <f t="shared" si="15"/>
        <v>2.3329249237382887</v>
      </c>
      <c r="M142" s="8">
        <f t="shared" si="12"/>
        <v>3.3013177240265947</v>
      </c>
      <c r="P142" s="6">
        <f t="shared" si="16"/>
        <v>3.4137801634919507</v>
      </c>
    </row>
    <row r="143" spans="1:16" x14ac:dyDescent="0.15">
      <c r="A143" s="6">
        <v>71</v>
      </c>
      <c r="B143" s="6">
        <v>141</v>
      </c>
      <c r="D143">
        <v>1140.51745605469</v>
      </c>
      <c r="E143">
        <v>690.42877197265602</v>
      </c>
      <c r="F143">
        <v>468.06896972656301</v>
      </c>
      <c r="G143">
        <v>466.99563598632801</v>
      </c>
      <c r="I143" s="7">
        <f t="shared" si="13"/>
        <v>672.44848632812705</v>
      </c>
      <c r="J143" s="7">
        <f t="shared" si="13"/>
        <v>223.43313598632801</v>
      </c>
      <c r="K143" s="7">
        <f t="shared" si="14"/>
        <v>516.0452911376974</v>
      </c>
      <c r="L143" s="8">
        <f t="shared" si="15"/>
        <v>2.3096184407010898</v>
      </c>
      <c r="M143" s="8">
        <f t="shared" si="12"/>
        <v>3.2848792750339939</v>
      </c>
      <c r="P143" s="6">
        <f t="shared" si="16"/>
        <v>2.8988457365576767</v>
      </c>
    </row>
    <row r="144" spans="1:16" x14ac:dyDescent="0.15">
      <c r="A144" s="6">
        <v>71.5</v>
      </c>
      <c r="B144" s="6">
        <v>142</v>
      </c>
      <c r="D144">
        <v>1136.57177734375</v>
      </c>
      <c r="E144">
        <v>690.09411621093795</v>
      </c>
      <c r="F144">
        <v>468.04266357421898</v>
      </c>
      <c r="G144">
        <v>467.23962402343801</v>
      </c>
      <c r="I144" s="7">
        <f t="shared" si="13"/>
        <v>668.52911376953102</v>
      </c>
      <c r="J144" s="7">
        <f t="shared" si="13"/>
        <v>222.85449218749994</v>
      </c>
      <c r="K144" s="7">
        <f t="shared" si="14"/>
        <v>512.53096923828105</v>
      </c>
      <c r="L144" s="8">
        <f t="shared" si="15"/>
        <v>2.2998458061462816</v>
      </c>
      <c r="M144" s="8">
        <f t="shared" si="12"/>
        <v>3.2819746745237834</v>
      </c>
      <c r="P144" s="6">
        <f t="shared" si="16"/>
        <v>2.8078591234123942</v>
      </c>
    </row>
    <row r="145" spans="1:16" x14ac:dyDescent="0.15">
      <c r="A145" s="6">
        <v>72</v>
      </c>
      <c r="B145" s="6">
        <v>143</v>
      </c>
      <c r="D145">
        <v>1130.70849609375</v>
      </c>
      <c r="E145">
        <v>689.62799072265602</v>
      </c>
      <c r="F145">
        <v>467.98062133789102</v>
      </c>
      <c r="G145">
        <v>467.15463256835898</v>
      </c>
      <c r="I145" s="7">
        <f t="shared" si="13"/>
        <v>662.72787475585892</v>
      </c>
      <c r="J145" s="7">
        <f t="shared" si="13"/>
        <v>222.47335815429705</v>
      </c>
      <c r="K145" s="7">
        <f t="shared" si="14"/>
        <v>506.99652404785104</v>
      </c>
      <c r="L145" s="8">
        <f t="shared" si="15"/>
        <v>2.2789089365757769</v>
      </c>
      <c r="M145" s="8">
        <f t="shared" si="12"/>
        <v>3.2679058389978768</v>
      </c>
      <c r="P145" s="6">
        <f t="shared" si="16"/>
        <v>2.3671528400868711</v>
      </c>
    </row>
    <row r="146" spans="1:16" x14ac:dyDescent="0.15">
      <c r="A146" s="6">
        <v>72.5</v>
      </c>
      <c r="B146" s="6">
        <v>144</v>
      </c>
      <c r="D146">
        <v>1135.80700683594</v>
      </c>
      <c r="E146">
        <v>691.96789550781295</v>
      </c>
      <c r="F146">
        <v>467.80874633789102</v>
      </c>
      <c r="G146">
        <v>467.097412109375</v>
      </c>
      <c r="I146" s="7">
        <f t="shared" si="13"/>
        <v>667.99826049804892</v>
      </c>
      <c r="J146" s="7">
        <f t="shared" si="13"/>
        <v>224.87048339843795</v>
      </c>
      <c r="K146" s="7">
        <f t="shared" si="14"/>
        <v>510.58892211914235</v>
      </c>
      <c r="L146" s="8">
        <f t="shared" si="15"/>
        <v>2.2705911171741144</v>
      </c>
      <c r="M146" s="8">
        <f t="shared" si="12"/>
        <v>3.266456053640812</v>
      </c>
      <c r="P146" s="6">
        <f t="shared" si="16"/>
        <v>2.3217383126972209</v>
      </c>
    </row>
    <row r="147" spans="1:16" x14ac:dyDescent="0.15">
      <c r="A147" s="6">
        <v>73</v>
      </c>
      <c r="B147" s="6">
        <v>145</v>
      </c>
      <c r="D147">
        <v>1142.15454101563</v>
      </c>
      <c r="E147">
        <v>695.18273925781295</v>
      </c>
      <c r="F147">
        <v>467.92520141601602</v>
      </c>
      <c r="G147">
        <v>466.88690185546898</v>
      </c>
      <c r="I147" s="7">
        <f t="shared" si="13"/>
        <v>674.22933959961392</v>
      </c>
      <c r="J147" s="7">
        <f t="shared" si="13"/>
        <v>228.29583740234398</v>
      </c>
      <c r="K147" s="7">
        <f t="shared" si="14"/>
        <v>514.42225341797314</v>
      </c>
      <c r="L147" s="8">
        <f t="shared" si="15"/>
        <v>2.253314205249243</v>
      </c>
      <c r="M147" s="8">
        <f t="shared" si="12"/>
        <v>3.2560471757605383</v>
      </c>
      <c r="P147" s="6">
        <f t="shared" si="16"/>
        <v>1.9956802053465708</v>
      </c>
    </row>
    <row r="148" spans="1:16" x14ac:dyDescent="0.15">
      <c r="A148" s="6">
        <v>73.5</v>
      </c>
      <c r="B148" s="6">
        <v>146</v>
      </c>
      <c r="D148">
        <v>1142.18273925781</v>
      </c>
      <c r="E148">
        <v>695.76953125</v>
      </c>
      <c r="F148">
        <v>467.71728515625</v>
      </c>
      <c r="G148">
        <v>466.86843872070301</v>
      </c>
      <c r="I148" s="7">
        <f t="shared" si="13"/>
        <v>674.46545410156</v>
      </c>
      <c r="J148" s="7">
        <f t="shared" si="13"/>
        <v>228.90109252929699</v>
      </c>
      <c r="K148" s="7">
        <f t="shared" si="14"/>
        <v>514.2346893310521</v>
      </c>
      <c r="L148" s="8">
        <f t="shared" si="15"/>
        <v>2.2465366313847337</v>
      </c>
      <c r="M148" s="8">
        <f t="shared" si="12"/>
        <v>3.2561376359406271</v>
      </c>
      <c r="P148" s="6">
        <f t="shared" si="16"/>
        <v>1.9985138705552159</v>
      </c>
    </row>
    <row r="149" spans="1:16" x14ac:dyDescent="0.15">
      <c r="A149" s="6">
        <v>74</v>
      </c>
      <c r="B149" s="6">
        <v>147</v>
      </c>
      <c r="D149">
        <v>1134.37109375</v>
      </c>
      <c r="E149">
        <v>693.846923828125</v>
      </c>
      <c r="F149">
        <v>467.36535644531301</v>
      </c>
      <c r="G149">
        <v>466.35528564453102</v>
      </c>
      <c r="I149" s="7">
        <f t="shared" si="13"/>
        <v>667.00573730468705</v>
      </c>
      <c r="J149" s="7">
        <f t="shared" si="13"/>
        <v>227.49163818359398</v>
      </c>
      <c r="K149" s="7">
        <f t="shared" si="14"/>
        <v>507.76159057617127</v>
      </c>
      <c r="L149" s="8">
        <f t="shared" si="15"/>
        <v>2.2320011171856318</v>
      </c>
      <c r="M149" s="8">
        <f t="shared" si="12"/>
        <v>3.2484701557861233</v>
      </c>
      <c r="P149" s="6">
        <f t="shared" si="16"/>
        <v>1.7583300490057197</v>
      </c>
    </row>
    <row r="150" spans="1:16" x14ac:dyDescent="0.15">
      <c r="A150" s="18">
        <v>74.5</v>
      </c>
      <c r="B150" s="18">
        <v>148</v>
      </c>
      <c r="D150">
        <v>1139.91064453125</v>
      </c>
      <c r="E150">
        <v>697.04608154296898</v>
      </c>
      <c r="F150">
        <v>467.02127075195301</v>
      </c>
      <c r="G150">
        <v>466.14767456054699</v>
      </c>
      <c r="I150" s="19">
        <f t="shared" ref="I150:I193" si="17">D150-F150</f>
        <v>672.88937377929699</v>
      </c>
      <c r="J150" s="19">
        <f t="shared" ref="J150:J193" si="18">E150-G150</f>
        <v>230.89840698242199</v>
      </c>
      <c r="K150" s="19">
        <f t="shared" ref="K150:K193" si="19">I150-0.7*J150</f>
        <v>511.2604888916016</v>
      </c>
      <c r="L150" s="20">
        <f t="shared" ref="L150:L193" si="20">K150/J150</f>
        <v>2.2142226772942752</v>
      </c>
      <c r="M150" s="20">
        <f t="shared" ref="M150:M193" si="21">L150+ABS($N$2)*A150</f>
        <v>3.2375597499393649</v>
      </c>
      <c r="N150" s="18"/>
      <c r="O150" s="18"/>
      <c r="P150" s="18">
        <f t="shared" ref="P150:P193" si="22">(M150-$O$2)/$O$2*100</f>
        <v>1.4165615777314711</v>
      </c>
    </row>
    <row r="151" spans="1:16" x14ac:dyDescent="0.15">
      <c r="A151" s="18">
        <v>75</v>
      </c>
      <c r="B151" s="18">
        <v>149</v>
      </c>
      <c r="D151">
        <v>1123.77624511719</v>
      </c>
      <c r="E151">
        <v>692.89855957031295</v>
      </c>
      <c r="F151">
        <v>467.52111816406301</v>
      </c>
      <c r="G151">
        <v>466.537353515625</v>
      </c>
      <c r="I151" s="19">
        <f t="shared" si="17"/>
        <v>656.25512695312705</v>
      </c>
      <c r="J151" s="19">
        <f t="shared" si="18"/>
        <v>226.36120605468795</v>
      </c>
      <c r="K151" s="19">
        <f t="shared" si="19"/>
        <v>497.80228271484549</v>
      </c>
      <c r="L151" s="20">
        <f t="shared" si="20"/>
        <v>2.1991501608918731</v>
      </c>
      <c r="M151" s="20">
        <f t="shared" si="21"/>
        <v>3.2293552675815604</v>
      </c>
      <c r="N151" s="18"/>
      <c r="O151" s="18"/>
      <c r="P151" s="18">
        <f t="shared" si="22"/>
        <v>1.1595561617636974</v>
      </c>
    </row>
    <row r="152" spans="1:16" x14ac:dyDescent="0.15">
      <c r="A152" s="18">
        <v>75.5</v>
      </c>
      <c r="B152" s="18">
        <v>150</v>
      </c>
      <c r="D152">
        <v>1112.94287109375</v>
      </c>
      <c r="E152">
        <v>690.9853515625</v>
      </c>
      <c r="F152">
        <v>467.65545654296898</v>
      </c>
      <c r="G152">
        <v>466.883544921875</v>
      </c>
      <c r="I152" s="19">
        <f t="shared" si="17"/>
        <v>645.28741455078102</v>
      </c>
      <c r="J152" s="19">
        <f t="shared" si="18"/>
        <v>224.101806640625</v>
      </c>
      <c r="K152" s="19">
        <f t="shared" si="19"/>
        <v>488.41614990234353</v>
      </c>
      <c r="L152" s="20">
        <f t="shared" si="20"/>
        <v>2.1794386989730041</v>
      </c>
      <c r="M152" s="20">
        <f t="shared" si="21"/>
        <v>3.2165118397072892</v>
      </c>
      <c r="N152" s="18"/>
      <c r="O152" s="18"/>
      <c r="P152" s="18">
        <f t="shared" si="22"/>
        <v>0.75723577403816378</v>
      </c>
    </row>
    <row r="153" spans="1:16" x14ac:dyDescent="0.15">
      <c r="A153" s="18">
        <v>76</v>
      </c>
      <c r="B153" s="18">
        <v>151</v>
      </c>
      <c r="D153">
        <v>1116.93774414063</v>
      </c>
      <c r="E153">
        <v>693.35729980468795</v>
      </c>
      <c r="F153">
        <v>467.75399780273398</v>
      </c>
      <c r="G153">
        <v>467.11376953125</v>
      </c>
      <c r="I153" s="19">
        <f t="shared" si="17"/>
        <v>649.18374633789608</v>
      </c>
      <c r="J153" s="19">
        <f t="shared" si="18"/>
        <v>226.24353027343795</v>
      </c>
      <c r="K153" s="19">
        <f t="shared" si="19"/>
        <v>490.81327514648956</v>
      </c>
      <c r="L153" s="20">
        <f t="shared" si="20"/>
        <v>2.1694024777340268</v>
      </c>
      <c r="M153" s="20">
        <f t="shared" si="21"/>
        <v>3.21334365251291</v>
      </c>
      <c r="N153" s="18"/>
      <c r="O153" s="18"/>
      <c r="P153" s="18">
        <f t="shared" si="22"/>
        <v>0.6579923078150145</v>
      </c>
    </row>
    <row r="154" spans="1:16" x14ac:dyDescent="0.15">
      <c r="A154" s="18">
        <v>76.5</v>
      </c>
      <c r="B154" s="18">
        <v>152</v>
      </c>
      <c r="D154">
        <v>1119.38098144531</v>
      </c>
      <c r="E154">
        <v>695.03973388671898</v>
      </c>
      <c r="F154">
        <v>468.113525390625</v>
      </c>
      <c r="G154">
        <v>467.32550048828102</v>
      </c>
      <c r="I154" s="19">
        <f t="shared" si="17"/>
        <v>651.267456054685</v>
      </c>
      <c r="J154" s="19">
        <f t="shared" si="18"/>
        <v>227.71423339843795</v>
      </c>
      <c r="K154" s="19">
        <f t="shared" si="19"/>
        <v>491.86749267577841</v>
      </c>
      <c r="L154" s="20">
        <f t="shared" si="20"/>
        <v>2.1600208530449834</v>
      </c>
      <c r="M154" s="20">
        <f t="shared" si="21"/>
        <v>3.2108300618684646</v>
      </c>
      <c r="N154" s="18"/>
      <c r="O154" s="18"/>
      <c r="P154" s="18">
        <f t="shared" si="22"/>
        <v>0.57925407900599413</v>
      </c>
    </row>
    <row r="155" spans="1:16" x14ac:dyDescent="0.15">
      <c r="A155" s="18">
        <v>77</v>
      </c>
      <c r="B155" s="18">
        <v>153</v>
      </c>
      <c r="D155">
        <v>1128.11877441406</v>
      </c>
      <c r="E155">
        <v>699.221435546875</v>
      </c>
      <c r="F155">
        <v>468.06817626953102</v>
      </c>
      <c r="G155">
        <v>467.15530395507801</v>
      </c>
      <c r="I155" s="19">
        <f t="shared" si="17"/>
        <v>660.05059814452898</v>
      </c>
      <c r="J155" s="19">
        <f t="shared" si="18"/>
        <v>232.06613159179699</v>
      </c>
      <c r="K155" s="19">
        <f t="shared" si="19"/>
        <v>497.60430603027112</v>
      </c>
      <c r="L155" s="20">
        <f t="shared" si="20"/>
        <v>2.1442349325904835</v>
      </c>
      <c r="M155" s="20">
        <f t="shared" si="21"/>
        <v>3.2019121754585624</v>
      </c>
      <c r="N155" s="18"/>
      <c r="O155" s="18"/>
      <c r="P155" s="18">
        <f t="shared" si="22"/>
        <v>0.29990128057501514</v>
      </c>
    </row>
    <row r="156" spans="1:16" x14ac:dyDescent="0.15">
      <c r="A156" s="18">
        <v>77.5</v>
      </c>
      <c r="B156" s="18">
        <v>154</v>
      </c>
      <c r="D156">
        <v>1126.02172851563</v>
      </c>
      <c r="E156">
        <v>699.48486328125</v>
      </c>
      <c r="F156">
        <v>468.05856323242199</v>
      </c>
      <c r="G156">
        <v>467.29437255859398</v>
      </c>
      <c r="I156" s="19">
        <f t="shared" si="17"/>
        <v>657.96316528320801</v>
      </c>
      <c r="J156" s="19">
        <f t="shared" si="18"/>
        <v>232.19049072265602</v>
      </c>
      <c r="K156" s="19">
        <f t="shared" si="19"/>
        <v>495.42982177734882</v>
      </c>
      <c r="L156" s="20">
        <f t="shared" si="20"/>
        <v>2.1337214122568162</v>
      </c>
      <c r="M156" s="20">
        <f t="shared" si="21"/>
        <v>3.1982666891694933</v>
      </c>
      <c r="N156" s="18"/>
      <c r="O156" s="18"/>
      <c r="P156" s="18">
        <f t="shared" si="22"/>
        <v>0.18570641985527714</v>
      </c>
    </row>
    <row r="157" spans="1:16" x14ac:dyDescent="0.15">
      <c r="A157" s="18">
        <v>78</v>
      </c>
      <c r="B157" s="18">
        <v>155</v>
      </c>
      <c r="D157">
        <v>1122.30883789063</v>
      </c>
      <c r="E157">
        <v>698.70245361328102</v>
      </c>
      <c r="F157">
        <v>467.47283935546898</v>
      </c>
      <c r="G157">
        <v>466.71078491210898</v>
      </c>
      <c r="I157" s="19">
        <f t="shared" si="17"/>
        <v>654.83599853516102</v>
      </c>
      <c r="J157" s="19">
        <f t="shared" si="18"/>
        <v>231.99166870117205</v>
      </c>
      <c r="K157" s="19">
        <f t="shared" si="19"/>
        <v>492.44183044434061</v>
      </c>
      <c r="L157" s="20">
        <f t="shared" si="20"/>
        <v>2.1226703234703392</v>
      </c>
      <c r="M157" s="20">
        <f t="shared" si="21"/>
        <v>3.194083634427614</v>
      </c>
      <c r="N157" s="18"/>
      <c r="O157" s="18"/>
      <c r="P157" s="18">
        <f t="shared" si="22"/>
        <v>5.4672226950955014E-2</v>
      </c>
    </row>
    <row r="158" spans="1:16" x14ac:dyDescent="0.15">
      <c r="A158" s="18">
        <v>78.5</v>
      </c>
      <c r="B158" s="18">
        <v>156</v>
      </c>
      <c r="D158">
        <v>1132.23010253906</v>
      </c>
      <c r="E158">
        <v>703.21575927734398</v>
      </c>
      <c r="F158">
        <v>467.17858886718801</v>
      </c>
      <c r="G158">
        <v>466.33578491210898</v>
      </c>
      <c r="I158" s="19">
        <f t="shared" si="17"/>
        <v>665.05151367187204</v>
      </c>
      <c r="J158" s="19">
        <f t="shared" si="18"/>
        <v>236.879974365235</v>
      </c>
      <c r="K158" s="19">
        <f t="shared" si="19"/>
        <v>499.2355316162076</v>
      </c>
      <c r="L158" s="20">
        <f t="shared" si="20"/>
        <v>2.1075463764043554</v>
      </c>
      <c r="M158" s="20">
        <f t="shared" si="21"/>
        <v>3.1858277214062278</v>
      </c>
      <c r="N158" s="18"/>
      <c r="O158" s="18"/>
      <c r="P158" s="18">
        <f t="shared" si="22"/>
        <v>-0.20394425459181412</v>
      </c>
    </row>
    <row r="159" spans="1:16" x14ac:dyDescent="0.15">
      <c r="A159" s="18">
        <v>79</v>
      </c>
      <c r="B159" s="18">
        <v>157</v>
      </c>
      <c r="D159">
        <v>1131.35400390625</v>
      </c>
      <c r="E159">
        <v>704.60919189453102</v>
      </c>
      <c r="F159">
        <v>467.52670288085898</v>
      </c>
      <c r="G159">
        <v>466.46646118164102</v>
      </c>
      <c r="I159" s="19">
        <f t="shared" si="17"/>
        <v>663.82730102539108</v>
      </c>
      <c r="J159" s="19">
        <f t="shared" si="18"/>
        <v>238.14273071289</v>
      </c>
      <c r="K159" s="19">
        <f t="shared" si="19"/>
        <v>497.12738952636812</v>
      </c>
      <c r="L159" s="20">
        <f t="shared" si="20"/>
        <v>2.0875186407672279</v>
      </c>
      <c r="M159" s="20">
        <f t="shared" si="21"/>
        <v>3.1726680198136985</v>
      </c>
      <c r="N159" s="18"/>
      <c r="O159" s="18"/>
      <c r="P159" s="18">
        <f t="shared" si="22"/>
        <v>-0.6161719167772971</v>
      </c>
    </row>
    <row r="160" spans="1:16" x14ac:dyDescent="0.15">
      <c r="A160" s="18">
        <v>79.5</v>
      </c>
      <c r="B160" s="18">
        <v>158</v>
      </c>
      <c r="D160">
        <v>1132.63000488281</v>
      </c>
      <c r="E160">
        <v>705.276611328125</v>
      </c>
      <c r="F160">
        <v>467.35943603515602</v>
      </c>
      <c r="G160">
        <v>466.64416503906301</v>
      </c>
      <c r="I160" s="19">
        <f t="shared" si="17"/>
        <v>665.27056884765398</v>
      </c>
      <c r="J160" s="19">
        <f t="shared" si="18"/>
        <v>238.63244628906199</v>
      </c>
      <c r="K160" s="19">
        <f t="shared" si="19"/>
        <v>498.22785644531064</v>
      </c>
      <c r="L160" s="20">
        <f t="shared" si="20"/>
        <v>2.0878462430117053</v>
      </c>
      <c r="M160" s="20">
        <f t="shared" si="21"/>
        <v>3.179863656102774</v>
      </c>
      <c r="N160" s="18"/>
      <c r="O160" s="18"/>
      <c r="P160" s="18">
        <f t="shared" si="22"/>
        <v>-0.39076860466370567</v>
      </c>
    </row>
    <row r="161" spans="1:16" x14ac:dyDescent="0.15">
      <c r="A161" s="18">
        <v>80</v>
      </c>
      <c r="B161" s="18">
        <v>159</v>
      </c>
      <c r="D161">
        <v>1132.02734375</v>
      </c>
      <c r="E161">
        <v>706.40948486328102</v>
      </c>
      <c r="F161">
        <v>467.90045166015602</v>
      </c>
      <c r="G161">
        <v>467.11364746093801</v>
      </c>
      <c r="I161" s="19">
        <f t="shared" si="17"/>
        <v>664.12689208984398</v>
      </c>
      <c r="J161" s="19">
        <f t="shared" si="18"/>
        <v>239.29583740234301</v>
      </c>
      <c r="K161" s="19">
        <f t="shared" si="19"/>
        <v>496.61980590820389</v>
      </c>
      <c r="L161" s="20">
        <f t="shared" si="20"/>
        <v>2.0753382561904159</v>
      </c>
      <c r="M161" s="20">
        <f t="shared" si="21"/>
        <v>3.1742237033260823</v>
      </c>
      <c r="N161" s="18"/>
      <c r="O161" s="18"/>
      <c r="P161" s="18">
        <f t="shared" si="22"/>
        <v>-0.56744012959342027</v>
      </c>
    </row>
    <row r="162" spans="1:16" x14ac:dyDescent="0.15">
      <c r="A162" s="18">
        <v>80.5</v>
      </c>
      <c r="B162" s="18">
        <v>160</v>
      </c>
      <c r="D162">
        <v>1129.47497558594</v>
      </c>
      <c r="E162">
        <v>706.03137207031295</v>
      </c>
      <c r="F162">
        <v>467.79107666015602</v>
      </c>
      <c r="G162">
        <v>467.00549316406301</v>
      </c>
      <c r="I162" s="19">
        <f t="shared" si="17"/>
        <v>661.68389892578398</v>
      </c>
      <c r="J162" s="19">
        <f t="shared" si="18"/>
        <v>239.02587890624994</v>
      </c>
      <c r="K162" s="19">
        <f t="shared" si="19"/>
        <v>494.36578369140904</v>
      </c>
      <c r="L162" s="20">
        <f t="shared" si="20"/>
        <v>2.0682521321689515</v>
      </c>
      <c r="M162" s="20">
        <f t="shared" si="21"/>
        <v>3.174005613349216</v>
      </c>
      <c r="N162" s="18"/>
      <c r="O162" s="18"/>
      <c r="P162" s="18">
        <f t="shared" si="22"/>
        <v>-0.57427179828115782</v>
      </c>
    </row>
    <row r="163" spans="1:16" x14ac:dyDescent="0.15">
      <c r="A163" s="18">
        <v>81</v>
      </c>
      <c r="B163" s="18">
        <v>161</v>
      </c>
      <c r="D163">
        <v>1112.58923339844</v>
      </c>
      <c r="E163">
        <v>701.52880859375</v>
      </c>
      <c r="F163">
        <v>468.02932739257801</v>
      </c>
      <c r="G163">
        <v>467.14288330078102</v>
      </c>
      <c r="I163" s="19">
        <f t="shared" si="17"/>
        <v>644.55990600586199</v>
      </c>
      <c r="J163" s="19">
        <f t="shared" si="18"/>
        <v>234.38592529296898</v>
      </c>
      <c r="K163" s="19">
        <f t="shared" si="19"/>
        <v>480.48975830078371</v>
      </c>
      <c r="L163" s="20">
        <f t="shared" si="20"/>
        <v>2.0499940757969961</v>
      </c>
      <c r="M163" s="20">
        <f t="shared" si="21"/>
        <v>3.1626155910218583</v>
      </c>
      <c r="N163" s="18"/>
      <c r="O163" s="18"/>
      <c r="P163" s="18">
        <f t="shared" si="22"/>
        <v>-0.93106425616733202</v>
      </c>
    </row>
    <row r="164" spans="1:16" x14ac:dyDescent="0.15">
      <c r="A164" s="18">
        <v>81.5</v>
      </c>
      <c r="B164" s="18">
        <v>162</v>
      </c>
      <c r="D164">
        <v>1108.62182617188</v>
      </c>
      <c r="E164">
        <v>701.72058105468795</v>
      </c>
      <c r="F164">
        <v>467.09338378906301</v>
      </c>
      <c r="G164">
        <v>466.39547729492199</v>
      </c>
      <c r="I164" s="19">
        <f t="shared" si="17"/>
        <v>641.52844238281705</v>
      </c>
      <c r="J164" s="19">
        <f t="shared" si="18"/>
        <v>235.32510375976597</v>
      </c>
      <c r="K164" s="19">
        <f t="shared" si="19"/>
        <v>476.80086975098089</v>
      </c>
      <c r="L164" s="20">
        <f t="shared" si="20"/>
        <v>2.0261368724933315</v>
      </c>
      <c r="M164" s="20">
        <f t="shared" si="21"/>
        <v>3.1456264217627918</v>
      </c>
      <c r="N164" s="18"/>
      <c r="O164" s="18"/>
      <c r="P164" s="18">
        <f t="shared" si="22"/>
        <v>-1.4632499958587417</v>
      </c>
    </row>
    <row r="165" spans="1:16" x14ac:dyDescent="0.15">
      <c r="A165" s="18">
        <v>82</v>
      </c>
      <c r="B165" s="18">
        <v>163</v>
      </c>
      <c r="D165">
        <v>1106.13330078125</v>
      </c>
      <c r="E165">
        <v>700.49981689453102</v>
      </c>
      <c r="F165">
        <v>467.00033569335898</v>
      </c>
      <c r="G165">
        <v>466.24398803710898</v>
      </c>
      <c r="I165" s="19">
        <f t="shared" si="17"/>
        <v>639.13296508789108</v>
      </c>
      <c r="J165" s="19">
        <f t="shared" si="18"/>
        <v>234.25582885742205</v>
      </c>
      <c r="K165" s="19">
        <f t="shared" si="19"/>
        <v>475.15388488769565</v>
      </c>
      <c r="L165" s="20">
        <f t="shared" si="20"/>
        <v>2.0283545865443302</v>
      </c>
      <c r="M165" s="20">
        <f t="shared" si="21"/>
        <v>3.1547121698583882</v>
      </c>
      <c r="N165" s="18"/>
      <c r="O165" s="18"/>
      <c r="P165" s="18">
        <f t="shared" si="22"/>
        <v>-1.1786389299983933</v>
      </c>
    </row>
    <row r="166" spans="1:16" x14ac:dyDescent="0.15">
      <c r="A166" s="18">
        <v>82.5</v>
      </c>
      <c r="B166" s="18">
        <v>164</v>
      </c>
      <c r="D166">
        <v>1107.20471191406</v>
      </c>
      <c r="E166">
        <v>702.28332519531295</v>
      </c>
      <c r="F166">
        <v>467.56411743164102</v>
      </c>
      <c r="G166">
        <v>466.73104858398398</v>
      </c>
      <c r="I166" s="19">
        <f t="shared" si="17"/>
        <v>639.64059448241892</v>
      </c>
      <c r="J166" s="19">
        <f t="shared" si="18"/>
        <v>235.55227661132898</v>
      </c>
      <c r="K166" s="19">
        <f t="shared" si="19"/>
        <v>474.75400085448865</v>
      </c>
      <c r="L166" s="20">
        <f t="shared" si="20"/>
        <v>2.0154931537250751</v>
      </c>
      <c r="M166" s="20">
        <f t="shared" si="21"/>
        <v>3.1487187710837308</v>
      </c>
      <c r="N166" s="18"/>
      <c r="O166" s="18"/>
      <c r="P166" s="18">
        <f t="shared" si="22"/>
        <v>-1.3663821510775811</v>
      </c>
    </row>
    <row r="167" spans="1:16" x14ac:dyDescent="0.15">
      <c r="A167" s="18">
        <v>83</v>
      </c>
      <c r="B167" s="18">
        <v>165</v>
      </c>
      <c r="D167">
        <v>1105.64270019531</v>
      </c>
      <c r="E167">
        <v>703.57476806640602</v>
      </c>
      <c r="F167">
        <v>467.78176879882801</v>
      </c>
      <c r="G167">
        <v>466.89944458007801</v>
      </c>
      <c r="I167" s="19">
        <f t="shared" si="17"/>
        <v>637.86093139648199</v>
      </c>
      <c r="J167" s="19">
        <f t="shared" si="18"/>
        <v>236.67532348632801</v>
      </c>
      <c r="K167" s="19">
        <f t="shared" si="19"/>
        <v>472.1882049560524</v>
      </c>
      <c r="L167" s="20">
        <f t="shared" si="20"/>
        <v>1.9950884528243995</v>
      </c>
      <c r="M167" s="20">
        <f t="shared" si="21"/>
        <v>3.1351821042276535</v>
      </c>
      <c r="N167" s="18"/>
      <c r="O167" s="18"/>
      <c r="P167" s="18">
        <f t="shared" si="22"/>
        <v>-1.7904182504244133</v>
      </c>
    </row>
    <row r="168" spans="1:16" x14ac:dyDescent="0.15">
      <c r="A168" s="18">
        <v>83.5</v>
      </c>
      <c r="B168" s="18">
        <v>166</v>
      </c>
      <c r="D168">
        <v>1105.66906738281</v>
      </c>
      <c r="E168">
        <v>703.63635253906295</v>
      </c>
      <c r="F168">
        <v>467.4560546875</v>
      </c>
      <c r="G168">
        <v>466.51785278320301</v>
      </c>
      <c r="I168" s="19">
        <f t="shared" si="17"/>
        <v>638.21301269531</v>
      </c>
      <c r="J168" s="19">
        <f t="shared" si="18"/>
        <v>237.11849975585994</v>
      </c>
      <c r="K168" s="19">
        <f t="shared" si="19"/>
        <v>472.23006286620807</v>
      </c>
      <c r="L168" s="20">
        <f t="shared" si="20"/>
        <v>1.9915361448070135</v>
      </c>
      <c r="M168" s="20">
        <f t="shared" si="21"/>
        <v>3.138497830254865</v>
      </c>
      <c r="N168" s="18"/>
      <c r="O168" s="18"/>
      <c r="P168" s="18">
        <f t="shared" si="22"/>
        <v>-1.6865531301529277</v>
      </c>
    </row>
    <row r="169" spans="1:16" x14ac:dyDescent="0.15">
      <c r="A169" s="18">
        <v>84</v>
      </c>
      <c r="B169" s="18">
        <v>167</v>
      </c>
      <c r="D169">
        <v>1098.87561035156</v>
      </c>
      <c r="E169">
        <v>701.00177001953102</v>
      </c>
      <c r="F169">
        <v>466.82867431640602</v>
      </c>
      <c r="G169">
        <v>466.01678466796898</v>
      </c>
      <c r="I169" s="19">
        <f t="shared" si="17"/>
        <v>632.04693603515398</v>
      </c>
      <c r="J169" s="19">
        <f t="shared" si="18"/>
        <v>234.98498535156205</v>
      </c>
      <c r="K169" s="19">
        <f t="shared" si="19"/>
        <v>467.55744628906052</v>
      </c>
      <c r="L169" s="20">
        <f t="shared" si="20"/>
        <v>1.9897332827012153</v>
      </c>
      <c r="M169" s="20">
        <f t="shared" si="21"/>
        <v>3.1435630021936651</v>
      </c>
      <c r="N169" s="18"/>
      <c r="O169" s="18"/>
      <c r="P169" s="18">
        <f t="shared" si="22"/>
        <v>-1.5278866153981814</v>
      </c>
    </row>
    <row r="170" spans="1:16" x14ac:dyDescent="0.15">
      <c r="A170" s="18">
        <v>84.5</v>
      </c>
      <c r="B170" s="18">
        <v>168</v>
      </c>
      <c r="D170">
        <v>1092.53381347656</v>
      </c>
      <c r="E170">
        <v>700.434814453125</v>
      </c>
      <c r="F170">
        <v>466.94030761718801</v>
      </c>
      <c r="G170">
        <v>466.39682006835898</v>
      </c>
      <c r="I170" s="19">
        <f t="shared" si="17"/>
        <v>625.59350585937204</v>
      </c>
      <c r="J170" s="19">
        <f t="shared" si="18"/>
        <v>234.03799438476602</v>
      </c>
      <c r="K170" s="19">
        <f t="shared" si="19"/>
        <v>461.76690979003581</v>
      </c>
      <c r="L170" s="20">
        <f t="shared" si="20"/>
        <v>1.9730425010858541</v>
      </c>
      <c r="M170" s="20">
        <f t="shared" si="21"/>
        <v>3.1337402546229018</v>
      </c>
      <c r="N170" s="18"/>
      <c r="O170" s="18"/>
      <c r="P170" s="18">
        <f t="shared" si="22"/>
        <v>-1.8355841903669476</v>
      </c>
    </row>
    <row r="171" spans="1:16" x14ac:dyDescent="0.15">
      <c r="A171" s="18">
        <v>85</v>
      </c>
      <c r="B171" s="18">
        <v>169</v>
      </c>
      <c r="D171">
        <v>1082.58850097656</v>
      </c>
      <c r="E171">
        <v>697.36395263671898</v>
      </c>
      <c r="F171">
        <v>467.347900390625</v>
      </c>
      <c r="G171">
        <v>466.58615112304699</v>
      </c>
      <c r="I171" s="19">
        <f t="shared" si="17"/>
        <v>615.240600585935</v>
      </c>
      <c r="J171" s="19">
        <f t="shared" si="18"/>
        <v>230.77780151367199</v>
      </c>
      <c r="K171" s="19">
        <f t="shared" si="19"/>
        <v>453.69613952636462</v>
      </c>
      <c r="L171" s="20">
        <f t="shared" si="20"/>
        <v>1.9659435896805104</v>
      </c>
      <c r="M171" s="20">
        <f t="shared" si="21"/>
        <v>3.1335093772621558</v>
      </c>
      <c r="N171" s="18"/>
      <c r="O171" s="18"/>
      <c r="P171" s="18">
        <f t="shared" si="22"/>
        <v>-1.8428164238642415</v>
      </c>
    </row>
    <row r="172" spans="1:16" x14ac:dyDescent="0.15">
      <c r="A172" s="18">
        <v>85.5</v>
      </c>
      <c r="B172" s="18">
        <v>170</v>
      </c>
      <c r="D172">
        <v>1087.0458984375</v>
      </c>
      <c r="E172">
        <v>699.93103027343795</v>
      </c>
      <c r="F172">
        <v>467.16659545898398</v>
      </c>
      <c r="G172">
        <v>466.27780151367199</v>
      </c>
      <c r="I172" s="19">
        <f t="shared" si="17"/>
        <v>619.87930297851608</v>
      </c>
      <c r="J172" s="19">
        <f t="shared" si="18"/>
        <v>233.65322875976597</v>
      </c>
      <c r="K172" s="19">
        <f t="shared" si="19"/>
        <v>456.32204284667989</v>
      </c>
      <c r="L172" s="20">
        <f t="shared" si="20"/>
        <v>1.9529883891133992</v>
      </c>
      <c r="M172" s="20">
        <f t="shared" si="21"/>
        <v>3.1274222107396428</v>
      </c>
      <c r="N172" s="18"/>
      <c r="O172" s="18"/>
      <c r="P172" s="18">
        <f t="shared" si="22"/>
        <v>-2.0334969197148318</v>
      </c>
    </row>
    <row r="173" spans="1:16" x14ac:dyDescent="0.15">
      <c r="A173" s="18">
        <v>86</v>
      </c>
      <c r="B173" s="18">
        <v>171</v>
      </c>
      <c r="D173">
        <v>1107.10888671875</v>
      </c>
      <c r="E173">
        <v>709.01062011718795</v>
      </c>
      <c r="F173">
        <v>466.84930419921898</v>
      </c>
      <c r="G173">
        <v>466.13189697265602</v>
      </c>
      <c r="I173" s="19">
        <f t="shared" si="17"/>
        <v>640.25958251953102</v>
      </c>
      <c r="J173" s="19">
        <f t="shared" si="18"/>
        <v>242.87872314453193</v>
      </c>
      <c r="K173" s="19">
        <f t="shared" si="19"/>
        <v>470.24447631835869</v>
      </c>
      <c r="L173" s="20">
        <f t="shared" si="20"/>
        <v>1.9361287404270742</v>
      </c>
      <c r="M173" s="20">
        <f t="shared" si="21"/>
        <v>3.1174305960979156</v>
      </c>
      <c r="N173" s="18"/>
      <c r="O173" s="18"/>
      <c r="P173" s="18">
        <f t="shared" si="22"/>
        <v>-2.3464842558072898</v>
      </c>
    </row>
    <row r="174" spans="1:16" x14ac:dyDescent="0.15">
      <c r="A174" s="18">
        <v>86.5</v>
      </c>
      <c r="B174" s="18">
        <v>172</v>
      </c>
      <c r="D174">
        <v>1109.61108398438</v>
      </c>
      <c r="E174">
        <v>709.97076416015602</v>
      </c>
      <c r="F174">
        <v>467.43893432617199</v>
      </c>
      <c r="G174">
        <v>466.726806640625</v>
      </c>
      <c r="I174" s="19">
        <f t="shared" si="17"/>
        <v>642.17214965820801</v>
      </c>
      <c r="J174" s="19">
        <f t="shared" si="18"/>
        <v>243.24395751953102</v>
      </c>
      <c r="K174" s="19">
        <f t="shared" si="19"/>
        <v>471.90137939453632</v>
      </c>
      <c r="L174" s="20">
        <f t="shared" si="20"/>
        <v>1.9400333073295171</v>
      </c>
      <c r="M174" s="20">
        <f t="shared" si="21"/>
        <v>3.1282031970449564</v>
      </c>
      <c r="N174" s="18"/>
      <c r="O174" s="18"/>
      <c r="P174" s="18">
        <f t="shared" si="22"/>
        <v>-2.0090325231193127</v>
      </c>
    </row>
    <row r="175" spans="1:16" x14ac:dyDescent="0.15">
      <c r="A175" s="18">
        <v>87</v>
      </c>
      <c r="B175" s="18">
        <v>173</v>
      </c>
      <c r="D175">
        <v>1131.13586425781</v>
      </c>
      <c r="E175">
        <v>719.08172607421898</v>
      </c>
      <c r="F175">
        <v>467.69476318359398</v>
      </c>
      <c r="G175">
        <v>466.63510131835898</v>
      </c>
      <c r="I175" s="19">
        <f t="shared" si="17"/>
        <v>663.44110107421602</v>
      </c>
      <c r="J175" s="19">
        <f t="shared" si="18"/>
        <v>252.44662475586</v>
      </c>
      <c r="K175" s="19">
        <f t="shared" si="19"/>
        <v>486.72846374511403</v>
      </c>
      <c r="L175" s="20">
        <f t="shared" si="20"/>
        <v>1.9280450440398123</v>
      </c>
      <c r="M175" s="20">
        <f t="shared" si="21"/>
        <v>3.1230829677998493</v>
      </c>
      <c r="N175" s="18"/>
      <c r="O175" s="18"/>
      <c r="P175" s="18">
        <f t="shared" si="22"/>
        <v>-2.1694237080351231</v>
      </c>
    </row>
    <row r="176" spans="1:16" x14ac:dyDescent="0.15">
      <c r="A176" s="18">
        <v>87.5</v>
      </c>
      <c r="B176" s="18">
        <v>174</v>
      </c>
      <c r="D176">
        <v>1131.37744140625</v>
      </c>
      <c r="E176">
        <v>719.200927734375</v>
      </c>
      <c r="F176">
        <v>466.91378784179699</v>
      </c>
      <c r="G176">
        <v>466.13470458984398</v>
      </c>
      <c r="I176" s="19">
        <f t="shared" si="17"/>
        <v>664.46365356445301</v>
      </c>
      <c r="J176" s="19">
        <f t="shared" si="18"/>
        <v>253.06622314453102</v>
      </c>
      <c r="K176" s="19">
        <f t="shared" si="19"/>
        <v>487.31729736328134</v>
      </c>
      <c r="L176" s="20">
        <f t="shared" si="20"/>
        <v>1.9256512833202755</v>
      </c>
      <c r="M176" s="20">
        <f t="shared" si="21"/>
        <v>3.1275572411249106</v>
      </c>
      <c r="N176" s="18"/>
      <c r="O176" s="18"/>
      <c r="P176" s="18">
        <f t="shared" si="22"/>
        <v>-2.0292670927957648</v>
      </c>
    </row>
    <row r="177" spans="1:16" x14ac:dyDescent="0.15">
      <c r="A177" s="18">
        <v>88</v>
      </c>
      <c r="B177" s="18">
        <v>175</v>
      </c>
      <c r="D177">
        <v>1129.46252441406</v>
      </c>
      <c r="E177">
        <v>719.63079833984398</v>
      </c>
      <c r="F177">
        <v>467.58840942382801</v>
      </c>
      <c r="G177">
        <v>466.80056762695301</v>
      </c>
      <c r="I177" s="19">
        <f t="shared" si="17"/>
        <v>661.87411499023199</v>
      </c>
      <c r="J177" s="19">
        <f t="shared" si="18"/>
        <v>252.83023071289097</v>
      </c>
      <c r="K177" s="19">
        <f t="shared" si="19"/>
        <v>484.89295349120835</v>
      </c>
      <c r="L177" s="20">
        <f t="shared" si="20"/>
        <v>1.9178598703326868</v>
      </c>
      <c r="M177" s="20">
        <f t="shared" si="21"/>
        <v>3.1266338621819196</v>
      </c>
      <c r="N177" s="18"/>
      <c r="O177" s="18"/>
      <c r="P177" s="18">
        <f t="shared" si="22"/>
        <v>-2.0581919388725609</v>
      </c>
    </row>
    <row r="178" spans="1:16" x14ac:dyDescent="0.15">
      <c r="A178" s="18">
        <v>88.5</v>
      </c>
      <c r="B178" s="18">
        <v>176</v>
      </c>
      <c r="D178">
        <v>1111.71459960938</v>
      </c>
      <c r="E178">
        <v>713.58898925781295</v>
      </c>
      <c r="F178">
        <v>467.48248291015602</v>
      </c>
      <c r="G178">
        <v>466.74627685546898</v>
      </c>
      <c r="I178" s="19">
        <f t="shared" si="17"/>
        <v>644.23211669922398</v>
      </c>
      <c r="J178" s="19">
        <f t="shared" si="18"/>
        <v>246.84271240234398</v>
      </c>
      <c r="K178" s="19">
        <f t="shared" si="19"/>
        <v>471.44221801758317</v>
      </c>
      <c r="L178" s="20">
        <f t="shared" si="20"/>
        <v>1.9098891493671111</v>
      </c>
      <c r="M178" s="20">
        <f t="shared" si="21"/>
        <v>3.1255311752609423</v>
      </c>
      <c r="N178" s="18"/>
      <c r="O178" s="18"/>
      <c r="P178" s="18">
        <f t="shared" si="22"/>
        <v>-2.0927336074933036</v>
      </c>
    </row>
    <row r="179" spans="1:16" x14ac:dyDescent="0.15">
      <c r="A179" s="18">
        <v>89</v>
      </c>
      <c r="B179" s="18">
        <v>177</v>
      </c>
      <c r="D179">
        <v>1103.04211425781</v>
      </c>
      <c r="E179">
        <v>711.822021484375</v>
      </c>
      <c r="F179">
        <v>466.88153076171898</v>
      </c>
      <c r="G179">
        <v>465.85232543945301</v>
      </c>
      <c r="I179" s="19">
        <f t="shared" si="17"/>
        <v>636.16058349609102</v>
      </c>
      <c r="J179" s="19">
        <f t="shared" si="18"/>
        <v>245.96969604492199</v>
      </c>
      <c r="K179" s="19">
        <f t="shared" si="19"/>
        <v>463.98179626464565</v>
      </c>
      <c r="L179" s="20">
        <f t="shared" si="20"/>
        <v>1.8863372347295482</v>
      </c>
      <c r="M179" s="20">
        <f t="shared" si="21"/>
        <v>3.108847294667977</v>
      </c>
      <c r="N179" s="18"/>
      <c r="O179" s="18"/>
      <c r="P179" s="18">
        <f t="shared" si="22"/>
        <v>-2.6153561794917555</v>
      </c>
    </row>
    <row r="180" spans="1:16" x14ac:dyDescent="0.15">
      <c r="A180" s="18">
        <v>89.5</v>
      </c>
      <c r="B180" s="18">
        <v>178</v>
      </c>
      <c r="D180">
        <v>1104.92736816406</v>
      </c>
      <c r="E180">
        <v>711.87139892578102</v>
      </c>
      <c r="F180">
        <v>466.69644165039102</v>
      </c>
      <c r="G180">
        <v>466.06661987304699</v>
      </c>
      <c r="I180" s="19">
        <f t="shared" si="17"/>
        <v>638.23092651366892</v>
      </c>
      <c r="J180" s="19">
        <f t="shared" si="18"/>
        <v>245.80477905273403</v>
      </c>
      <c r="K180" s="19">
        <f t="shared" si="19"/>
        <v>466.16758117675511</v>
      </c>
      <c r="L180" s="20">
        <f t="shared" si="20"/>
        <v>1.8964951900985834</v>
      </c>
      <c r="M180" s="20">
        <f t="shared" si="21"/>
        <v>3.1258732840816101</v>
      </c>
      <c r="N180" s="18"/>
      <c r="O180" s="18"/>
      <c r="P180" s="18">
        <f t="shared" si="22"/>
        <v>-2.0820170484311276</v>
      </c>
    </row>
    <row r="181" spans="1:16" x14ac:dyDescent="0.15">
      <c r="A181" s="18">
        <v>90</v>
      </c>
      <c r="B181" s="18">
        <v>179</v>
      </c>
      <c r="D181">
        <v>1114.84252929688</v>
      </c>
      <c r="E181">
        <v>717.65972900390602</v>
      </c>
      <c r="F181">
        <v>467.2880859375</v>
      </c>
      <c r="G181">
        <v>466.47442626953102</v>
      </c>
      <c r="I181" s="19">
        <f t="shared" si="17"/>
        <v>647.55444335938</v>
      </c>
      <c r="J181" s="19">
        <f t="shared" si="18"/>
        <v>251.185302734375</v>
      </c>
      <c r="K181" s="19">
        <f t="shared" si="19"/>
        <v>471.7247314453175</v>
      </c>
      <c r="L181" s="20">
        <f t="shared" si="20"/>
        <v>1.8779949555574114</v>
      </c>
      <c r="M181" s="20">
        <f t="shared" si="21"/>
        <v>3.114241083585036</v>
      </c>
      <c r="N181" s="18"/>
      <c r="O181" s="18"/>
      <c r="P181" s="18">
        <f t="shared" si="22"/>
        <v>-2.4463957376483445</v>
      </c>
    </row>
    <row r="182" spans="1:16" x14ac:dyDescent="0.15">
      <c r="A182" s="18">
        <v>90.5</v>
      </c>
      <c r="B182" s="18">
        <v>180</v>
      </c>
      <c r="D182">
        <v>1116.88903808594</v>
      </c>
      <c r="E182">
        <v>718.47497558593795</v>
      </c>
      <c r="F182">
        <v>467.46130371093801</v>
      </c>
      <c r="G182">
        <v>466.69924926757801</v>
      </c>
      <c r="I182" s="19">
        <f t="shared" si="17"/>
        <v>649.42773437500205</v>
      </c>
      <c r="J182" s="19">
        <f t="shared" si="18"/>
        <v>251.77572631835994</v>
      </c>
      <c r="K182" s="19">
        <f t="shared" si="19"/>
        <v>473.18472595215007</v>
      </c>
      <c r="L182" s="20">
        <f t="shared" si="20"/>
        <v>1.8793897762559828</v>
      </c>
      <c r="M182" s="20">
        <f t="shared" si="21"/>
        <v>3.1225039383282054</v>
      </c>
      <c r="N182" s="18"/>
      <c r="O182" s="18"/>
      <c r="P182" s="18">
        <f t="shared" si="22"/>
        <v>-2.1875618066655482</v>
      </c>
    </row>
    <row r="183" spans="1:16" x14ac:dyDescent="0.15">
      <c r="A183" s="18">
        <v>91</v>
      </c>
      <c r="B183" s="18">
        <v>181</v>
      </c>
      <c r="D183">
        <v>1126.51110839844</v>
      </c>
      <c r="E183">
        <v>722.79986572265602</v>
      </c>
      <c r="F183">
        <v>467.54708862304699</v>
      </c>
      <c r="G183">
        <v>466.83609008789102</v>
      </c>
      <c r="I183" s="19">
        <f t="shared" si="17"/>
        <v>658.96401977539301</v>
      </c>
      <c r="J183" s="19">
        <f t="shared" si="18"/>
        <v>255.963775634765</v>
      </c>
      <c r="K183" s="19">
        <f t="shared" si="19"/>
        <v>479.78937683105755</v>
      </c>
      <c r="L183" s="20">
        <f t="shared" si="20"/>
        <v>1.8744424895328531</v>
      </c>
      <c r="M183" s="20">
        <f t="shared" si="21"/>
        <v>3.1244246856496733</v>
      </c>
      <c r="N183" s="18"/>
      <c r="O183" s="18"/>
      <c r="P183" s="18">
        <f t="shared" si="22"/>
        <v>-2.1273943953902608</v>
      </c>
    </row>
    <row r="184" spans="1:16" x14ac:dyDescent="0.15">
      <c r="A184" s="18">
        <v>91.5</v>
      </c>
      <c r="B184" s="18">
        <v>182</v>
      </c>
      <c r="D184">
        <v>1136.51965332031</v>
      </c>
      <c r="E184">
        <v>727.45654296875</v>
      </c>
      <c r="F184">
        <v>466.92465209960898</v>
      </c>
      <c r="G184">
        <v>466.18319702148398</v>
      </c>
      <c r="I184" s="19">
        <f t="shared" si="17"/>
        <v>669.59500122070108</v>
      </c>
      <c r="J184" s="19">
        <f t="shared" si="18"/>
        <v>261.27334594726602</v>
      </c>
      <c r="K184" s="19">
        <f t="shared" si="19"/>
        <v>486.70365905761491</v>
      </c>
      <c r="L184" s="20">
        <f t="shared" si="20"/>
        <v>1.8628140474606565</v>
      </c>
      <c r="M184" s="20">
        <f t="shared" si="21"/>
        <v>3.1196642776220749</v>
      </c>
      <c r="N184" s="18"/>
      <c r="O184" s="18"/>
      <c r="P184" s="18">
        <f t="shared" si="22"/>
        <v>-2.2765141803996678</v>
      </c>
    </row>
    <row r="185" spans="1:16" x14ac:dyDescent="0.15">
      <c r="A185" s="18">
        <v>92</v>
      </c>
      <c r="B185" s="18">
        <v>183</v>
      </c>
      <c r="D185">
        <v>1126.28674316406</v>
      </c>
      <c r="E185">
        <v>723.97424316406295</v>
      </c>
      <c r="F185">
        <v>466.89083862304699</v>
      </c>
      <c r="G185">
        <v>465.95364379882801</v>
      </c>
      <c r="I185" s="19">
        <f t="shared" si="17"/>
        <v>659.39590454101301</v>
      </c>
      <c r="J185" s="19">
        <f t="shared" si="18"/>
        <v>258.02059936523494</v>
      </c>
      <c r="K185" s="19">
        <f t="shared" si="19"/>
        <v>478.78148498534858</v>
      </c>
      <c r="L185" s="20">
        <f t="shared" si="20"/>
        <v>1.855594034597295</v>
      </c>
      <c r="M185" s="20">
        <f t="shared" si="21"/>
        <v>3.1193122988033113</v>
      </c>
      <c r="N185" s="18"/>
      <c r="O185" s="18"/>
      <c r="P185" s="18">
        <f t="shared" si="22"/>
        <v>-2.2875399171595414</v>
      </c>
    </row>
    <row r="186" spans="1:16" x14ac:dyDescent="0.15">
      <c r="A186" s="18">
        <v>92.5</v>
      </c>
      <c r="B186" s="18">
        <v>184</v>
      </c>
      <c r="D186">
        <v>1137.03405761719</v>
      </c>
      <c r="E186">
        <v>729.29675292968795</v>
      </c>
      <c r="F186">
        <v>467.74963378906301</v>
      </c>
      <c r="G186">
        <v>466.72634887695301</v>
      </c>
      <c r="I186" s="19">
        <f t="shared" si="17"/>
        <v>669.28442382812705</v>
      </c>
      <c r="J186" s="19">
        <f t="shared" si="18"/>
        <v>262.57040405273494</v>
      </c>
      <c r="K186" s="19">
        <f t="shared" si="19"/>
        <v>485.48514099121257</v>
      </c>
      <c r="L186" s="20">
        <f t="shared" si="20"/>
        <v>1.8489712987367273</v>
      </c>
      <c r="M186" s="20">
        <f t="shared" si="21"/>
        <v>3.1195575969873417</v>
      </c>
      <c r="N186" s="18"/>
      <c r="O186" s="18"/>
      <c r="P186" s="18">
        <f t="shared" si="22"/>
        <v>-2.2798559513621255</v>
      </c>
    </row>
    <row r="187" spans="1:16" x14ac:dyDescent="0.15">
      <c r="A187" s="18">
        <v>93</v>
      </c>
      <c r="B187" s="18">
        <v>185</v>
      </c>
      <c r="D187">
        <v>1134.23742675781</v>
      </c>
      <c r="E187">
        <v>728.43231201171898</v>
      </c>
      <c r="F187">
        <v>467.62054443359398</v>
      </c>
      <c r="G187">
        <v>466.75320434570301</v>
      </c>
      <c r="I187" s="19">
        <f t="shared" si="17"/>
        <v>666.61688232421602</v>
      </c>
      <c r="J187" s="19">
        <f t="shared" si="18"/>
        <v>261.67910766601597</v>
      </c>
      <c r="K187" s="19">
        <f t="shared" si="19"/>
        <v>483.44150695800488</v>
      </c>
      <c r="L187" s="20">
        <f t="shared" si="20"/>
        <v>1.8474593224883158</v>
      </c>
      <c r="M187" s="20">
        <f t="shared" si="21"/>
        <v>3.1249136547835281</v>
      </c>
      <c r="N187" s="18"/>
      <c r="O187" s="18"/>
      <c r="P187" s="18">
        <f t="shared" si="22"/>
        <v>-2.1120774369081445</v>
      </c>
    </row>
    <row r="188" spans="1:16" x14ac:dyDescent="0.15">
      <c r="A188" s="18">
        <v>93.5</v>
      </c>
      <c r="B188" s="18">
        <v>186</v>
      </c>
      <c r="D188">
        <v>1106.10681152344</v>
      </c>
      <c r="E188">
        <v>717.19909667968795</v>
      </c>
      <c r="F188">
        <v>467.48068237304699</v>
      </c>
      <c r="G188">
        <v>466.48739624023398</v>
      </c>
      <c r="I188" s="19">
        <f t="shared" si="17"/>
        <v>638.62612915039301</v>
      </c>
      <c r="J188" s="19">
        <f t="shared" si="18"/>
        <v>250.71170043945398</v>
      </c>
      <c r="K188" s="19">
        <f t="shared" si="19"/>
        <v>463.12793884277528</v>
      </c>
      <c r="L188" s="20">
        <f t="shared" si="20"/>
        <v>1.8472529923054752</v>
      </c>
      <c r="M188" s="20">
        <f t="shared" si="21"/>
        <v>3.1315753586452852</v>
      </c>
      <c r="N188" s="18"/>
      <c r="O188" s="18"/>
      <c r="P188" s="18">
        <f t="shared" si="22"/>
        <v>-1.9033995584778987</v>
      </c>
    </row>
    <row r="189" spans="1:16" x14ac:dyDescent="0.15">
      <c r="A189" s="18">
        <v>94</v>
      </c>
      <c r="B189" s="18">
        <v>187</v>
      </c>
      <c r="D189">
        <v>1094.83129882813</v>
      </c>
      <c r="E189">
        <v>713.63439941406295</v>
      </c>
      <c r="F189">
        <v>466.51776123046898</v>
      </c>
      <c r="G189">
        <v>465.64706420898398</v>
      </c>
      <c r="I189" s="19">
        <f t="shared" si="17"/>
        <v>628.31353759766102</v>
      </c>
      <c r="J189" s="19">
        <f t="shared" si="18"/>
        <v>247.98733520507898</v>
      </c>
      <c r="K189" s="19">
        <f t="shared" si="19"/>
        <v>454.72240295410575</v>
      </c>
      <c r="L189" s="20">
        <f t="shared" si="20"/>
        <v>1.8336517168429682</v>
      </c>
      <c r="M189" s="20">
        <f t="shared" si="21"/>
        <v>3.1248421172273764</v>
      </c>
      <c r="N189" s="18"/>
      <c r="O189" s="18"/>
      <c r="P189" s="18">
        <f t="shared" si="22"/>
        <v>-2.1143183509078689</v>
      </c>
    </row>
    <row r="190" spans="1:16" x14ac:dyDescent="0.15">
      <c r="A190" s="18">
        <v>94.5</v>
      </c>
      <c r="B190" s="18">
        <v>188</v>
      </c>
      <c r="D190">
        <v>1103.22961425781</v>
      </c>
      <c r="E190">
        <v>717.546142578125</v>
      </c>
      <c r="F190">
        <v>466.58740234375</v>
      </c>
      <c r="G190">
        <v>465.87268066406301</v>
      </c>
      <c r="I190" s="19">
        <f t="shared" si="17"/>
        <v>636.64221191406</v>
      </c>
      <c r="J190" s="19">
        <f t="shared" si="18"/>
        <v>251.67346191406199</v>
      </c>
      <c r="K190" s="19">
        <f t="shared" si="19"/>
        <v>460.47078857421661</v>
      </c>
      <c r="L190" s="20">
        <f t="shared" si="20"/>
        <v>1.8296358506462309</v>
      </c>
      <c r="M190" s="20">
        <f t="shared" si="21"/>
        <v>3.1276942850752372</v>
      </c>
      <c r="N190" s="18"/>
      <c r="O190" s="18"/>
      <c r="P190" s="18">
        <f t="shared" si="22"/>
        <v>-2.0249741909497345</v>
      </c>
    </row>
    <row r="191" spans="1:16" x14ac:dyDescent="0.15">
      <c r="A191" s="18">
        <v>95</v>
      </c>
      <c r="B191" s="18">
        <v>189</v>
      </c>
      <c r="D191">
        <v>1101.28332519531</v>
      </c>
      <c r="E191">
        <v>718.4736328125</v>
      </c>
      <c r="F191">
        <v>467.34655761718801</v>
      </c>
      <c r="G191">
        <v>466.58236694335898</v>
      </c>
      <c r="I191" s="19">
        <f t="shared" si="17"/>
        <v>633.93676757812204</v>
      </c>
      <c r="J191" s="19">
        <f t="shared" si="18"/>
        <v>251.89126586914102</v>
      </c>
      <c r="K191" s="19">
        <f t="shared" si="19"/>
        <v>457.61288146972333</v>
      </c>
      <c r="L191" s="20">
        <f t="shared" si="20"/>
        <v>1.8167080144313374</v>
      </c>
      <c r="M191" s="20">
        <f t="shared" si="21"/>
        <v>3.1216344829049412</v>
      </c>
      <c r="N191" s="18"/>
      <c r="O191" s="18"/>
      <c r="P191" s="18">
        <f t="shared" si="22"/>
        <v>-2.2147974984467482</v>
      </c>
    </row>
    <row r="192" spans="1:16" x14ac:dyDescent="0.15">
      <c r="A192" s="18">
        <v>95.5</v>
      </c>
      <c r="B192" s="18">
        <v>190</v>
      </c>
      <c r="D192">
        <v>1096.828125</v>
      </c>
      <c r="E192">
        <v>717.45568847656295</v>
      </c>
      <c r="F192">
        <v>467.08230590820301</v>
      </c>
      <c r="G192">
        <v>466.30154418945301</v>
      </c>
      <c r="I192" s="19">
        <f t="shared" si="17"/>
        <v>629.74581909179699</v>
      </c>
      <c r="J192" s="19">
        <f t="shared" si="18"/>
        <v>251.15414428710994</v>
      </c>
      <c r="K192" s="19">
        <f t="shared" si="19"/>
        <v>453.93791809082006</v>
      </c>
      <c r="L192" s="20">
        <f t="shared" si="20"/>
        <v>1.8074076355749693</v>
      </c>
      <c r="M192" s="20">
        <f t="shared" si="21"/>
        <v>3.1192021380931712</v>
      </c>
      <c r="N192" s="18"/>
      <c r="O192" s="18"/>
      <c r="P192" s="18">
        <f t="shared" si="22"/>
        <v>-2.2909907014867135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R55" sqref="R5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1227.19592285156</v>
      </c>
      <c r="E2">
        <v>730.305908203125</v>
      </c>
      <c r="F2">
        <v>468.32656860351602</v>
      </c>
      <c r="G2">
        <v>467.63845825195301</v>
      </c>
      <c r="I2" s="7">
        <f t="shared" ref="I2:J65" si="0">D2-F2</f>
        <v>758.86935424804392</v>
      </c>
      <c r="J2" s="7">
        <f t="shared" si="0"/>
        <v>262.66744995117199</v>
      </c>
      <c r="K2" s="7">
        <f t="shared" ref="K2:K65" si="1">I2-0.7*J2</f>
        <v>575.00213928222354</v>
      </c>
      <c r="L2" s="8">
        <f t="shared" ref="L2:L65" si="2">K2/J2</f>
        <v>2.1890879109273431</v>
      </c>
      <c r="M2" s="8"/>
      <c r="N2" s="18">
        <f>LINEST(V64:V104,U64:U104)</f>
        <v>-1.1473862022610561E-2</v>
      </c>
      <c r="O2" s="9">
        <f>AVERAGE(M38:M45)</f>
        <v>2.0983301626333488</v>
      </c>
    </row>
    <row r="3" spans="1:16" x14ac:dyDescent="0.15">
      <c r="A3" s="6">
        <v>1</v>
      </c>
      <c r="B3" s="6">
        <v>1</v>
      </c>
      <c r="C3" s="6" t="s">
        <v>7</v>
      </c>
      <c r="D3">
        <v>1226.80981445313</v>
      </c>
      <c r="E3">
        <v>727.134521484375</v>
      </c>
      <c r="F3">
        <v>468.25717163085898</v>
      </c>
      <c r="G3">
        <v>467.66824340820301</v>
      </c>
      <c r="I3" s="7">
        <f t="shared" si="0"/>
        <v>758.55264282227108</v>
      </c>
      <c r="J3" s="7">
        <f t="shared" si="0"/>
        <v>259.46627807617199</v>
      </c>
      <c r="K3" s="7">
        <f t="shared" si="1"/>
        <v>576.92624816895068</v>
      </c>
      <c r="L3" s="8">
        <f t="shared" si="2"/>
        <v>2.2235114807465708</v>
      </c>
      <c r="M3" s="8"/>
      <c r="N3" s="18"/>
    </row>
    <row r="4" spans="1:16" ht="15" x14ac:dyDescent="0.15">
      <c r="A4" s="6">
        <v>1.5</v>
      </c>
      <c r="B4" s="6">
        <v>2</v>
      </c>
      <c r="D4">
        <v>1224.95532226563</v>
      </c>
      <c r="E4">
        <v>725.012939453125</v>
      </c>
      <c r="F4">
        <v>468.01519775390602</v>
      </c>
      <c r="G4">
        <v>467.30535888671898</v>
      </c>
      <c r="I4" s="7">
        <f t="shared" si="0"/>
        <v>756.94012451172398</v>
      </c>
      <c r="J4" s="7">
        <f t="shared" si="0"/>
        <v>257.70758056640602</v>
      </c>
      <c r="K4" s="7">
        <f t="shared" si="1"/>
        <v>576.54481811523976</v>
      </c>
      <c r="L4" s="8">
        <f t="shared" si="2"/>
        <v>2.2372055057444298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1218.71142578125</v>
      </c>
      <c r="E5">
        <v>721.59411621093795</v>
      </c>
      <c r="F5">
        <v>467.83377075195301</v>
      </c>
      <c r="G5">
        <v>467.01034545898398</v>
      </c>
      <c r="I5" s="7">
        <f t="shared" si="0"/>
        <v>750.87765502929699</v>
      </c>
      <c r="J5" s="7">
        <f t="shared" si="0"/>
        <v>254.58377075195398</v>
      </c>
      <c r="K5" s="7">
        <f t="shared" si="1"/>
        <v>572.66901550292926</v>
      </c>
      <c r="L5" s="8">
        <f t="shared" si="2"/>
        <v>2.2494325298563203</v>
      </c>
      <c r="M5" s="8"/>
      <c r="N5" s="18">
        <f>RSQ(V64:V104,U64:U104)</f>
        <v>0.98444075519069718</v>
      </c>
    </row>
    <row r="6" spans="1:16" x14ac:dyDescent="0.15">
      <c r="A6" s="6">
        <v>2.5</v>
      </c>
      <c r="B6" s="6">
        <v>4</v>
      </c>
      <c r="C6" s="6" t="s">
        <v>5</v>
      </c>
      <c r="D6">
        <v>1227.07800292969</v>
      </c>
      <c r="E6">
        <v>724.76025390625</v>
      </c>
      <c r="F6">
        <v>467.54678344726602</v>
      </c>
      <c r="G6">
        <v>466.85699462890602</v>
      </c>
      <c r="I6" s="7">
        <f t="shared" si="0"/>
        <v>759.53121948242392</v>
      </c>
      <c r="J6" s="7">
        <f t="shared" si="0"/>
        <v>257.90325927734398</v>
      </c>
      <c r="K6" s="7">
        <f t="shared" si="1"/>
        <v>578.99893798828316</v>
      </c>
      <c r="L6" s="8">
        <f t="shared" si="2"/>
        <v>2.2450237333590239</v>
      </c>
      <c r="M6" s="8">
        <f t="shared" ref="M6:M22" si="3">L6+ABS($N$2)*A6</f>
        <v>2.2737083884155505</v>
      </c>
      <c r="P6" s="6">
        <f t="shared" ref="P6:P69" si="4">(M6-$O$2)/$O$2*100</f>
        <v>8.3579900296579925</v>
      </c>
    </row>
    <row r="7" spans="1:16" x14ac:dyDescent="0.15">
      <c r="A7" s="6">
        <v>3</v>
      </c>
      <c r="B7" s="6">
        <v>5</v>
      </c>
      <c r="C7" s="6" t="s">
        <v>8</v>
      </c>
      <c r="D7">
        <v>1222.62670898438</v>
      </c>
      <c r="E7">
        <v>724.12927246093795</v>
      </c>
      <c r="F7">
        <v>467.86862182617199</v>
      </c>
      <c r="G7">
        <v>467.21875</v>
      </c>
      <c r="I7" s="7">
        <f t="shared" si="0"/>
        <v>754.75808715820801</v>
      </c>
      <c r="J7" s="7">
        <f t="shared" si="0"/>
        <v>256.91052246093795</v>
      </c>
      <c r="K7" s="7">
        <f t="shared" si="1"/>
        <v>574.92072143555151</v>
      </c>
      <c r="L7" s="8">
        <f t="shared" si="2"/>
        <v>2.2378247334068053</v>
      </c>
      <c r="M7" s="8">
        <f t="shared" si="3"/>
        <v>2.272246319474637</v>
      </c>
      <c r="P7" s="6">
        <f t="shared" si="4"/>
        <v>8.2883122941447862</v>
      </c>
    </row>
    <row r="8" spans="1:16" x14ac:dyDescent="0.15">
      <c r="A8" s="6">
        <v>3.5</v>
      </c>
      <c r="B8" s="6">
        <v>6</v>
      </c>
      <c r="D8">
        <v>1229.181640625</v>
      </c>
      <c r="E8">
        <v>726.61505126953102</v>
      </c>
      <c r="F8">
        <v>467.66879272460898</v>
      </c>
      <c r="G8">
        <v>466.94876098632801</v>
      </c>
      <c r="I8" s="7">
        <f t="shared" si="0"/>
        <v>761.51284790039108</v>
      </c>
      <c r="J8" s="7">
        <f t="shared" si="0"/>
        <v>259.66629028320301</v>
      </c>
      <c r="K8" s="7">
        <f t="shared" si="1"/>
        <v>579.74644470214901</v>
      </c>
      <c r="L8" s="8">
        <f t="shared" si="2"/>
        <v>2.2326596342938974</v>
      </c>
      <c r="M8" s="8">
        <f t="shared" si="3"/>
        <v>2.2728181513730341</v>
      </c>
      <c r="P8" s="6">
        <f t="shared" si="4"/>
        <v>8.3155640540718103</v>
      </c>
    </row>
    <row r="9" spans="1:16" x14ac:dyDescent="0.15">
      <c r="A9" s="6">
        <v>4</v>
      </c>
      <c r="B9" s="6">
        <v>7</v>
      </c>
      <c r="D9">
        <v>1223.79077148438</v>
      </c>
      <c r="E9">
        <v>724.29553222656295</v>
      </c>
      <c r="F9">
        <v>467.861328125</v>
      </c>
      <c r="G9">
        <v>467.20523071289102</v>
      </c>
      <c r="I9" s="7">
        <f t="shared" si="0"/>
        <v>755.92944335938</v>
      </c>
      <c r="J9" s="7">
        <f t="shared" si="0"/>
        <v>257.09030151367193</v>
      </c>
      <c r="K9" s="7">
        <f t="shared" si="1"/>
        <v>575.96623229980969</v>
      </c>
      <c r="L9" s="8">
        <f t="shared" si="2"/>
        <v>2.2403265658357792</v>
      </c>
      <c r="M9" s="8">
        <f t="shared" si="3"/>
        <v>2.2862220139262215</v>
      </c>
      <c r="P9" s="6">
        <f t="shared" si="4"/>
        <v>8.9543511616433786</v>
      </c>
    </row>
    <row r="10" spans="1:16" x14ac:dyDescent="0.15">
      <c r="A10" s="6">
        <v>4.5</v>
      </c>
      <c r="B10" s="6">
        <v>8</v>
      </c>
      <c r="D10">
        <v>1211.13842773438</v>
      </c>
      <c r="E10">
        <v>720.56604003906295</v>
      </c>
      <c r="F10">
        <v>468.02407836914102</v>
      </c>
      <c r="G10">
        <v>467.36956787109398</v>
      </c>
      <c r="I10" s="7">
        <f t="shared" si="0"/>
        <v>743.11434936523892</v>
      </c>
      <c r="J10" s="7">
        <f t="shared" si="0"/>
        <v>253.19647216796898</v>
      </c>
      <c r="K10" s="7">
        <f t="shared" si="1"/>
        <v>565.87681884766062</v>
      </c>
      <c r="L10" s="8">
        <f t="shared" si="2"/>
        <v>2.2349316876431891</v>
      </c>
      <c r="M10" s="8">
        <f t="shared" si="3"/>
        <v>2.2865640667449365</v>
      </c>
      <c r="P10" s="6">
        <f t="shared" si="4"/>
        <v>8.9706523531720634</v>
      </c>
    </row>
    <row r="11" spans="1:16" x14ac:dyDescent="0.15">
      <c r="A11" s="6">
        <v>5</v>
      </c>
      <c r="B11" s="6">
        <v>9</v>
      </c>
      <c r="D11">
        <v>1221.1494140625</v>
      </c>
      <c r="E11">
        <v>720.38732910156295</v>
      </c>
      <c r="F11">
        <v>467.98626708984398</v>
      </c>
      <c r="G11">
        <v>467.34454345703102</v>
      </c>
      <c r="I11" s="7">
        <f t="shared" si="0"/>
        <v>753.16314697265602</v>
      </c>
      <c r="J11" s="7">
        <f t="shared" si="0"/>
        <v>253.04278564453193</v>
      </c>
      <c r="K11" s="7">
        <f t="shared" si="1"/>
        <v>576.03319702148372</v>
      </c>
      <c r="L11" s="8">
        <f t="shared" si="2"/>
        <v>2.2764260816772723</v>
      </c>
      <c r="M11" s="8">
        <f t="shared" si="3"/>
        <v>2.3337953917903254</v>
      </c>
      <c r="P11" s="6">
        <f t="shared" si="4"/>
        <v>11.221552897160565</v>
      </c>
    </row>
    <row r="12" spans="1:16" x14ac:dyDescent="0.15">
      <c r="A12" s="6">
        <v>5.5</v>
      </c>
      <c r="B12" s="6">
        <v>10</v>
      </c>
      <c r="D12">
        <v>1215.97521972656</v>
      </c>
      <c r="E12">
        <v>715.78216552734398</v>
      </c>
      <c r="F12">
        <v>467.830810546875</v>
      </c>
      <c r="G12">
        <v>467.25201416015602</v>
      </c>
      <c r="I12" s="7">
        <f t="shared" si="0"/>
        <v>748.144409179685</v>
      </c>
      <c r="J12" s="7">
        <f t="shared" si="0"/>
        <v>248.53015136718795</v>
      </c>
      <c r="K12" s="7">
        <f t="shared" si="1"/>
        <v>574.17330322265343</v>
      </c>
      <c r="L12" s="8">
        <f t="shared" si="2"/>
        <v>2.3102762383721718</v>
      </c>
      <c r="M12" s="8">
        <f t="shared" si="3"/>
        <v>2.3733824794965299</v>
      </c>
      <c r="P12" s="6">
        <f t="shared" si="4"/>
        <v>13.108152461479069</v>
      </c>
    </row>
    <row r="13" spans="1:16" x14ac:dyDescent="0.15">
      <c r="A13" s="6">
        <v>6</v>
      </c>
      <c r="B13" s="6">
        <v>11</v>
      </c>
      <c r="D13">
        <v>1216.47790527344</v>
      </c>
      <c r="E13">
        <v>712.20098876953102</v>
      </c>
      <c r="F13">
        <v>468.14880371093801</v>
      </c>
      <c r="G13">
        <v>467.36343383789102</v>
      </c>
      <c r="I13" s="7">
        <f t="shared" si="0"/>
        <v>748.32910156250205</v>
      </c>
      <c r="J13" s="7">
        <f t="shared" si="0"/>
        <v>244.83755493164</v>
      </c>
      <c r="K13" s="7">
        <f t="shared" si="1"/>
        <v>576.94281311035411</v>
      </c>
      <c r="L13" s="8">
        <f t="shared" si="2"/>
        <v>2.3564310355551448</v>
      </c>
      <c r="M13" s="8">
        <f t="shared" si="3"/>
        <v>2.425274207690808</v>
      </c>
      <c r="P13" s="6">
        <f t="shared" si="4"/>
        <v>15.581153570568377</v>
      </c>
    </row>
    <row r="14" spans="1:16" x14ac:dyDescent="0.15">
      <c r="A14" s="6">
        <v>6.5</v>
      </c>
      <c r="B14" s="6">
        <v>12</v>
      </c>
      <c r="D14">
        <v>1229.67138671875</v>
      </c>
      <c r="E14">
        <v>710.326416015625</v>
      </c>
      <c r="F14">
        <v>467.54299926757801</v>
      </c>
      <c r="G14">
        <v>466.75738525390602</v>
      </c>
      <c r="I14" s="7">
        <f t="shared" si="0"/>
        <v>762.12838745117199</v>
      </c>
      <c r="J14" s="7">
        <f t="shared" si="0"/>
        <v>243.56903076171898</v>
      </c>
      <c r="K14" s="7">
        <f t="shared" si="1"/>
        <v>591.63006591796875</v>
      </c>
      <c r="L14" s="8">
        <f t="shared" si="2"/>
        <v>2.4290036548068143</v>
      </c>
      <c r="M14" s="8">
        <f t="shared" si="3"/>
        <v>2.5035837579537832</v>
      </c>
      <c r="P14" s="6">
        <f t="shared" si="4"/>
        <v>19.313147308136287</v>
      </c>
    </row>
    <row r="15" spans="1:16" x14ac:dyDescent="0.15">
      <c r="A15" s="6">
        <v>7</v>
      </c>
      <c r="B15" s="6">
        <v>13</v>
      </c>
      <c r="D15">
        <v>1226.37048339844</v>
      </c>
      <c r="E15">
        <v>708.41387939453102</v>
      </c>
      <c r="F15">
        <v>468.42721557617199</v>
      </c>
      <c r="G15">
        <v>467.59042358398398</v>
      </c>
      <c r="I15" s="7">
        <f t="shared" si="0"/>
        <v>757.94326782226801</v>
      </c>
      <c r="J15" s="7">
        <f t="shared" si="0"/>
        <v>240.82345581054705</v>
      </c>
      <c r="K15" s="7">
        <f t="shared" si="1"/>
        <v>589.36684875488504</v>
      </c>
      <c r="L15" s="8">
        <f t="shared" si="2"/>
        <v>2.4472983612465598</v>
      </c>
      <c r="M15" s="8">
        <f t="shared" si="3"/>
        <v>2.5276153954048337</v>
      </c>
      <c r="P15" s="6">
        <f t="shared" si="4"/>
        <v>20.458421673391154</v>
      </c>
    </row>
    <row r="16" spans="1:16" x14ac:dyDescent="0.15">
      <c r="A16" s="6">
        <v>7.5</v>
      </c>
      <c r="B16" s="6">
        <v>14</v>
      </c>
      <c r="D16">
        <v>1226.62438964844</v>
      </c>
      <c r="E16">
        <v>709.91485595703102</v>
      </c>
      <c r="F16">
        <v>468.61734008789102</v>
      </c>
      <c r="G16">
        <v>467.78707885742199</v>
      </c>
      <c r="I16" s="7">
        <f t="shared" si="0"/>
        <v>758.00704956054892</v>
      </c>
      <c r="J16" s="7">
        <f t="shared" si="0"/>
        <v>242.12777709960903</v>
      </c>
      <c r="K16" s="7">
        <f t="shared" si="1"/>
        <v>588.51760559082254</v>
      </c>
      <c r="L16" s="8">
        <f t="shared" si="2"/>
        <v>2.4306075603573234</v>
      </c>
      <c r="M16" s="8">
        <f t="shared" si="3"/>
        <v>2.5166615255269025</v>
      </c>
      <c r="P16" s="6">
        <f t="shared" si="4"/>
        <v>19.9363937259787</v>
      </c>
    </row>
    <row r="17" spans="1:16" x14ac:dyDescent="0.15">
      <c r="A17" s="6">
        <v>8</v>
      </c>
      <c r="B17" s="6">
        <v>15</v>
      </c>
      <c r="D17">
        <v>1224.22497558594</v>
      </c>
      <c r="E17">
        <v>711.83697509765602</v>
      </c>
      <c r="F17">
        <v>468.699951171875</v>
      </c>
      <c r="G17">
        <v>467.96755981445301</v>
      </c>
      <c r="I17" s="7">
        <f t="shared" si="0"/>
        <v>755.525024414065</v>
      </c>
      <c r="J17" s="7">
        <f t="shared" si="0"/>
        <v>243.86941528320301</v>
      </c>
      <c r="K17" s="7">
        <f t="shared" si="1"/>
        <v>584.81643371582288</v>
      </c>
      <c r="L17" s="8">
        <f t="shared" si="2"/>
        <v>2.3980720708116747</v>
      </c>
      <c r="M17" s="8">
        <f t="shared" si="3"/>
        <v>2.4898629669925594</v>
      </c>
      <c r="P17" s="6">
        <f t="shared" si="4"/>
        <v>18.659256361632206</v>
      </c>
    </row>
    <row r="18" spans="1:16" x14ac:dyDescent="0.15">
      <c r="A18" s="6">
        <v>8.5</v>
      </c>
      <c r="B18" s="6">
        <v>16</v>
      </c>
      <c r="D18">
        <v>1217.44116210938</v>
      </c>
      <c r="E18">
        <v>712.62554931640602</v>
      </c>
      <c r="F18">
        <v>468.88888549804699</v>
      </c>
      <c r="G18">
        <v>468.17807006835898</v>
      </c>
      <c r="I18" s="7">
        <f t="shared" si="0"/>
        <v>748.55227661133301</v>
      </c>
      <c r="J18" s="7">
        <f t="shared" si="0"/>
        <v>244.44747924804705</v>
      </c>
      <c r="K18" s="7">
        <f t="shared" si="1"/>
        <v>577.43904113770009</v>
      </c>
      <c r="L18" s="8">
        <f t="shared" si="2"/>
        <v>2.3622212956090993</v>
      </c>
      <c r="M18" s="8">
        <f t="shared" si="3"/>
        <v>2.4597491228012891</v>
      </c>
      <c r="P18" s="6">
        <f t="shared" si="4"/>
        <v>17.224122619214942</v>
      </c>
    </row>
    <row r="19" spans="1:16" x14ac:dyDescent="0.15">
      <c r="A19" s="6">
        <v>9</v>
      </c>
      <c r="B19" s="6">
        <v>17</v>
      </c>
      <c r="D19">
        <v>1217.29309082031</v>
      </c>
      <c r="E19">
        <v>716.02136230468795</v>
      </c>
      <c r="F19">
        <v>467.96969604492199</v>
      </c>
      <c r="G19">
        <v>467.39132690429699</v>
      </c>
      <c r="I19" s="7">
        <f t="shared" si="0"/>
        <v>749.32339477538801</v>
      </c>
      <c r="J19" s="7">
        <f t="shared" si="0"/>
        <v>248.63003540039097</v>
      </c>
      <c r="K19" s="7">
        <f t="shared" si="1"/>
        <v>575.28236999511432</v>
      </c>
      <c r="L19" s="8">
        <f t="shared" si="2"/>
        <v>2.3138088247008701</v>
      </c>
      <c r="M19" s="8">
        <f t="shared" si="3"/>
        <v>2.417073582904365</v>
      </c>
      <c r="P19" s="6">
        <f t="shared" si="4"/>
        <v>15.190336866291892</v>
      </c>
    </row>
    <row r="20" spans="1:16" x14ac:dyDescent="0.15">
      <c r="A20" s="6">
        <v>9.5</v>
      </c>
      <c r="B20" s="6">
        <v>18</v>
      </c>
      <c r="D20">
        <v>1216.18872070313</v>
      </c>
      <c r="E20">
        <v>718.62103271484398</v>
      </c>
      <c r="F20">
        <v>468.824462890625</v>
      </c>
      <c r="G20">
        <v>468.02282714843801</v>
      </c>
      <c r="I20" s="7">
        <f t="shared" si="0"/>
        <v>747.364257812505</v>
      </c>
      <c r="J20" s="7">
        <f t="shared" si="0"/>
        <v>250.59820556640597</v>
      </c>
      <c r="K20" s="7">
        <f t="shared" si="1"/>
        <v>571.9455139160209</v>
      </c>
      <c r="L20" s="8">
        <f t="shared" si="2"/>
        <v>2.2823208674750912</v>
      </c>
      <c r="M20" s="8">
        <f t="shared" si="3"/>
        <v>2.3913225566898917</v>
      </c>
      <c r="P20" s="6">
        <f t="shared" si="4"/>
        <v>13.963121689526931</v>
      </c>
    </row>
    <row r="21" spans="1:16" x14ac:dyDescent="0.15">
      <c r="A21" s="6">
        <v>10</v>
      </c>
      <c r="B21" s="6">
        <v>19</v>
      </c>
      <c r="D21">
        <v>1207.69494628906</v>
      </c>
      <c r="E21">
        <v>718.68145751953102</v>
      </c>
      <c r="F21">
        <v>468.72442626953102</v>
      </c>
      <c r="G21">
        <v>468.06570434570301</v>
      </c>
      <c r="I21" s="7">
        <f t="shared" si="0"/>
        <v>738.97052001952898</v>
      </c>
      <c r="J21" s="7">
        <f t="shared" si="0"/>
        <v>250.61575317382801</v>
      </c>
      <c r="K21" s="7">
        <f t="shared" si="1"/>
        <v>563.53949279784933</v>
      </c>
      <c r="L21" s="8">
        <f t="shared" si="2"/>
        <v>2.248619592587926</v>
      </c>
      <c r="M21" s="8">
        <f t="shared" si="3"/>
        <v>2.3633582128140316</v>
      </c>
      <c r="P21" s="6">
        <f t="shared" si="4"/>
        <v>12.630426560140545</v>
      </c>
    </row>
    <row r="22" spans="1:16" x14ac:dyDescent="0.15">
      <c r="A22" s="6">
        <v>10.5</v>
      </c>
      <c r="B22" s="6">
        <v>20</v>
      </c>
      <c r="D22">
        <v>1211.962890625</v>
      </c>
      <c r="E22">
        <v>722.23913574218795</v>
      </c>
      <c r="F22">
        <v>468.87884521484398</v>
      </c>
      <c r="G22">
        <v>467.92446899414102</v>
      </c>
      <c r="I22" s="7">
        <f t="shared" si="0"/>
        <v>743.08404541015602</v>
      </c>
      <c r="J22" s="7">
        <f t="shared" si="0"/>
        <v>254.31466674804693</v>
      </c>
      <c r="K22" s="7">
        <f t="shared" si="1"/>
        <v>565.06377868652316</v>
      </c>
      <c r="L22" s="8">
        <f t="shared" si="2"/>
        <v>2.2219079454286437</v>
      </c>
      <c r="M22" s="8">
        <f t="shared" si="3"/>
        <v>2.3423834966660544</v>
      </c>
      <c r="P22" s="6">
        <f t="shared" si="4"/>
        <v>11.630835717789287</v>
      </c>
    </row>
    <row r="23" spans="1:16" x14ac:dyDescent="0.15">
      <c r="A23" s="6">
        <v>11</v>
      </c>
      <c r="B23" s="6">
        <v>21</v>
      </c>
      <c r="D23">
        <v>1210.15441894531</v>
      </c>
      <c r="E23">
        <v>724.58337402343795</v>
      </c>
      <c r="F23">
        <v>468.28115844726602</v>
      </c>
      <c r="G23">
        <v>467.69876098632801</v>
      </c>
      <c r="I23" s="7">
        <f t="shared" si="0"/>
        <v>741.87326049804392</v>
      </c>
      <c r="J23" s="7">
        <f t="shared" si="0"/>
        <v>256.88461303710994</v>
      </c>
      <c r="K23" s="7">
        <f t="shared" si="1"/>
        <v>562.0540313720669</v>
      </c>
      <c r="L23" s="8">
        <f t="shared" si="2"/>
        <v>2.1879630108124526</v>
      </c>
      <c r="M23" s="8">
        <f>L23+ABS($N$2)*A23</f>
        <v>2.3141754930611689</v>
      </c>
      <c r="P23" s="6">
        <f t="shared" si="4"/>
        <v>10.286528510696328</v>
      </c>
    </row>
    <row r="24" spans="1:16" x14ac:dyDescent="0.15">
      <c r="A24" s="6">
        <v>11.5</v>
      </c>
      <c r="B24" s="6">
        <v>22</v>
      </c>
      <c r="D24">
        <v>1204.70715332031</v>
      </c>
      <c r="E24">
        <v>725.32037353515602</v>
      </c>
      <c r="F24">
        <v>468.46640014648398</v>
      </c>
      <c r="G24">
        <v>467.53887939453102</v>
      </c>
      <c r="I24" s="7">
        <f t="shared" si="0"/>
        <v>736.24075317382608</v>
      </c>
      <c r="J24" s="7">
        <f t="shared" si="0"/>
        <v>257.781494140625</v>
      </c>
      <c r="K24" s="7">
        <f t="shared" si="1"/>
        <v>555.79370727538856</v>
      </c>
      <c r="L24" s="8">
        <f t="shared" si="2"/>
        <v>2.1560651943936358</v>
      </c>
      <c r="M24" s="8">
        <f t="shared" ref="M24:M87" si="5">L24+ABS($N$2)*A24</f>
        <v>2.2880146076536572</v>
      </c>
      <c r="P24" s="6">
        <f t="shared" si="4"/>
        <v>9.0397806979174042</v>
      </c>
    </row>
    <row r="25" spans="1:16" x14ac:dyDescent="0.15">
      <c r="A25" s="6">
        <v>12</v>
      </c>
      <c r="B25" s="6">
        <v>23</v>
      </c>
      <c r="D25">
        <v>1210.07934570313</v>
      </c>
      <c r="E25">
        <v>728.98052978515602</v>
      </c>
      <c r="F25">
        <v>468.68493652343801</v>
      </c>
      <c r="G25">
        <v>467.74240112304699</v>
      </c>
      <c r="I25" s="7">
        <f t="shared" si="0"/>
        <v>741.39440917969205</v>
      </c>
      <c r="J25" s="7">
        <f t="shared" si="0"/>
        <v>261.23812866210903</v>
      </c>
      <c r="K25" s="7">
        <f t="shared" si="1"/>
        <v>558.52771911621574</v>
      </c>
      <c r="L25" s="8">
        <f t="shared" si="2"/>
        <v>2.1380022968952876</v>
      </c>
      <c r="M25" s="8">
        <f t="shared" si="5"/>
        <v>2.2756886411666142</v>
      </c>
      <c r="P25" s="6">
        <f t="shared" si="4"/>
        <v>8.4523628212390172</v>
      </c>
    </row>
    <row r="26" spans="1:16" x14ac:dyDescent="0.15">
      <c r="A26" s="6">
        <v>12.5</v>
      </c>
      <c r="B26" s="6">
        <v>24</v>
      </c>
      <c r="D26">
        <v>1203.50988769531</v>
      </c>
      <c r="E26">
        <v>729.6591796875</v>
      </c>
      <c r="F26">
        <v>468.74597167968801</v>
      </c>
      <c r="G26">
        <v>467.91836547851602</v>
      </c>
      <c r="I26" s="7">
        <f t="shared" si="0"/>
        <v>734.76391601562204</v>
      </c>
      <c r="J26" s="7">
        <f t="shared" si="0"/>
        <v>261.74081420898398</v>
      </c>
      <c r="K26" s="7">
        <f t="shared" si="1"/>
        <v>551.54534606933328</v>
      </c>
      <c r="L26" s="8">
        <f t="shared" si="2"/>
        <v>2.1072194939722246</v>
      </c>
      <c r="M26" s="8">
        <f t="shared" si="5"/>
        <v>2.2506427692548567</v>
      </c>
      <c r="P26" s="6">
        <f t="shared" si="4"/>
        <v>7.2587531425635916</v>
      </c>
    </row>
    <row r="27" spans="1:16" x14ac:dyDescent="0.15">
      <c r="A27" s="6">
        <v>13</v>
      </c>
      <c r="B27" s="6">
        <v>25</v>
      </c>
      <c r="D27">
        <v>1196.38757324219</v>
      </c>
      <c r="E27">
        <v>728.447265625</v>
      </c>
      <c r="F27">
        <v>468.55261230468801</v>
      </c>
      <c r="G27">
        <v>467.69021606445301</v>
      </c>
      <c r="I27" s="7">
        <f t="shared" si="0"/>
        <v>727.83496093750205</v>
      </c>
      <c r="J27" s="7">
        <f t="shared" si="0"/>
        <v>260.75704956054699</v>
      </c>
      <c r="K27" s="7">
        <f t="shared" si="1"/>
        <v>545.30502624511917</v>
      </c>
      <c r="L27" s="8">
        <f t="shared" si="2"/>
        <v>2.0912379057982133</v>
      </c>
      <c r="M27" s="8">
        <f t="shared" si="5"/>
        <v>2.2403981120921506</v>
      </c>
      <c r="P27" s="6">
        <f t="shared" si="4"/>
        <v>6.7705241047724467</v>
      </c>
    </row>
    <row r="28" spans="1:16" x14ac:dyDescent="0.15">
      <c r="A28" s="6">
        <v>13.5</v>
      </c>
      <c r="B28" s="6">
        <v>26</v>
      </c>
      <c r="D28">
        <v>1203.23950195313</v>
      </c>
      <c r="E28">
        <v>733.02282714843795</v>
      </c>
      <c r="F28">
        <v>468.75634765625</v>
      </c>
      <c r="G28">
        <v>468.03918457031301</v>
      </c>
      <c r="I28" s="7">
        <f t="shared" si="0"/>
        <v>734.48315429688</v>
      </c>
      <c r="J28" s="7">
        <f t="shared" si="0"/>
        <v>264.98364257812494</v>
      </c>
      <c r="K28" s="7">
        <f t="shared" si="1"/>
        <v>548.99460449219259</v>
      </c>
      <c r="L28" s="8">
        <f t="shared" si="2"/>
        <v>2.0718056373246996</v>
      </c>
      <c r="M28" s="8">
        <f t="shared" si="5"/>
        <v>2.2267027746299419</v>
      </c>
      <c r="P28" s="6">
        <f t="shared" si="4"/>
        <v>6.1178461942084876</v>
      </c>
    </row>
    <row r="29" spans="1:16" x14ac:dyDescent="0.15">
      <c r="A29" s="6">
        <v>14</v>
      </c>
      <c r="B29" s="6">
        <v>27</v>
      </c>
      <c r="D29">
        <v>1197.35961914063</v>
      </c>
      <c r="E29">
        <v>733.21539306640602</v>
      </c>
      <c r="F29">
        <v>468.59420776367199</v>
      </c>
      <c r="G29">
        <v>468.00296020507801</v>
      </c>
      <c r="I29" s="7">
        <f t="shared" si="0"/>
        <v>728.76541137695801</v>
      </c>
      <c r="J29" s="7">
        <f t="shared" si="0"/>
        <v>265.21243286132801</v>
      </c>
      <c r="K29" s="7">
        <f t="shared" si="1"/>
        <v>543.11670837402835</v>
      </c>
      <c r="L29" s="8">
        <f t="shared" si="2"/>
        <v>2.0478553833786841</v>
      </c>
      <c r="M29" s="8">
        <f t="shared" si="5"/>
        <v>2.208489451695232</v>
      </c>
      <c r="P29" s="6">
        <f t="shared" si="4"/>
        <v>5.2498549095646707</v>
      </c>
    </row>
    <row r="30" spans="1:16" x14ac:dyDescent="0.15">
      <c r="A30" s="6">
        <v>14.5</v>
      </c>
      <c r="B30" s="6">
        <v>28</v>
      </c>
      <c r="D30">
        <v>1191.93688964844</v>
      </c>
      <c r="E30">
        <v>733.055908203125</v>
      </c>
      <c r="F30">
        <v>469.191162109375</v>
      </c>
      <c r="G30">
        <v>468.34020996093801</v>
      </c>
      <c r="I30" s="7">
        <f t="shared" si="0"/>
        <v>722.745727539065</v>
      </c>
      <c r="J30" s="7">
        <f t="shared" si="0"/>
        <v>264.71569824218699</v>
      </c>
      <c r="K30" s="7">
        <f t="shared" si="1"/>
        <v>537.44473876953407</v>
      </c>
      <c r="L30" s="8">
        <f t="shared" si="2"/>
        <v>2.0302715038751828</v>
      </c>
      <c r="M30" s="8">
        <f t="shared" si="5"/>
        <v>2.1966425032030359</v>
      </c>
      <c r="P30" s="6">
        <f t="shared" si="4"/>
        <v>4.6852655659444791</v>
      </c>
    </row>
    <row r="31" spans="1:16" x14ac:dyDescent="0.15">
      <c r="A31" s="6">
        <v>15</v>
      </c>
      <c r="B31" s="6">
        <v>29</v>
      </c>
      <c r="D31">
        <v>1189.92126464844</v>
      </c>
      <c r="E31">
        <v>734.19592285156295</v>
      </c>
      <c r="F31">
        <v>468.70562744140602</v>
      </c>
      <c r="G31">
        <v>467.92352294921898</v>
      </c>
      <c r="I31" s="7">
        <f t="shared" si="0"/>
        <v>721.21563720703398</v>
      </c>
      <c r="J31" s="7">
        <f t="shared" si="0"/>
        <v>266.27239990234398</v>
      </c>
      <c r="K31" s="7">
        <f t="shared" si="1"/>
        <v>534.82495727539322</v>
      </c>
      <c r="L31" s="8">
        <f t="shared" si="2"/>
        <v>2.008563251285306</v>
      </c>
      <c r="M31" s="8">
        <f t="shared" si="5"/>
        <v>2.1806711816244646</v>
      </c>
      <c r="P31" s="6">
        <f t="shared" si="4"/>
        <v>3.9241212111148416</v>
      </c>
    </row>
    <row r="32" spans="1:16" x14ac:dyDescent="0.15">
      <c r="A32" s="6">
        <v>15.5</v>
      </c>
      <c r="B32" s="6">
        <v>30</v>
      </c>
      <c r="D32">
        <v>1184.90856933594</v>
      </c>
      <c r="E32">
        <v>733.607177734375</v>
      </c>
      <c r="F32">
        <v>468.16128540039102</v>
      </c>
      <c r="G32">
        <v>467.28802490234398</v>
      </c>
      <c r="I32" s="7">
        <f t="shared" si="0"/>
        <v>716.74728393554892</v>
      </c>
      <c r="J32" s="7">
        <f t="shared" si="0"/>
        <v>266.31915283203102</v>
      </c>
      <c r="K32" s="7">
        <f t="shared" si="1"/>
        <v>530.32387695312718</v>
      </c>
      <c r="L32" s="8">
        <f t="shared" si="2"/>
        <v>1.9913095671628447</v>
      </c>
      <c r="M32" s="8">
        <f t="shared" si="5"/>
        <v>2.1691544285133082</v>
      </c>
      <c r="P32" s="6">
        <f t="shared" si="4"/>
        <v>3.3752679697973171</v>
      </c>
    </row>
    <row r="33" spans="1:16" x14ac:dyDescent="0.15">
      <c r="A33" s="6">
        <v>16</v>
      </c>
      <c r="B33" s="6">
        <v>31</v>
      </c>
      <c r="D33">
        <v>1191.27661132813</v>
      </c>
      <c r="E33">
        <v>738.13018798828102</v>
      </c>
      <c r="F33">
        <v>468.81454467773398</v>
      </c>
      <c r="G33">
        <v>468.34262084960898</v>
      </c>
      <c r="I33" s="7">
        <f t="shared" si="0"/>
        <v>722.46206665039608</v>
      </c>
      <c r="J33" s="7">
        <f t="shared" si="0"/>
        <v>269.78756713867205</v>
      </c>
      <c r="K33" s="7">
        <f t="shared" si="1"/>
        <v>533.61076965332563</v>
      </c>
      <c r="L33" s="8">
        <f t="shared" si="2"/>
        <v>1.9778923666228372</v>
      </c>
      <c r="M33" s="8">
        <f t="shared" si="5"/>
        <v>2.161474158984606</v>
      </c>
      <c r="P33" s="6">
        <f t="shared" si="4"/>
        <v>3.0092498061417174</v>
      </c>
    </row>
    <row r="34" spans="1:16" x14ac:dyDescent="0.15">
      <c r="A34" s="6">
        <v>16.5</v>
      </c>
      <c r="B34" s="6">
        <v>32</v>
      </c>
      <c r="D34">
        <v>1189.93359375</v>
      </c>
      <c r="E34">
        <v>738.63665771484398</v>
      </c>
      <c r="F34">
        <v>468.31317138671898</v>
      </c>
      <c r="G34">
        <v>467.91793823242199</v>
      </c>
      <c r="I34" s="7">
        <f t="shared" si="0"/>
        <v>721.62042236328102</v>
      </c>
      <c r="J34" s="7">
        <f t="shared" si="0"/>
        <v>270.71871948242199</v>
      </c>
      <c r="K34" s="7">
        <f t="shared" si="1"/>
        <v>532.11731872558562</v>
      </c>
      <c r="L34" s="8">
        <f t="shared" si="2"/>
        <v>1.9655726790630614</v>
      </c>
      <c r="M34" s="8">
        <f t="shared" si="5"/>
        <v>2.1548914024361356</v>
      </c>
      <c r="P34" s="6">
        <f t="shared" si="4"/>
        <v>2.6955357555268598</v>
      </c>
    </row>
    <row r="35" spans="1:16" x14ac:dyDescent="0.15">
      <c r="A35" s="6">
        <v>17</v>
      </c>
      <c r="B35" s="6">
        <v>33</v>
      </c>
      <c r="D35">
        <v>1183.68798828125</v>
      </c>
      <c r="E35">
        <v>737.1982421875</v>
      </c>
      <c r="F35">
        <v>468.33807373046898</v>
      </c>
      <c r="G35">
        <v>467.56591796875</v>
      </c>
      <c r="I35" s="7">
        <f t="shared" si="0"/>
        <v>715.34991455078102</v>
      </c>
      <c r="J35" s="7">
        <f t="shared" si="0"/>
        <v>269.63232421875</v>
      </c>
      <c r="K35" s="7">
        <f t="shared" si="1"/>
        <v>526.60728759765607</v>
      </c>
      <c r="L35" s="8">
        <f t="shared" si="2"/>
        <v>1.9530569605238608</v>
      </c>
      <c r="M35" s="8">
        <f t="shared" si="5"/>
        <v>2.1481126149082401</v>
      </c>
      <c r="P35" s="6">
        <f t="shared" si="4"/>
        <v>2.3724794677885988</v>
      </c>
    </row>
    <row r="36" spans="1:16" x14ac:dyDescent="0.15">
      <c r="A36" s="6">
        <v>17.5</v>
      </c>
      <c r="B36" s="6">
        <v>34</v>
      </c>
      <c r="D36">
        <v>1183.32495117188</v>
      </c>
      <c r="E36">
        <v>739.44989013671898</v>
      </c>
      <c r="F36">
        <v>468.20394897460898</v>
      </c>
      <c r="G36">
        <v>467.856689453125</v>
      </c>
      <c r="I36" s="7">
        <f t="shared" si="0"/>
        <v>715.12100219727108</v>
      </c>
      <c r="J36" s="7">
        <f t="shared" si="0"/>
        <v>271.59320068359398</v>
      </c>
      <c r="K36" s="7">
        <f t="shared" si="1"/>
        <v>525.00576171875537</v>
      </c>
      <c r="L36" s="8">
        <f t="shared" si="2"/>
        <v>1.9330592974983456</v>
      </c>
      <c r="M36" s="8">
        <f t="shared" si="5"/>
        <v>2.1338518828940303</v>
      </c>
      <c r="P36" s="6">
        <f t="shared" si="4"/>
        <v>1.6928565815449479</v>
      </c>
    </row>
    <row r="37" spans="1:16" x14ac:dyDescent="0.15">
      <c r="A37" s="6">
        <v>18</v>
      </c>
      <c r="B37" s="6">
        <v>35</v>
      </c>
      <c r="D37">
        <v>1180.09899902344</v>
      </c>
      <c r="E37">
        <v>739.01672363281295</v>
      </c>
      <c r="F37">
        <v>468.01068115234398</v>
      </c>
      <c r="G37">
        <v>467.40451049804699</v>
      </c>
      <c r="I37" s="7">
        <f t="shared" si="0"/>
        <v>712.08831787109602</v>
      </c>
      <c r="J37" s="7">
        <f t="shared" si="0"/>
        <v>271.61221313476597</v>
      </c>
      <c r="K37" s="7">
        <f t="shared" si="1"/>
        <v>521.95976867675984</v>
      </c>
      <c r="L37" s="8">
        <f t="shared" si="2"/>
        <v>1.9217094940343451</v>
      </c>
      <c r="M37" s="8">
        <f t="shared" si="5"/>
        <v>2.1282390104413351</v>
      </c>
      <c r="P37" s="6">
        <f t="shared" si="4"/>
        <v>1.425364241557272</v>
      </c>
    </row>
    <row r="38" spans="1:16" x14ac:dyDescent="0.15">
      <c r="A38" s="6">
        <v>18.5</v>
      </c>
      <c r="B38" s="6">
        <v>36</v>
      </c>
      <c r="D38">
        <v>1173.11840820313</v>
      </c>
      <c r="E38">
        <v>737.92169189453102</v>
      </c>
      <c r="F38">
        <v>468.294677734375</v>
      </c>
      <c r="G38">
        <v>467.84219360351602</v>
      </c>
      <c r="I38" s="7">
        <f t="shared" si="0"/>
        <v>704.823730468755</v>
      </c>
      <c r="J38" s="7">
        <f t="shared" si="0"/>
        <v>270.079498291015</v>
      </c>
      <c r="K38" s="7">
        <f t="shared" si="1"/>
        <v>515.76808166504452</v>
      </c>
      <c r="L38" s="8">
        <f t="shared" si="2"/>
        <v>1.9096898688300143</v>
      </c>
      <c r="M38" s="8">
        <f t="shared" si="5"/>
        <v>2.1219563162483097</v>
      </c>
      <c r="P38" s="6">
        <f t="shared" si="4"/>
        <v>1.1259502453756229</v>
      </c>
    </row>
    <row r="39" spans="1:16" x14ac:dyDescent="0.15">
      <c r="A39" s="6">
        <v>19</v>
      </c>
      <c r="B39" s="6">
        <v>37</v>
      </c>
      <c r="D39">
        <v>1169.64904785156</v>
      </c>
      <c r="E39">
        <v>737.15692138671898</v>
      </c>
      <c r="F39">
        <v>468.38729858398398</v>
      </c>
      <c r="G39">
        <v>468.043212890625</v>
      </c>
      <c r="I39" s="7">
        <f t="shared" si="0"/>
        <v>701.26174926757608</v>
      </c>
      <c r="J39" s="7">
        <f t="shared" si="0"/>
        <v>269.11370849609398</v>
      </c>
      <c r="K39" s="7">
        <f t="shared" si="1"/>
        <v>512.88215332031029</v>
      </c>
      <c r="L39" s="8">
        <f t="shared" si="2"/>
        <v>1.9058194998184363</v>
      </c>
      <c r="M39" s="8">
        <f t="shared" si="5"/>
        <v>2.1238228782480371</v>
      </c>
      <c r="P39" s="6">
        <f t="shared" si="4"/>
        <v>1.2149048833523681</v>
      </c>
    </row>
    <row r="40" spans="1:16" x14ac:dyDescent="0.15">
      <c r="A40" s="6">
        <v>19.5</v>
      </c>
      <c r="B40" s="6">
        <v>38</v>
      </c>
      <c r="D40">
        <v>1177.38122558594</v>
      </c>
      <c r="E40">
        <v>741.30279541015602</v>
      </c>
      <c r="F40">
        <v>468.98892211914102</v>
      </c>
      <c r="G40">
        <v>468.35488891601602</v>
      </c>
      <c r="I40" s="7">
        <f t="shared" si="0"/>
        <v>708.39230346679892</v>
      </c>
      <c r="J40" s="7">
        <f t="shared" si="0"/>
        <v>272.94790649414</v>
      </c>
      <c r="K40" s="7">
        <f t="shared" si="1"/>
        <v>517.32876892090098</v>
      </c>
      <c r="L40" s="8">
        <f t="shared" si="2"/>
        <v>1.8953388416335322</v>
      </c>
      <c r="M40" s="8">
        <f t="shared" si="5"/>
        <v>2.119079151074438</v>
      </c>
      <c r="P40" s="6">
        <f t="shared" si="4"/>
        <v>0.98883334999339456</v>
      </c>
    </row>
    <row r="41" spans="1:16" x14ac:dyDescent="0.15">
      <c r="A41" s="6">
        <v>20</v>
      </c>
      <c r="B41" s="6">
        <v>39</v>
      </c>
      <c r="D41">
        <v>1173.271484375</v>
      </c>
      <c r="E41">
        <v>741.42053222656295</v>
      </c>
      <c r="F41">
        <v>468.96051025390602</v>
      </c>
      <c r="G41">
        <v>468.23300170898398</v>
      </c>
      <c r="I41" s="7">
        <f t="shared" si="0"/>
        <v>704.31097412109398</v>
      </c>
      <c r="J41" s="7">
        <f t="shared" si="0"/>
        <v>273.18753051757898</v>
      </c>
      <c r="K41" s="7">
        <f t="shared" si="1"/>
        <v>513.0797027587887</v>
      </c>
      <c r="L41" s="8">
        <f t="shared" si="2"/>
        <v>1.8781227012327828</v>
      </c>
      <c r="M41" s="8">
        <f t="shared" si="5"/>
        <v>2.107599941684994</v>
      </c>
      <c r="P41" s="6">
        <f t="shared" si="4"/>
        <v>0.44176932766442434</v>
      </c>
    </row>
    <row r="42" spans="1:16" x14ac:dyDescent="0.15">
      <c r="A42" s="6">
        <v>20.5</v>
      </c>
      <c r="B42" s="6">
        <v>40</v>
      </c>
      <c r="D42">
        <v>1177.22778320313</v>
      </c>
      <c r="E42">
        <v>744.83148193359398</v>
      </c>
      <c r="F42">
        <v>468.42330932617199</v>
      </c>
      <c r="G42">
        <v>467.88180541992199</v>
      </c>
      <c r="I42" s="7">
        <f t="shared" si="0"/>
        <v>708.80447387695801</v>
      </c>
      <c r="J42" s="7">
        <f t="shared" si="0"/>
        <v>276.94967651367199</v>
      </c>
      <c r="K42" s="7">
        <f t="shared" si="1"/>
        <v>514.93970031738763</v>
      </c>
      <c r="L42" s="8">
        <f t="shared" si="2"/>
        <v>1.8593258775370585</v>
      </c>
      <c r="M42" s="8">
        <f t="shared" si="5"/>
        <v>2.094540049000575</v>
      </c>
      <c r="P42" s="6">
        <f t="shared" si="4"/>
        <v>-0.18062522763421199</v>
      </c>
    </row>
    <row r="43" spans="1:16" x14ac:dyDescent="0.15">
      <c r="A43" s="6">
        <v>21</v>
      </c>
      <c r="B43" s="6">
        <v>41</v>
      </c>
      <c r="D43">
        <v>1176.01843261719</v>
      </c>
      <c r="E43">
        <v>746.32824707031295</v>
      </c>
      <c r="F43">
        <v>468.576904296875</v>
      </c>
      <c r="G43">
        <v>468.03579711914102</v>
      </c>
      <c r="I43" s="7">
        <f t="shared" si="0"/>
        <v>707.441528320315</v>
      </c>
      <c r="J43" s="7">
        <f t="shared" si="0"/>
        <v>278.29244995117193</v>
      </c>
      <c r="K43" s="7">
        <f t="shared" si="1"/>
        <v>512.63681335449462</v>
      </c>
      <c r="L43" s="8">
        <f t="shared" si="2"/>
        <v>1.8420794866854628</v>
      </c>
      <c r="M43" s="8">
        <f t="shared" si="5"/>
        <v>2.0830305891602845</v>
      </c>
      <c r="P43" s="6">
        <f t="shared" si="4"/>
        <v>-0.72913089396111808</v>
      </c>
    </row>
    <row r="44" spans="1:16" x14ac:dyDescent="0.15">
      <c r="A44" s="6">
        <v>21.5</v>
      </c>
      <c r="B44" s="6">
        <v>42</v>
      </c>
      <c r="D44">
        <v>1174.62841796875</v>
      </c>
      <c r="E44">
        <v>748.156494140625</v>
      </c>
      <c r="F44">
        <v>468.37252807617199</v>
      </c>
      <c r="G44">
        <v>467.79489135742199</v>
      </c>
      <c r="I44" s="7">
        <f t="shared" si="0"/>
        <v>706.25588989257801</v>
      </c>
      <c r="J44" s="7">
        <f t="shared" si="0"/>
        <v>280.36160278320301</v>
      </c>
      <c r="K44" s="7">
        <f t="shared" si="1"/>
        <v>510.00276794433591</v>
      </c>
      <c r="L44" s="8">
        <f t="shared" si="2"/>
        <v>1.8190892150759639</v>
      </c>
      <c r="M44" s="8">
        <f t="shared" si="5"/>
        <v>2.0657772485620911</v>
      </c>
      <c r="P44" s="6">
        <f t="shared" si="4"/>
        <v>-1.5513723555498371</v>
      </c>
    </row>
    <row r="45" spans="1:16" x14ac:dyDescent="0.15">
      <c r="A45" s="6">
        <v>22</v>
      </c>
      <c r="B45" s="6">
        <v>43</v>
      </c>
      <c r="D45">
        <v>1176.95275878906</v>
      </c>
      <c r="E45">
        <v>749.02893066406295</v>
      </c>
      <c r="F45">
        <v>468.293212890625</v>
      </c>
      <c r="G45">
        <v>467.63729858398398</v>
      </c>
      <c r="I45" s="7">
        <f t="shared" si="0"/>
        <v>708.659545898435</v>
      </c>
      <c r="J45" s="7">
        <f t="shared" si="0"/>
        <v>281.39163208007898</v>
      </c>
      <c r="K45" s="7">
        <f t="shared" si="1"/>
        <v>511.68540344237977</v>
      </c>
      <c r="L45" s="8">
        <f t="shared" si="2"/>
        <v>1.8184101625906322</v>
      </c>
      <c r="M45" s="8">
        <f t="shared" si="5"/>
        <v>2.0708351270880643</v>
      </c>
      <c r="P45" s="6">
        <f t="shared" si="4"/>
        <v>-1.3103293292404945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1167.0224609375</v>
      </c>
      <c r="E46">
        <v>747.00555419921898</v>
      </c>
      <c r="F46">
        <v>468.209228515625</v>
      </c>
      <c r="G46">
        <v>467.54086303710898</v>
      </c>
      <c r="I46" s="7">
        <f t="shared" si="0"/>
        <v>698.813232421875</v>
      </c>
      <c r="J46" s="7">
        <f t="shared" si="0"/>
        <v>279.46469116211</v>
      </c>
      <c r="K46" s="7">
        <f t="shared" si="1"/>
        <v>503.18794860839802</v>
      </c>
      <c r="L46" s="8">
        <f t="shared" si="2"/>
        <v>1.8005421240013184</v>
      </c>
      <c r="M46" s="8">
        <f t="shared" si="5"/>
        <v>2.0587040195100559</v>
      </c>
      <c r="P46" s="6">
        <f t="shared" si="4"/>
        <v>-1.8884608260867379</v>
      </c>
    </row>
    <row r="47" spans="1:16" x14ac:dyDescent="0.15">
      <c r="A47" s="6">
        <v>23</v>
      </c>
      <c r="B47" s="6">
        <v>45</v>
      </c>
      <c r="D47">
        <v>1166.22875976563</v>
      </c>
      <c r="E47">
        <v>747.76306152343795</v>
      </c>
      <c r="F47">
        <v>468.260986328125</v>
      </c>
      <c r="G47">
        <v>467.59124755859398</v>
      </c>
      <c r="I47" s="7">
        <f t="shared" si="0"/>
        <v>697.967773437505</v>
      </c>
      <c r="J47" s="7">
        <f t="shared" si="0"/>
        <v>280.17181396484398</v>
      </c>
      <c r="K47" s="7">
        <f t="shared" si="1"/>
        <v>501.84750366211426</v>
      </c>
      <c r="L47" s="8">
        <f t="shared" si="2"/>
        <v>1.7912133863868482</v>
      </c>
      <c r="M47" s="8">
        <f t="shared" si="5"/>
        <v>2.0551122129068911</v>
      </c>
      <c r="P47" s="6">
        <f t="shared" si="4"/>
        <v>-2.0596353470047046</v>
      </c>
    </row>
    <row r="48" spans="1:16" x14ac:dyDescent="0.15">
      <c r="A48" s="6">
        <v>23.5</v>
      </c>
      <c r="B48" s="6">
        <v>46</v>
      </c>
      <c r="D48">
        <v>1167.76318359375</v>
      </c>
      <c r="E48">
        <v>750.07928466796898</v>
      </c>
      <c r="F48">
        <v>468.49618530273398</v>
      </c>
      <c r="G48">
        <v>467.83459472656301</v>
      </c>
      <c r="I48" s="7">
        <f t="shared" si="0"/>
        <v>699.26699829101608</v>
      </c>
      <c r="J48" s="7">
        <f t="shared" si="0"/>
        <v>282.24468994140597</v>
      </c>
      <c r="K48" s="7">
        <f t="shared" si="1"/>
        <v>501.69571533203191</v>
      </c>
      <c r="L48" s="8">
        <f t="shared" si="2"/>
        <v>1.7775204750040967</v>
      </c>
      <c r="M48" s="8">
        <f t="shared" si="5"/>
        <v>2.0471562325354449</v>
      </c>
      <c r="P48" s="6">
        <f t="shared" si="4"/>
        <v>-2.4387930464518517</v>
      </c>
    </row>
    <row r="49" spans="1:22" x14ac:dyDescent="0.15">
      <c r="A49" s="6">
        <v>24</v>
      </c>
      <c r="B49" s="6">
        <v>47</v>
      </c>
      <c r="D49">
        <v>1182.35522460938</v>
      </c>
      <c r="E49">
        <v>755.52941894531295</v>
      </c>
      <c r="F49">
        <v>468.34262084960898</v>
      </c>
      <c r="G49">
        <v>467.69708251953102</v>
      </c>
      <c r="I49" s="7">
        <f t="shared" si="0"/>
        <v>714.01260375977108</v>
      </c>
      <c r="J49" s="7">
        <f t="shared" si="0"/>
        <v>287.83233642578193</v>
      </c>
      <c r="K49" s="7">
        <f t="shared" si="1"/>
        <v>512.52996826172375</v>
      </c>
      <c r="L49" s="8">
        <f t="shared" si="2"/>
        <v>1.7806545804622633</v>
      </c>
      <c r="M49" s="8">
        <f t="shared" si="5"/>
        <v>2.0560272690049168</v>
      </c>
      <c r="P49" s="6">
        <f t="shared" si="4"/>
        <v>-2.0160265711160998</v>
      </c>
    </row>
    <row r="50" spans="1:22" x14ac:dyDescent="0.15">
      <c r="A50" s="6">
        <v>24.5</v>
      </c>
      <c r="B50" s="6">
        <v>48</v>
      </c>
      <c r="D50">
        <v>1201.1162109375</v>
      </c>
      <c r="E50">
        <v>763.30035400390602</v>
      </c>
      <c r="F50">
        <v>468.17807006835898</v>
      </c>
      <c r="G50">
        <v>467.45913696289102</v>
      </c>
      <c r="I50" s="7">
        <f t="shared" si="0"/>
        <v>732.93814086914108</v>
      </c>
      <c r="J50" s="7">
        <f t="shared" si="0"/>
        <v>295.841217041015</v>
      </c>
      <c r="K50" s="7">
        <f t="shared" si="1"/>
        <v>525.8492889404306</v>
      </c>
      <c r="L50" s="8">
        <f t="shared" si="2"/>
        <v>1.7774713550733114</v>
      </c>
      <c r="M50" s="8">
        <f t="shared" si="5"/>
        <v>2.0585809746272701</v>
      </c>
      <c r="P50" s="6">
        <f t="shared" si="4"/>
        <v>-1.8943247689960554</v>
      </c>
    </row>
    <row r="51" spans="1:22" x14ac:dyDescent="0.15">
      <c r="A51" s="6">
        <v>25</v>
      </c>
      <c r="B51" s="6">
        <v>49</v>
      </c>
      <c r="D51">
        <v>1199.529296875</v>
      </c>
      <c r="E51">
        <v>763.3525390625</v>
      </c>
      <c r="F51">
        <v>468.42742919921898</v>
      </c>
      <c r="G51">
        <v>467.88275146484398</v>
      </c>
      <c r="I51" s="7">
        <f t="shared" si="0"/>
        <v>731.10186767578102</v>
      </c>
      <c r="J51" s="7">
        <f t="shared" si="0"/>
        <v>295.46978759765602</v>
      </c>
      <c r="K51" s="7">
        <f t="shared" si="1"/>
        <v>524.27301635742185</v>
      </c>
      <c r="L51" s="8">
        <f t="shared" si="2"/>
        <v>1.7743709792465459</v>
      </c>
      <c r="M51" s="8">
        <f t="shared" si="5"/>
        <v>2.0612175298118101</v>
      </c>
      <c r="P51" s="6">
        <f t="shared" si="4"/>
        <v>-1.7686746100510413</v>
      </c>
    </row>
    <row r="52" spans="1:22" x14ac:dyDescent="0.15">
      <c r="A52" s="6">
        <v>25.5</v>
      </c>
      <c r="B52" s="6">
        <v>50</v>
      </c>
      <c r="D52">
        <v>1187.07543945313</v>
      </c>
      <c r="E52">
        <v>758.402099609375</v>
      </c>
      <c r="F52">
        <v>468.15939331054699</v>
      </c>
      <c r="G52">
        <v>467.53106689453102</v>
      </c>
      <c r="I52" s="7">
        <f t="shared" si="0"/>
        <v>718.91604614258301</v>
      </c>
      <c r="J52" s="7">
        <f t="shared" si="0"/>
        <v>290.87103271484398</v>
      </c>
      <c r="K52" s="7">
        <f t="shared" si="1"/>
        <v>515.30632324219221</v>
      </c>
      <c r="L52" s="8">
        <f t="shared" si="2"/>
        <v>1.771597255431667</v>
      </c>
      <c r="M52" s="8">
        <f t="shared" si="5"/>
        <v>2.0641807370082361</v>
      </c>
      <c r="P52" s="6">
        <f t="shared" si="4"/>
        <v>-1.6274572149435278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1197.09326171875</v>
      </c>
      <c r="E53">
        <v>758.65008544921898</v>
      </c>
      <c r="F53">
        <v>468.13510131835898</v>
      </c>
      <c r="G53">
        <v>467.48373413085898</v>
      </c>
      <c r="I53" s="7">
        <f t="shared" si="0"/>
        <v>728.95816040039108</v>
      </c>
      <c r="J53" s="7">
        <f t="shared" si="0"/>
        <v>291.16635131836</v>
      </c>
      <c r="K53" s="7">
        <f t="shared" si="1"/>
        <v>525.14171447753915</v>
      </c>
      <c r="L53" s="8">
        <f t="shared" si="2"/>
        <v>1.8035796791070529</v>
      </c>
      <c r="M53" s="8">
        <f t="shared" si="5"/>
        <v>2.1019000916949273</v>
      </c>
      <c r="P53" s="6">
        <f t="shared" si="4"/>
        <v>0.17013190417557192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1208.80529785156</v>
      </c>
      <c r="E54">
        <v>754.24102783203102</v>
      </c>
      <c r="F54">
        <v>467.69454956054699</v>
      </c>
      <c r="G54">
        <v>467.08026123046898</v>
      </c>
      <c r="I54" s="7">
        <f t="shared" si="0"/>
        <v>741.11074829101301</v>
      </c>
      <c r="J54" s="7">
        <f t="shared" si="0"/>
        <v>287.16076660156205</v>
      </c>
      <c r="K54" s="7">
        <f t="shared" si="1"/>
        <v>540.09821166991958</v>
      </c>
      <c r="L54" s="8">
        <f t="shared" si="2"/>
        <v>1.880821736415373</v>
      </c>
      <c r="M54" s="8">
        <f t="shared" si="5"/>
        <v>2.1848790800145528</v>
      </c>
      <c r="P54" s="6">
        <f t="shared" si="4"/>
        <v>4.1246567829243501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1207.70861816406</v>
      </c>
      <c r="E55">
        <v>746.54437255859398</v>
      </c>
      <c r="F55">
        <v>467.73892211914102</v>
      </c>
      <c r="G55">
        <v>467.00729370117199</v>
      </c>
      <c r="I55" s="7">
        <f t="shared" si="0"/>
        <v>739.96969604491892</v>
      </c>
      <c r="J55" s="7">
        <f t="shared" si="0"/>
        <v>279.53707885742199</v>
      </c>
      <c r="K55" s="7">
        <f t="shared" si="1"/>
        <v>544.29374084472352</v>
      </c>
      <c r="L55" s="8">
        <f t="shared" si="2"/>
        <v>1.947125379822477</v>
      </c>
      <c r="M55" s="8">
        <f t="shared" si="5"/>
        <v>2.2569196544329619</v>
      </c>
      <c r="P55" s="6">
        <f t="shared" si="4"/>
        <v>7.5578902988549483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1217.73913574219</v>
      </c>
      <c r="E56">
        <v>742.99169921875</v>
      </c>
      <c r="F56">
        <v>467.96798706054699</v>
      </c>
      <c r="G56">
        <v>467.33004760742199</v>
      </c>
      <c r="I56" s="7">
        <f t="shared" si="0"/>
        <v>749.77114868164301</v>
      </c>
      <c r="J56" s="7">
        <f t="shared" si="0"/>
        <v>275.66165161132801</v>
      </c>
      <c r="K56" s="7">
        <f t="shared" si="1"/>
        <v>556.80799255371335</v>
      </c>
      <c r="L56" s="8">
        <f t="shared" si="2"/>
        <v>2.019896453855651</v>
      </c>
      <c r="M56" s="8">
        <f t="shared" si="5"/>
        <v>2.3354276594774412</v>
      </c>
      <c r="P56" s="6">
        <f t="shared" si="4"/>
        <v>11.299341784542683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1211.40698242188</v>
      </c>
      <c r="E57">
        <v>734.27435302734398</v>
      </c>
      <c r="F57">
        <v>467.99566650390602</v>
      </c>
      <c r="G57">
        <v>467.33630371093801</v>
      </c>
      <c r="I57" s="7">
        <f t="shared" si="0"/>
        <v>743.41131591797398</v>
      </c>
      <c r="J57" s="7">
        <f t="shared" si="0"/>
        <v>266.93804931640597</v>
      </c>
      <c r="K57" s="7">
        <f t="shared" si="1"/>
        <v>556.55468139648985</v>
      </c>
      <c r="L57" s="8">
        <f t="shared" si="2"/>
        <v>2.0849582246583238</v>
      </c>
      <c r="M57" s="8">
        <f t="shared" si="5"/>
        <v>2.4062263612914196</v>
      </c>
      <c r="P57" s="6">
        <f t="shared" si="4"/>
        <v>14.673391449116341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1211.01306152344</v>
      </c>
      <c r="E58">
        <v>730.00866699218795</v>
      </c>
      <c r="F58">
        <v>468.11575317382801</v>
      </c>
      <c r="G58">
        <v>467.40969848632801</v>
      </c>
      <c r="I58" s="7">
        <f t="shared" si="0"/>
        <v>742.89730834961199</v>
      </c>
      <c r="J58" s="7">
        <f t="shared" si="0"/>
        <v>262.59896850585994</v>
      </c>
      <c r="K58" s="7">
        <f t="shared" si="1"/>
        <v>559.07803039551004</v>
      </c>
      <c r="L58" s="8">
        <f t="shared" si="2"/>
        <v>2.1290183795334827</v>
      </c>
      <c r="M58" s="8">
        <f t="shared" si="5"/>
        <v>2.4560234471778837</v>
      </c>
      <c r="P58" s="6">
        <f t="shared" si="4"/>
        <v>17.04656831009088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1213.27087402344</v>
      </c>
      <c r="E59">
        <v>725.91876220703102</v>
      </c>
      <c r="F59">
        <v>468.02154541015602</v>
      </c>
      <c r="G59">
        <v>467.49969482421898</v>
      </c>
      <c r="I59" s="7">
        <f t="shared" si="0"/>
        <v>745.24932861328398</v>
      </c>
      <c r="J59" s="7">
        <f t="shared" si="0"/>
        <v>258.41906738281205</v>
      </c>
      <c r="K59" s="7">
        <f t="shared" si="1"/>
        <v>564.35598144531559</v>
      </c>
      <c r="L59" s="8">
        <f t="shared" si="2"/>
        <v>2.1838790270429249</v>
      </c>
      <c r="M59" s="8">
        <f t="shared" si="5"/>
        <v>2.516621025698631</v>
      </c>
      <c r="P59" s="6">
        <f t="shared" si="4"/>
        <v>19.934463627989707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1208.92712402344</v>
      </c>
      <c r="E60">
        <v>720.04406738281295</v>
      </c>
      <c r="F60">
        <v>467.85910034179699</v>
      </c>
      <c r="G60">
        <v>467.03338623046898</v>
      </c>
      <c r="I60" s="7">
        <f t="shared" si="0"/>
        <v>741.06802368164301</v>
      </c>
      <c r="J60" s="7">
        <f t="shared" si="0"/>
        <v>253.01068115234398</v>
      </c>
      <c r="K60" s="7">
        <f t="shared" si="1"/>
        <v>563.96054687500225</v>
      </c>
      <c r="L60" s="8">
        <f t="shared" si="2"/>
        <v>2.2289989667883932</v>
      </c>
      <c r="M60" s="8">
        <f t="shared" si="5"/>
        <v>2.5674778964554048</v>
      </c>
      <c r="P60" s="6">
        <f t="shared" si="4"/>
        <v>22.358146595638122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1214.95788574219</v>
      </c>
      <c r="E61">
        <v>717.92938232421898</v>
      </c>
      <c r="F61">
        <v>468.16192626953102</v>
      </c>
      <c r="G61">
        <v>467.45828247070301</v>
      </c>
      <c r="I61" s="7">
        <f t="shared" si="0"/>
        <v>746.79595947265898</v>
      </c>
      <c r="J61" s="7">
        <f t="shared" si="0"/>
        <v>250.47109985351597</v>
      </c>
      <c r="K61" s="7">
        <f t="shared" si="1"/>
        <v>571.46618957519786</v>
      </c>
      <c r="L61" s="8">
        <f t="shared" si="2"/>
        <v>2.2815653778396419</v>
      </c>
      <c r="M61" s="8">
        <f t="shared" si="5"/>
        <v>2.6257812385179586</v>
      </c>
      <c r="P61" s="6">
        <f t="shared" si="4"/>
        <v>25.136705618465339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1216.08740234375</v>
      </c>
      <c r="E62">
        <v>714.54577636718795</v>
      </c>
      <c r="F62">
        <v>468.41476440429699</v>
      </c>
      <c r="G62">
        <v>467.62347412109398</v>
      </c>
      <c r="I62" s="7">
        <f t="shared" si="0"/>
        <v>747.67263793945301</v>
      </c>
      <c r="J62" s="7">
        <f t="shared" si="0"/>
        <v>246.92230224609398</v>
      </c>
      <c r="K62" s="7">
        <f t="shared" si="1"/>
        <v>574.82702636718727</v>
      </c>
      <c r="L62" s="8">
        <f t="shared" si="2"/>
        <v>2.3279672234478381</v>
      </c>
      <c r="M62" s="8">
        <f t="shared" si="5"/>
        <v>2.6779200151374605</v>
      </c>
      <c r="P62" s="6">
        <f t="shared" si="4"/>
        <v>27.621480300161235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1205.67077636719</v>
      </c>
      <c r="E63">
        <v>708.62799072265602</v>
      </c>
      <c r="F63">
        <v>468.26773071289102</v>
      </c>
      <c r="G63">
        <v>467.62060546875</v>
      </c>
      <c r="I63" s="7">
        <f t="shared" si="0"/>
        <v>737.40304565429892</v>
      </c>
      <c r="J63" s="7">
        <f t="shared" si="0"/>
        <v>241.00738525390602</v>
      </c>
      <c r="K63" s="7">
        <f t="shared" si="1"/>
        <v>568.69787597656477</v>
      </c>
      <c r="L63" s="8">
        <f t="shared" si="2"/>
        <v>2.3596699137556736</v>
      </c>
      <c r="M63" s="8">
        <f t="shared" si="5"/>
        <v>2.7153596364566011</v>
      </c>
      <c r="P63" s="6">
        <f t="shared" si="4"/>
        <v>29.405738182255199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1205.75134277344</v>
      </c>
      <c r="E64">
        <v>706.453857421875</v>
      </c>
      <c r="F64">
        <v>468.06631469726602</v>
      </c>
      <c r="G64">
        <v>467.51910400390602</v>
      </c>
      <c r="I64" s="7">
        <f t="shared" si="0"/>
        <v>737.68502807617392</v>
      </c>
      <c r="J64" s="7">
        <f t="shared" si="0"/>
        <v>238.93475341796898</v>
      </c>
      <c r="K64" s="7">
        <f t="shared" si="1"/>
        <v>570.43070068359566</v>
      </c>
      <c r="L64" s="8">
        <f t="shared" si="2"/>
        <v>2.3873910869957884</v>
      </c>
      <c r="M64" s="8">
        <f t="shared" si="5"/>
        <v>2.748817740708021</v>
      </c>
      <c r="P64" s="6">
        <f t="shared" si="4"/>
        <v>31.000249134212865</v>
      </c>
      <c r="U64" s="18">
        <v>12.5</v>
      </c>
      <c r="V64" s="20">
        <f t="shared" ref="V64:V83" si="6">L26</f>
        <v>2.1072194939722246</v>
      </c>
    </row>
    <row r="65" spans="1:22" x14ac:dyDescent="0.15">
      <c r="A65" s="6">
        <v>32</v>
      </c>
      <c r="B65" s="6">
        <v>63</v>
      </c>
      <c r="D65">
        <v>1201.88720703125</v>
      </c>
      <c r="E65">
        <v>702.04803466796898</v>
      </c>
      <c r="F65">
        <v>467.96810913085898</v>
      </c>
      <c r="G65">
        <v>467.43536376953102</v>
      </c>
      <c r="I65" s="7">
        <f t="shared" si="0"/>
        <v>733.91909790039108</v>
      </c>
      <c r="J65" s="7">
        <f t="shared" si="0"/>
        <v>234.61267089843795</v>
      </c>
      <c r="K65" s="7">
        <f t="shared" si="1"/>
        <v>569.69022827148456</v>
      </c>
      <c r="L65" s="8">
        <f t="shared" si="2"/>
        <v>2.4282159445603821</v>
      </c>
      <c r="M65" s="8">
        <f t="shared" si="5"/>
        <v>2.7953795292839203</v>
      </c>
      <c r="P65" s="6">
        <f t="shared" si="4"/>
        <v>33.21924161714346</v>
      </c>
      <c r="U65" s="18">
        <v>13</v>
      </c>
      <c r="V65" s="20">
        <f t="shared" si="6"/>
        <v>2.0912379057982133</v>
      </c>
    </row>
    <row r="66" spans="1:22" x14ac:dyDescent="0.15">
      <c r="A66" s="6">
        <v>32.5</v>
      </c>
      <c r="B66" s="6">
        <v>64</v>
      </c>
      <c r="D66">
        <v>1204.09826660156</v>
      </c>
      <c r="E66">
        <v>699.956787109375</v>
      </c>
      <c r="F66">
        <v>467.81137084960898</v>
      </c>
      <c r="G66">
        <v>467.20227050781301</v>
      </c>
      <c r="I66" s="7">
        <f t="shared" ref="I66:J129" si="7">D66-F66</f>
        <v>736.28689575195108</v>
      </c>
      <c r="J66" s="7">
        <f t="shared" si="7"/>
        <v>232.75451660156199</v>
      </c>
      <c r="K66" s="7">
        <f t="shared" ref="K66:K129" si="8">I66-0.7*J66</f>
        <v>573.35873413085767</v>
      </c>
      <c r="L66" s="8">
        <f t="shared" ref="L66:L129" si="9">K66/J66</f>
        <v>2.463362440834413</v>
      </c>
      <c r="M66" s="8">
        <f t="shared" si="5"/>
        <v>2.8362629565692563</v>
      </c>
      <c r="P66" s="6">
        <f t="shared" si="4"/>
        <v>35.167620762302789</v>
      </c>
      <c r="U66" s="18">
        <v>13.5</v>
      </c>
      <c r="V66" s="20">
        <f t="shared" si="6"/>
        <v>2.0718056373246996</v>
      </c>
    </row>
    <row r="67" spans="1:22" x14ac:dyDescent="0.15">
      <c r="A67" s="6">
        <v>33</v>
      </c>
      <c r="B67" s="6">
        <v>65</v>
      </c>
      <c r="D67">
        <v>1210.49365234375</v>
      </c>
      <c r="E67">
        <v>699.25988769531295</v>
      </c>
      <c r="F67">
        <v>468.59432983398398</v>
      </c>
      <c r="G67">
        <v>467.79730224609398</v>
      </c>
      <c r="I67" s="7">
        <f t="shared" si="7"/>
        <v>741.89932250976608</v>
      </c>
      <c r="J67" s="7">
        <f t="shared" si="7"/>
        <v>231.46258544921898</v>
      </c>
      <c r="K67" s="7">
        <f t="shared" si="8"/>
        <v>579.87551269531286</v>
      </c>
      <c r="L67" s="8">
        <f t="shared" si="9"/>
        <v>2.5052667219192228</v>
      </c>
      <c r="M67" s="8">
        <f t="shared" si="5"/>
        <v>2.8839041686653712</v>
      </c>
      <c r="P67" s="6">
        <f t="shared" si="4"/>
        <v>37.438055269917484</v>
      </c>
      <c r="U67" s="18">
        <v>14</v>
      </c>
      <c r="V67" s="20">
        <f t="shared" si="6"/>
        <v>2.0478553833786841</v>
      </c>
    </row>
    <row r="68" spans="1:22" x14ac:dyDescent="0.15">
      <c r="A68" s="6">
        <v>33.5</v>
      </c>
      <c r="B68" s="6">
        <v>66</v>
      </c>
      <c r="D68">
        <v>1208.88037109375</v>
      </c>
      <c r="E68">
        <v>696.26849365234398</v>
      </c>
      <c r="F68">
        <v>469.06063842773398</v>
      </c>
      <c r="G68">
        <v>468.38742065429699</v>
      </c>
      <c r="I68" s="7">
        <f t="shared" si="7"/>
        <v>739.81973266601608</v>
      </c>
      <c r="J68" s="7">
        <f t="shared" si="7"/>
        <v>227.88107299804699</v>
      </c>
      <c r="K68" s="7">
        <f t="shared" si="8"/>
        <v>580.3029815673832</v>
      </c>
      <c r="L68" s="8">
        <f t="shared" si="9"/>
        <v>2.5465168034045398</v>
      </c>
      <c r="M68" s="8">
        <f t="shared" si="5"/>
        <v>2.9308911811619938</v>
      </c>
      <c r="P68" s="6">
        <f t="shared" si="4"/>
        <v>39.677312624806518</v>
      </c>
      <c r="U68" s="18">
        <v>14.5</v>
      </c>
      <c r="V68" s="20">
        <f t="shared" si="6"/>
        <v>2.0302715038751828</v>
      </c>
    </row>
    <row r="69" spans="1:22" x14ac:dyDescent="0.15">
      <c r="A69" s="6">
        <v>34</v>
      </c>
      <c r="B69" s="6">
        <v>67</v>
      </c>
      <c r="D69">
        <v>1209.20825195313</v>
      </c>
      <c r="E69">
        <v>695.37200927734398</v>
      </c>
      <c r="F69">
        <v>468.5830078125</v>
      </c>
      <c r="G69">
        <v>467.85763549804699</v>
      </c>
      <c r="I69" s="7">
        <f t="shared" si="7"/>
        <v>740.62524414063</v>
      </c>
      <c r="J69" s="7">
        <f t="shared" si="7"/>
        <v>227.51437377929699</v>
      </c>
      <c r="K69" s="7">
        <f t="shared" si="8"/>
        <v>581.3651824951221</v>
      </c>
      <c r="L69" s="8">
        <f t="shared" si="9"/>
        <v>2.5552899047120525</v>
      </c>
      <c r="M69" s="8">
        <f t="shared" si="5"/>
        <v>2.9454012134808116</v>
      </c>
      <c r="P69" s="6">
        <f t="shared" si="4"/>
        <v>40.368816401343203</v>
      </c>
      <c r="U69" s="18">
        <v>15</v>
      </c>
      <c r="V69" s="20">
        <f t="shared" si="6"/>
        <v>2.008563251285306</v>
      </c>
    </row>
    <row r="70" spans="1:22" x14ac:dyDescent="0.15">
      <c r="A70" s="6">
        <v>34.5</v>
      </c>
      <c r="B70" s="6">
        <v>68</v>
      </c>
      <c r="D70">
        <v>1208.27575683594</v>
      </c>
      <c r="E70">
        <v>694.248291015625</v>
      </c>
      <c r="F70">
        <v>468.46356201171898</v>
      </c>
      <c r="G70">
        <v>467.91433715820301</v>
      </c>
      <c r="I70" s="7">
        <f t="shared" si="7"/>
        <v>739.81219482422102</v>
      </c>
      <c r="J70" s="7">
        <f t="shared" si="7"/>
        <v>226.33395385742199</v>
      </c>
      <c r="K70" s="7">
        <f t="shared" si="8"/>
        <v>581.37842712402562</v>
      </c>
      <c r="L70" s="8">
        <f t="shared" si="9"/>
        <v>2.5686752571391134</v>
      </c>
      <c r="M70" s="8">
        <f t="shared" si="5"/>
        <v>2.9645234969191776</v>
      </c>
      <c r="P70" s="6">
        <f t="shared" ref="P70:P133" si="10">(M70-$O$2)/$O$2*100</f>
        <v>41.280125964484974</v>
      </c>
      <c r="U70" s="18">
        <v>15.5</v>
      </c>
      <c r="V70" s="20">
        <f t="shared" si="6"/>
        <v>1.9913095671628447</v>
      </c>
    </row>
    <row r="71" spans="1:22" x14ac:dyDescent="0.15">
      <c r="A71" s="6">
        <v>35</v>
      </c>
      <c r="B71" s="6">
        <v>69</v>
      </c>
      <c r="D71">
        <v>1206.66821289063</v>
      </c>
      <c r="E71">
        <v>693.843994140625</v>
      </c>
      <c r="F71">
        <v>468.38034057617199</v>
      </c>
      <c r="G71">
        <v>467.51870727539102</v>
      </c>
      <c r="I71" s="7">
        <f t="shared" si="7"/>
        <v>738.28787231445801</v>
      </c>
      <c r="J71" s="7">
        <f t="shared" si="7"/>
        <v>226.32528686523398</v>
      </c>
      <c r="K71" s="7">
        <f t="shared" si="8"/>
        <v>579.86017150879422</v>
      </c>
      <c r="L71" s="8">
        <f t="shared" si="9"/>
        <v>2.5620653332213541</v>
      </c>
      <c r="M71" s="8">
        <f t="shared" si="5"/>
        <v>2.9636505040127239</v>
      </c>
      <c r="P71" s="6">
        <f t="shared" si="10"/>
        <v>41.238521791700357</v>
      </c>
      <c r="U71" s="18">
        <v>16</v>
      </c>
      <c r="V71" s="20">
        <f t="shared" si="6"/>
        <v>1.9778923666228372</v>
      </c>
    </row>
    <row r="72" spans="1:22" x14ac:dyDescent="0.15">
      <c r="A72" s="6">
        <v>35.5</v>
      </c>
      <c r="B72" s="6">
        <v>70</v>
      </c>
      <c r="D72">
        <v>1190.96789550781</v>
      </c>
      <c r="E72">
        <v>689.31341552734398</v>
      </c>
      <c r="F72">
        <v>468.00042724609398</v>
      </c>
      <c r="G72">
        <v>467.38339233398398</v>
      </c>
      <c r="I72" s="7">
        <f t="shared" si="7"/>
        <v>722.96746826171602</v>
      </c>
      <c r="J72" s="7">
        <f t="shared" si="7"/>
        <v>221.93002319336</v>
      </c>
      <c r="K72" s="7">
        <f t="shared" si="8"/>
        <v>567.61645202636407</v>
      </c>
      <c r="L72" s="8">
        <f t="shared" si="9"/>
        <v>2.557637059911535</v>
      </c>
      <c r="M72" s="8">
        <f t="shared" si="5"/>
        <v>2.9649591617142099</v>
      </c>
      <c r="P72" s="6">
        <f t="shared" si="10"/>
        <v>41.300888416590489</v>
      </c>
      <c r="U72" s="18">
        <v>16.5</v>
      </c>
      <c r="V72" s="20">
        <f t="shared" si="6"/>
        <v>1.9655726790630614</v>
      </c>
    </row>
    <row r="73" spans="1:22" x14ac:dyDescent="0.15">
      <c r="A73" s="6">
        <v>36</v>
      </c>
      <c r="B73" s="6">
        <v>71</v>
      </c>
      <c r="D73">
        <v>1191.70532226563</v>
      </c>
      <c r="E73">
        <v>689.703369140625</v>
      </c>
      <c r="F73">
        <v>467.87927246093801</v>
      </c>
      <c r="G73">
        <v>467.12240600585898</v>
      </c>
      <c r="I73" s="7">
        <f t="shared" si="7"/>
        <v>723.82604980469205</v>
      </c>
      <c r="J73" s="7">
        <f t="shared" si="7"/>
        <v>222.58096313476602</v>
      </c>
      <c r="K73" s="7">
        <f t="shared" si="8"/>
        <v>568.01937561035584</v>
      </c>
      <c r="L73" s="8">
        <f t="shared" si="9"/>
        <v>2.551967462133935</v>
      </c>
      <c r="M73" s="8">
        <f t="shared" si="5"/>
        <v>2.965026494947915</v>
      </c>
      <c r="P73" s="6">
        <f t="shared" si="10"/>
        <v>41.304097312640508</v>
      </c>
      <c r="U73" s="18">
        <v>17</v>
      </c>
      <c r="V73" s="20">
        <f t="shared" si="6"/>
        <v>1.9530569605238608</v>
      </c>
    </row>
    <row r="74" spans="1:22" x14ac:dyDescent="0.15">
      <c r="A74" s="6">
        <v>36.5</v>
      </c>
      <c r="B74" s="6">
        <v>72</v>
      </c>
      <c r="D74">
        <v>1193.52294921875</v>
      </c>
      <c r="E74">
        <v>690.71740722656295</v>
      </c>
      <c r="F74">
        <v>467.95742797851602</v>
      </c>
      <c r="G74">
        <v>467.34768676757801</v>
      </c>
      <c r="I74" s="7">
        <f t="shared" si="7"/>
        <v>725.56552124023392</v>
      </c>
      <c r="J74" s="7">
        <f t="shared" si="7"/>
        <v>223.36972045898494</v>
      </c>
      <c r="K74" s="7">
        <f t="shared" si="8"/>
        <v>569.20671691894449</v>
      </c>
      <c r="L74" s="8">
        <f t="shared" si="9"/>
        <v>2.5482716088345643</v>
      </c>
      <c r="M74" s="8">
        <f t="shared" si="5"/>
        <v>2.9670675726598499</v>
      </c>
      <c r="P74" s="6">
        <f t="shared" si="10"/>
        <v>41.401368835887034</v>
      </c>
      <c r="U74" s="18">
        <v>17.5</v>
      </c>
      <c r="V74" s="20">
        <f t="shared" si="6"/>
        <v>1.9330592974983456</v>
      </c>
    </row>
    <row r="75" spans="1:22" x14ac:dyDescent="0.15">
      <c r="A75" s="6">
        <v>37</v>
      </c>
      <c r="B75" s="6">
        <v>73</v>
      </c>
      <c r="D75">
        <v>1192.21105957031</v>
      </c>
      <c r="E75">
        <v>690.82928466796898</v>
      </c>
      <c r="F75">
        <v>467.33914184570301</v>
      </c>
      <c r="G75">
        <v>466.66171264648398</v>
      </c>
      <c r="I75" s="7">
        <f t="shared" si="7"/>
        <v>724.87191772460699</v>
      </c>
      <c r="J75" s="7">
        <f t="shared" si="7"/>
        <v>224.167572021485</v>
      </c>
      <c r="K75" s="7">
        <f t="shared" si="8"/>
        <v>567.95461730956754</v>
      </c>
      <c r="L75" s="8">
        <f t="shared" si="9"/>
        <v>2.5336163129568661</v>
      </c>
      <c r="M75" s="8">
        <f t="shared" si="5"/>
        <v>2.9581492077934568</v>
      </c>
      <c r="P75" s="6">
        <f t="shared" si="10"/>
        <v>40.976346833858493</v>
      </c>
      <c r="U75" s="18">
        <v>18</v>
      </c>
      <c r="V75" s="20">
        <f t="shared" si="6"/>
        <v>1.9217094940343451</v>
      </c>
    </row>
    <row r="76" spans="1:22" x14ac:dyDescent="0.15">
      <c r="A76" s="6">
        <v>37.5</v>
      </c>
      <c r="B76" s="6">
        <v>74</v>
      </c>
      <c r="D76">
        <v>1195.43627929688</v>
      </c>
      <c r="E76">
        <v>693.08679199218795</v>
      </c>
      <c r="F76">
        <v>468.130126953125</v>
      </c>
      <c r="G76">
        <v>467.30197143554699</v>
      </c>
      <c r="I76" s="7">
        <f t="shared" si="7"/>
        <v>727.306152343755</v>
      </c>
      <c r="J76" s="7">
        <f t="shared" si="7"/>
        <v>225.78482055664097</v>
      </c>
      <c r="K76" s="7">
        <f t="shared" si="8"/>
        <v>569.25677795410638</v>
      </c>
      <c r="L76" s="8">
        <f t="shared" si="9"/>
        <v>2.521235823341371</v>
      </c>
      <c r="M76" s="8">
        <f t="shared" si="5"/>
        <v>2.9515056491892668</v>
      </c>
      <c r="P76" s="6">
        <f t="shared" si="10"/>
        <v>40.659735143167616</v>
      </c>
      <c r="U76" s="18">
        <v>18.5</v>
      </c>
      <c r="V76" s="20">
        <f t="shared" si="6"/>
        <v>1.9096898688300143</v>
      </c>
    </row>
    <row r="77" spans="1:22" x14ac:dyDescent="0.15">
      <c r="A77" s="6">
        <v>38</v>
      </c>
      <c r="B77" s="6">
        <v>75</v>
      </c>
      <c r="D77">
        <v>1187.26867675781</v>
      </c>
      <c r="E77">
        <v>691.160400390625</v>
      </c>
      <c r="F77">
        <v>467.88909912109398</v>
      </c>
      <c r="G77">
        <v>467.55059814453102</v>
      </c>
      <c r="I77" s="7">
        <f t="shared" si="7"/>
        <v>719.37957763671602</v>
      </c>
      <c r="J77" s="7">
        <f t="shared" si="7"/>
        <v>223.60980224609398</v>
      </c>
      <c r="K77" s="7">
        <f t="shared" si="8"/>
        <v>562.85271606445031</v>
      </c>
      <c r="L77" s="8">
        <f t="shared" si="9"/>
        <v>2.5171200475594637</v>
      </c>
      <c r="M77" s="8">
        <f t="shared" si="5"/>
        <v>2.9531268044186652</v>
      </c>
      <c r="P77" s="6">
        <f t="shared" si="10"/>
        <v>40.736994444790767</v>
      </c>
      <c r="U77" s="18">
        <v>19</v>
      </c>
      <c r="V77" s="20">
        <f t="shared" si="6"/>
        <v>1.9058194998184363</v>
      </c>
    </row>
    <row r="78" spans="1:22" x14ac:dyDescent="0.15">
      <c r="A78" s="6">
        <v>38.5</v>
      </c>
      <c r="B78" s="6">
        <v>76</v>
      </c>
      <c r="D78">
        <v>1189.24096679688</v>
      </c>
      <c r="E78">
        <v>691.400146484375</v>
      </c>
      <c r="F78">
        <v>468.20712280273398</v>
      </c>
      <c r="G78">
        <v>467.55914306640602</v>
      </c>
      <c r="I78" s="7">
        <f t="shared" si="7"/>
        <v>721.03384399414608</v>
      </c>
      <c r="J78" s="7">
        <f t="shared" si="7"/>
        <v>223.84100341796898</v>
      </c>
      <c r="K78" s="7">
        <f t="shared" si="8"/>
        <v>564.34514160156778</v>
      </c>
      <c r="L78" s="8">
        <f t="shared" si="9"/>
        <v>2.5211875080268005</v>
      </c>
      <c r="M78" s="8">
        <f t="shared" si="5"/>
        <v>2.962931195897307</v>
      </c>
      <c r="P78" s="6">
        <f t="shared" si="10"/>
        <v>41.204241766172146</v>
      </c>
      <c r="U78" s="18">
        <v>19.5</v>
      </c>
      <c r="V78" s="20">
        <f t="shared" si="6"/>
        <v>1.8953388416335322</v>
      </c>
    </row>
    <row r="79" spans="1:22" x14ac:dyDescent="0.15">
      <c r="A79" s="6">
        <v>39</v>
      </c>
      <c r="B79" s="6">
        <v>77</v>
      </c>
      <c r="D79">
        <v>1188.27783203125</v>
      </c>
      <c r="E79">
        <v>690.80767822265602</v>
      </c>
      <c r="F79">
        <v>468.18524169921898</v>
      </c>
      <c r="G79">
        <v>467.52883911132801</v>
      </c>
      <c r="I79" s="7">
        <f t="shared" si="7"/>
        <v>720.09259033203102</v>
      </c>
      <c r="J79" s="7">
        <f t="shared" si="7"/>
        <v>223.27883911132801</v>
      </c>
      <c r="K79" s="7">
        <f t="shared" si="8"/>
        <v>563.79740295410147</v>
      </c>
      <c r="L79" s="8">
        <f t="shared" si="9"/>
        <v>2.5250821134598835</v>
      </c>
      <c r="M79" s="8">
        <f t="shared" si="5"/>
        <v>2.9725627323416952</v>
      </c>
      <c r="P79" s="6">
        <f t="shared" si="10"/>
        <v>41.663251345117573</v>
      </c>
      <c r="U79" s="18">
        <v>20</v>
      </c>
      <c r="V79" s="20">
        <f t="shared" si="6"/>
        <v>1.8781227012327828</v>
      </c>
    </row>
    <row r="80" spans="1:22" x14ac:dyDescent="0.15">
      <c r="A80" s="6">
        <v>39.5</v>
      </c>
      <c r="B80" s="6">
        <v>78</v>
      </c>
      <c r="D80">
        <v>1183.74291992188</v>
      </c>
      <c r="E80">
        <v>690.58538818359398</v>
      </c>
      <c r="F80">
        <v>468.16824340820301</v>
      </c>
      <c r="G80">
        <v>467.70849609375</v>
      </c>
      <c r="I80" s="7">
        <f t="shared" si="7"/>
        <v>715.57467651367699</v>
      </c>
      <c r="J80" s="7">
        <f t="shared" si="7"/>
        <v>222.87689208984398</v>
      </c>
      <c r="K80" s="7">
        <f t="shared" si="8"/>
        <v>559.56085205078625</v>
      </c>
      <c r="L80" s="8">
        <f t="shared" si="9"/>
        <v>2.5106274894807017</v>
      </c>
      <c r="M80" s="8">
        <f t="shared" si="5"/>
        <v>2.9638450393738189</v>
      </c>
      <c r="P80" s="6">
        <f t="shared" si="10"/>
        <v>41.247792752226935</v>
      </c>
      <c r="U80" s="18">
        <v>20.5</v>
      </c>
      <c r="V80" s="20">
        <f t="shared" si="6"/>
        <v>1.8593258775370585</v>
      </c>
    </row>
    <row r="81" spans="1:22" x14ac:dyDescent="0.15">
      <c r="A81" s="6">
        <v>40</v>
      </c>
      <c r="B81" s="6">
        <v>79</v>
      </c>
      <c r="D81">
        <v>1186.57568359375</v>
      </c>
      <c r="E81">
        <v>690.78973388671898</v>
      </c>
      <c r="F81">
        <v>468.21820068359398</v>
      </c>
      <c r="G81">
        <v>467.81515502929699</v>
      </c>
      <c r="I81" s="7">
        <f t="shared" si="7"/>
        <v>718.35748291015602</v>
      </c>
      <c r="J81" s="7">
        <f t="shared" si="7"/>
        <v>222.97457885742199</v>
      </c>
      <c r="K81" s="7">
        <f t="shared" si="8"/>
        <v>562.27527770996062</v>
      </c>
      <c r="L81" s="8">
        <f t="shared" si="9"/>
        <v>2.5217012656384465</v>
      </c>
      <c r="M81" s="8">
        <f t="shared" si="5"/>
        <v>2.9806557465428689</v>
      </c>
      <c r="P81" s="6">
        <f t="shared" si="10"/>
        <v>42.048939657914694</v>
      </c>
      <c r="U81" s="18">
        <v>21</v>
      </c>
      <c r="V81" s="20">
        <f t="shared" si="6"/>
        <v>1.8420794866854628</v>
      </c>
    </row>
    <row r="82" spans="1:22" x14ac:dyDescent="0.15">
      <c r="A82" s="6">
        <v>40.5</v>
      </c>
      <c r="B82" s="6">
        <v>80</v>
      </c>
      <c r="D82">
        <v>1190.77734375</v>
      </c>
      <c r="E82">
        <v>690.824951171875</v>
      </c>
      <c r="F82">
        <v>468.43240356445301</v>
      </c>
      <c r="G82">
        <v>467.82995605468801</v>
      </c>
      <c r="I82" s="7">
        <f t="shared" si="7"/>
        <v>722.34494018554699</v>
      </c>
      <c r="J82" s="7">
        <f t="shared" si="7"/>
        <v>222.99499511718699</v>
      </c>
      <c r="K82" s="7">
        <f t="shared" si="8"/>
        <v>566.24844360351608</v>
      </c>
      <c r="L82" s="8">
        <f t="shared" si="9"/>
        <v>2.5392876791066303</v>
      </c>
      <c r="M82" s="8">
        <f t="shared" si="5"/>
        <v>3.0039790910223578</v>
      </c>
      <c r="P82" s="6">
        <f t="shared" si="10"/>
        <v>43.160458945719185</v>
      </c>
      <c r="U82" s="18">
        <v>21.5</v>
      </c>
      <c r="V82" s="20">
        <f t="shared" si="6"/>
        <v>1.8190892150759639</v>
      </c>
    </row>
    <row r="83" spans="1:22" x14ac:dyDescent="0.15">
      <c r="A83" s="6">
        <v>41</v>
      </c>
      <c r="B83" s="6">
        <v>81</v>
      </c>
      <c r="D83">
        <v>1188.62292480469</v>
      </c>
      <c r="E83">
        <v>690.06506347656295</v>
      </c>
      <c r="F83">
        <v>468.25909423828102</v>
      </c>
      <c r="G83">
        <v>467.69021606445301</v>
      </c>
      <c r="I83" s="7">
        <f t="shared" si="7"/>
        <v>720.36383056640898</v>
      </c>
      <c r="J83" s="7">
        <f t="shared" si="7"/>
        <v>222.37484741210994</v>
      </c>
      <c r="K83" s="7">
        <f t="shared" si="8"/>
        <v>564.70143737793205</v>
      </c>
      <c r="L83" s="8">
        <f t="shared" si="9"/>
        <v>2.5394123658752421</v>
      </c>
      <c r="M83" s="8">
        <f t="shared" si="5"/>
        <v>3.0098407088022752</v>
      </c>
      <c r="P83" s="6">
        <f t="shared" si="10"/>
        <v>43.439805727474493</v>
      </c>
      <c r="U83" s="18">
        <v>22</v>
      </c>
      <c r="V83" s="20">
        <f t="shared" si="6"/>
        <v>1.8184101625906322</v>
      </c>
    </row>
    <row r="84" spans="1:22" x14ac:dyDescent="0.15">
      <c r="A84" s="6">
        <v>41.5</v>
      </c>
      <c r="B84" s="6">
        <v>82</v>
      </c>
      <c r="D84">
        <v>1189.34851074219</v>
      </c>
      <c r="E84">
        <v>689.83361816406295</v>
      </c>
      <c r="F84">
        <v>468.52377319335898</v>
      </c>
      <c r="G84">
        <v>467.80322265625</v>
      </c>
      <c r="I84" s="7">
        <f t="shared" si="7"/>
        <v>720.82473754883108</v>
      </c>
      <c r="J84" s="7">
        <f t="shared" si="7"/>
        <v>222.03039550781295</v>
      </c>
      <c r="K84" s="7">
        <f t="shared" si="8"/>
        <v>565.40346069336204</v>
      </c>
      <c r="L84" s="8">
        <f t="shared" si="9"/>
        <v>2.5465137752883309</v>
      </c>
      <c r="M84" s="8">
        <f t="shared" si="5"/>
        <v>3.0226790492266691</v>
      </c>
      <c r="P84" s="6">
        <f t="shared" si="10"/>
        <v>44.051641779446513</v>
      </c>
      <c r="U84" s="18">
        <v>65</v>
      </c>
      <c r="V84" s="20">
        <f t="shared" ref="V84:V104" si="11">L131</f>
        <v>1.4383904700281873</v>
      </c>
    </row>
    <row r="85" spans="1:22" x14ac:dyDescent="0.15">
      <c r="A85" s="6">
        <v>42</v>
      </c>
      <c r="B85" s="6">
        <v>83</v>
      </c>
      <c r="D85">
        <v>1194.07824707031</v>
      </c>
      <c r="E85">
        <v>690.663818359375</v>
      </c>
      <c r="F85">
        <v>468.17193603515602</v>
      </c>
      <c r="G85">
        <v>467.53115844726602</v>
      </c>
      <c r="I85" s="7">
        <f t="shared" si="7"/>
        <v>725.90631103515398</v>
      </c>
      <c r="J85" s="7">
        <f t="shared" si="7"/>
        <v>223.13265991210898</v>
      </c>
      <c r="K85" s="7">
        <f t="shared" si="8"/>
        <v>569.71344909667766</v>
      </c>
      <c r="L85" s="8">
        <f t="shared" si="9"/>
        <v>2.5532499335645684</v>
      </c>
      <c r="M85" s="8">
        <f t="shared" si="5"/>
        <v>3.0351521385142117</v>
      </c>
      <c r="P85" s="6">
        <f t="shared" si="10"/>
        <v>44.646071078975297</v>
      </c>
      <c r="U85" s="18">
        <v>65.5</v>
      </c>
      <c r="V85" s="20">
        <f t="shared" si="11"/>
        <v>1.4231018232249508</v>
      </c>
    </row>
    <row r="86" spans="1:22" x14ac:dyDescent="0.15">
      <c r="A86" s="6">
        <v>42.5</v>
      </c>
      <c r="B86" s="6">
        <v>84</v>
      </c>
      <c r="D86">
        <v>1189.6181640625</v>
      </c>
      <c r="E86">
        <v>689.68518066406295</v>
      </c>
      <c r="F86">
        <v>467.65017700195301</v>
      </c>
      <c r="G86">
        <v>466.92828369140602</v>
      </c>
      <c r="I86" s="7">
        <f t="shared" si="7"/>
        <v>721.96798706054699</v>
      </c>
      <c r="J86" s="7">
        <f t="shared" si="7"/>
        <v>222.75689697265693</v>
      </c>
      <c r="K86" s="7">
        <f t="shared" si="8"/>
        <v>566.03815917968711</v>
      </c>
      <c r="L86" s="8">
        <f t="shared" si="9"/>
        <v>2.5410578387126996</v>
      </c>
      <c r="M86" s="8">
        <f t="shared" si="5"/>
        <v>3.0286969746736485</v>
      </c>
      <c r="P86" s="6">
        <f t="shared" si="10"/>
        <v>44.338437706710273</v>
      </c>
      <c r="U86" s="18">
        <v>66</v>
      </c>
      <c r="V86" s="20">
        <f t="shared" si="11"/>
        <v>1.4072259160374916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1194.29565429688</v>
      </c>
      <c r="E87">
        <v>692.02008056640602</v>
      </c>
      <c r="F87">
        <v>467.73764038085898</v>
      </c>
      <c r="G87">
        <v>467.174072265625</v>
      </c>
      <c r="I87" s="7">
        <f t="shared" si="7"/>
        <v>726.55801391602108</v>
      </c>
      <c r="J87" s="7">
        <f t="shared" si="7"/>
        <v>224.84600830078102</v>
      </c>
      <c r="K87" s="7">
        <f t="shared" si="8"/>
        <v>569.16580810547441</v>
      </c>
      <c r="L87" s="8">
        <f t="shared" si="9"/>
        <v>2.5313582945359201</v>
      </c>
      <c r="M87" s="8">
        <f t="shared" si="5"/>
        <v>3.0247343615081741</v>
      </c>
      <c r="P87" s="6">
        <f t="shared" si="10"/>
        <v>44.149591678757197</v>
      </c>
      <c r="U87" s="18">
        <v>66.5</v>
      </c>
      <c r="V87" s="20">
        <f t="shared" si="11"/>
        <v>1.4023326067446931</v>
      </c>
    </row>
    <row r="88" spans="1:22" x14ac:dyDescent="0.15">
      <c r="A88" s="6">
        <v>43.5</v>
      </c>
      <c r="B88" s="6">
        <v>86</v>
      </c>
      <c r="D88">
        <v>1190.35009765625</v>
      </c>
      <c r="E88">
        <v>690.810791015625</v>
      </c>
      <c r="F88">
        <v>467.94940185546898</v>
      </c>
      <c r="G88">
        <v>467.36334228515602</v>
      </c>
      <c r="I88" s="7">
        <f t="shared" si="7"/>
        <v>722.40069580078102</v>
      </c>
      <c r="J88" s="7">
        <f t="shared" si="7"/>
        <v>223.44744873046898</v>
      </c>
      <c r="K88" s="7">
        <f t="shared" si="8"/>
        <v>565.98748168945281</v>
      </c>
      <c r="L88" s="8">
        <f t="shared" si="9"/>
        <v>2.5329780443014545</v>
      </c>
      <c r="M88" s="8">
        <f t="shared" ref="M88:M151" si="12">L88+ABS($N$2)*A88</f>
        <v>3.032091042285014</v>
      </c>
      <c r="P88" s="6">
        <f t="shared" si="10"/>
        <v>44.500188591857253</v>
      </c>
      <c r="U88" s="18">
        <v>67</v>
      </c>
      <c r="V88" s="20">
        <f t="shared" si="11"/>
        <v>1.3845053597056705</v>
      </c>
    </row>
    <row r="89" spans="1:22" x14ac:dyDescent="0.15">
      <c r="A89" s="6">
        <v>44</v>
      </c>
      <c r="B89" s="6">
        <v>87</v>
      </c>
      <c r="D89">
        <v>1190.24060058594</v>
      </c>
      <c r="E89">
        <v>692.1640625</v>
      </c>
      <c r="F89">
        <v>468.28158569335898</v>
      </c>
      <c r="G89">
        <v>467.63583374023398</v>
      </c>
      <c r="I89" s="7">
        <f t="shared" si="7"/>
        <v>721.95901489258108</v>
      </c>
      <c r="J89" s="7">
        <f t="shared" si="7"/>
        <v>224.52822875976602</v>
      </c>
      <c r="K89" s="7">
        <f t="shared" si="8"/>
        <v>564.78925476074483</v>
      </c>
      <c r="L89" s="8">
        <f t="shared" si="9"/>
        <v>2.515448760632415</v>
      </c>
      <c r="M89" s="8">
        <f t="shared" si="12"/>
        <v>3.0202986896272797</v>
      </c>
      <c r="P89" s="6">
        <f t="shared" si="10"/>
        <v>43.938201118783169</v>
      </c>
      <c r="U89" s="18">
        <v>67.5</v>
      </c>
      <c r="V89" s="20">
        <f t="shared" si="11"/>
        <v>1.3860870569870221</v>
      </c>
    </row>
    <row r="90" spans="1:22" x14ac:dyDescent="0.15">
      <c r="A90" s="6">
        <v>44.5</v>
      </c>
      <c r="B90" s="6">
        <v>88</v>
      </c>
      <c r="D90">
        <v>1191.81005859375</v>
      </c>
      <c r="E90">
        <v>693.23419189453102</v>
      </c>
      <c r="F90">
        <v>467.929443359375</v>
      </c>
      <c r="G90">
        <v>467.53189086914102</v>
      </c>
      <c r="I90" s="7">
        <f t="shared" si="7"/>
        <v>723.880615234375</v>
      </c>
      <c r="J90" s="7">
        <f t="shared" si="7"/>
        <v>225.70230102539</v>
      </c>
      <c r="K90" s="7">
        <f t="shared" si="8"/>
        <v>565.88900451660197</v>
      </c>
      <c r="L90" s="8">
        <f t="shared" si="9"/>
        <v>2.5072363105989921</v>
      </c>
      <c r="M90" s="8">
        <f t="shared" si="12"/>
        <v>3.0178231706051619</v>
      </c>
      <c r="P90" s="6">
        <f t="shared" si="10"/>
        <v>43.820225450978299</v>
      </c>
      <c r="U90" s="18">
        <v>68</v>
      </c>
      <c r="V90" s="20">
        <f t="shared" si="11"/>
        <v>1.3856544122968759</v>
      </c>
    </row>
    <row r="91" spans="1:22" x14ac:dyDescent="0.15">
      <c r="A91" s="6">
        <v>45</v>
      </c>
      <c r="B91" s="6">
        <v>89</v>
      </c>
      <c r="D91">
        <v>1192.20007324219</v>
      </c>
      <c r="E91">
        <v>694.02020263671898</v>
      </c>
      <c r="F91">
        <v>467.55017089843801</v>
      </c>
      <c r="G91">
        <v>467.17776489257801</v>
      </c>
      <c r="I91" s="7">
        <f t="shared" si="7"/>
        <v>724.64990234375205</v>
      </c>
      <c r="J91" s="7">
        <f t="shared" si="7"/>
        <v>226.84243774414097</v>
      </c>
      <c r="K91" s="7">
        <f t="shared" si="8"/>
        <v>565.86019592285334</v>
      </c>
      <c r="L91" s="8">
        <f t="shared" si="9"/>
        <v>2.4945076483488315</v>
      </c>
      <c r="M91" s="8">
        <f t="shared" si="12"/>
        <v>3.0108314393663069</v>
      </c>
      <c r="P91" s="6">
        <f t="shared" si="10"/>
        <v>43.487020917041633</v>
      </c>
      <c r="U91" s="18">
        <v>68.5</v>
      </c>
      <c r="V91" s="20">
        <f t="shared" si="11"/>
        <v>1.3785945585934603</v>
      </c>
    </row>
    <row r="92" spans="1:22" x14ac:dyDescent="0.15">
      <c r="A92" s="6">
        <v>45.5</v>
      </c>
      <c r="B92" s="6">
        <v>90</v>
      </c>
      <c r="D92">
        <v>1190.62121582031</v>
      </c>
      <c r="E92">
        <v>694.41217041015602</v>
      </c>
      <c r="F92">
        <v>468.12252807617199</v>
      </c>
      <c r="G92">
        <v>467.45172119140602</v>
      </c>
      <c r="I92" s="7">
        <f t="shared" si="7"/>
        <v>722.49868774413801</v>
      </c>
      <c r="J92" s="7">
        <f t="shared" si="7"/>
        <v>226.96044921875</v>
      </c>
      <c r="K92" s="7">
        <f t="shared" si="8"/>
        <v>563.62637329101301</v>
      </c>
      <c r="L92" s="8">
        <f t="shared" si="9"/>
        <v>2.4833682486580568</v>
      </c>
      <c r="M92" s="8">
        <f t="shared" si="12"/>
        <v>3.0054289706868373</v>
      </c>
      <c r="P92" s="6">
        <f t="shared" si="10"/>
        <v>43.229555777585716</v>
      </c>
      <c r="U92" s="18">
        <v>69</v>
      </c>
      <c r="V92" s="20">
        <f t="shared" si="11"/>
        <v>1.3686969315252098</v>
      </c>
    </row>
    <row r="93" spans="1:22" x14ac:dyDescent="0.15">
      <c r="A93" s="6">
        <v>46</v>
      </c>
      <c r="B93" s="6">
        <v>91</v>
      </c>
      <c r="D93">
        <v>1191.0654296875</v>
      </c>
      <c r="E93">
        <v>695.71307373046898</v>
      </c>
      <c r="F93">
        <v>467.74407958984398</v>
      </c>
      <c r="G93">
        <v>467.17214965820301</v>
      </c>
      <c r="I93" s="7">
        <f t="shared" si="7"/>
        <v>723.32135009765602</v>
      </c>
      <c r="J93" s="7">
        <f t="shared" si="7"/>
        <v>228.54092407226597</v>
      </c>
      <c r="K93" s="7">
        <f t="shared" si="8"/>
        <v>563.34270324706984</v>
      </c>
      <c r="L93" s="8">
        <f t="shared" si="9"/>
        <v>2.4649532924306268</v>
      </c>
      <c r="M93" s="8">
        <f t="shared" si="12"/>
        <v>2.9927509454707124</v>
      </c>
      <c r="P93" s="6">
        <f t="shared" si="10"/>
        <v>42.625359858283183</v>
      </c>
      <c r="U93" s="18">
        <v>69.5</v>
      </c>
      <c r="V93" s="20">
        <f t="shared" si="11"/>
        <v>1.3618671718934396</v>
      </c>
    </row>
    <row r="94" spans="1:22" x14ac:dyDescent="0.15">
      <c r="A94" s="6">
        <v>46.5</v>
      </c>
      <c r="B94" s="6">
        <v>92</v>
      </c>
      <c r="D94">
        <v>1188.57580566406</v>
      </c>
      <c r="E94">
        <v>697.61022949218795</v>
      </c>
      <c r="F94">
        <v>467.95309448242199</v>
      </c>
      <c r="G94">
        <v>467.47369384765602</v>
      </c>
      <c r="I94" s="7">
        <f t="shared" si="7"/>
        <v>720.62271118163801</v>
      </c>
      <c r="J94" s="7">
        <f t="shared" si="7"/>
        <v>230.13653564453193</v>
      </c>
      <c r="K94" s="7">
        <f t="shared" si="8"/>
        <v>559.52713623046566</v>
      </c>
      <c r="L94" s="8">
        <f t="shared" si="9"/>
        <v>2.4312833886346028</v>
      </c>
      <c r="M94" s="8">
        <f t="shared" si="12"/>
        <v>2.964817972685994</v>
      </c>
      <c r="P94" s="6">
        <f t="shared" si="10"/>
        <v>41.294159779184895</v>
      </c>
      <c r="U94" s="18">
        <v>70</v>
      </c>
      <c r="V94" s="20">
        <f t="shared" si="11"/>
        <v>1.3468875199207386</v>
      </c>
    </row>
    <row r="95" spans="1:22" x14ac:dyDescent="0.15">
      <c r="A95" s="6">
        <v>47</v>
      </c>
      <c r="B95" s="6">
        <v>93</v>
      </c>
      <c r="D95">
        <v>1186.87341308594</v>
      </c>
      <c r="E95">
        <v>698.56915283203102</v>
      </c>
      <c r="F95">
        <v>467.83767700195301</v>
      </c>
      <c r="G95">
        <v>467.15789794921898</v>
      </c>
      <c r="I95" s="7">
        <f t="shared" si="7"/>
        <v>719.03573608398699</v>
      </c>
      <c r="J95" s="7">
        <f t="shared" si="7"/>
        <v>231.41125488281205</v>
      </c>
      <c r="K95" s="7">
        <f t="shared" si="8"/>
        <v>557.04785766601856</v>
      </c>
      <c r="L95" s="8">
        <f t="shared" si="9"/>
        <v>2.4071770318522785</v>
      </c>
      <c r="M95" s="8">
        <f t="shared" si="12"/>
        <v>2.9464485469149748</v>
      </c>
      <c r="P95" s="6">
        <f t="shared" si="10"/>
        <v>40.418729110640044</v>
      </c>
      <c r="U95" s="18">
        <v>70.5</v>
      </c>
      <c r="V95" s="20">
        <f t="shared" si="11"/>
        <v>1.3418450962428037</v>
      </c>
    </row>
    <row r="96" spans="1:22" x14ac:dyDescent="0.15">
      <c r="A96" s="6">
        <v>47.5</v>
      </c>
      <c r="B96" s="6">
        <v>94</v>
      </c>
      <c r="D96">
        <v>1192.4658203125</v>
      </c>
      <c r="E96">
        <v>703.24444580078102</v>
      </c>
      <c r="F96">
        <v>467.45489501953102</v>
      </c>
      <c r="G96">
        <v>466.96630859375</v>
      </c>
      <c r="I96" s="7">
        <f t="shared" si="7"/>
        <v>725.01092529296898</v>
      </c>
      <c r="J96" s="7">
        <f t="shared" si="7"/>
        <v>236.27813720703102</v>
      </c>
      <c r="K96" s="7">
        <f t="shared" si="8"/>
        <v>559.61622924804726</v>
      </c>
      <c r="L96" s="8">
        <f t="shared" si="9"/>
        <v>2.3684638615450981</v>
      </c>
      <c r="M96" s="8">
        <f t="shared" si="12"/>
        <v>2.9134723076190996</v>
      </c>
      <c r="P96" s="6">
        <f t="shared" si="10"/>
        <v>38.847182369182974</v>
      </c>
      <c r="U96" s="18">
        <v>71</v>
      </c>
      <c r="V96" s="20">
        <f t="shared" si="11"/>
        <v>1.3258368583176929</v>
      </c>
    </row>
    <row r="97" spans="1:22" x14ac:dyDescent="0.15">
      <c r="A97" s="6">
        <v>48</v>
      </c>
      <c r="B97" s="6">
        <v>95</v>
      </c>
      <c r="D97">
        <v>1191.37243652344</v>
      </c>
      <c r="E97">
        <v>706.68933105468795</v>
      </c>
      <c r="F97">
        <v>467.67446899414102</v>
      </c>
      <c r="G97">
        <v>467.20425415039102</v>
      </c>
      <c r="I97" s="7">
        <f t="shared" si="7"/>
        <v>723.69796752929892</v>
      </c>
      <c r="J97" s="7">
        <f t="shared" si="7"/>
        <v>239.48507690429693</v>
      </c>
      <c r="K97" s="7">
        <f t="shared" si="8"/>
        <v>556.05841369629104</v>
      </c>
      <c r="L97" s="8">
        <f t="shared" si="9"/>
        <v>2.3218917056719288</v>
      </c>
      <c r="M97" s="8">
        <f t="shared" si="12"/>
        <v>2.8726370827572358</v>
      </c>
      <c r="P97" s="6">
        <f t="shared" si="10"/>
        <v>36.901100404149574</v>
      </c>
      <c r="U97" s="18">
        <v>71.5</v>
      </c>
      <c r="V97" s="20">
        <f t="shared" si="11"/>
        <v>1.3247553972110446</v>
      </c>
    </row>
    <row r="98" spans="1:22" x14ac:dyDescent="0.15">
      <c r="A98" s="6">
        <v>48.5</v>
      </c>
      <c r="B98" s="6">
        <v>96</v>
      </c>
      <c r="D98">
        <v>1186.84204101563</v>
      </c>
      <c r="E98">
        <v>708.321044921875</v>
      </c>
      <c r="F98">
        <v>467.74261474609398</v>
      </c>
      <c r="G98">
        <v>467.017333984375</v>
      </c>
      <c r="I98" s="7">
        <f t="shared" si="7"/>
        <v>719.09942626953602</v>
      </c>
      <c r="J98" s="7">
        <f t="shared" si="7"/>
        <v>241.3037109375</v>
      </c>
      <c r="K98" s="7">
        <f t="shared" si="8"/>
        <v>550.18682861328602</v>
      </c>
      <c r="L98" s="8">
        <f t="shared" si="9"/>
        <v>2.2800595418766259</v>
      </c>
      <c r="M98" s="8">
        <f t="shared" si="12"/>
        <v>2.836541849973238</v>
      </c>
      <c r="P98" s="6">
        <f t="shared" si="10"/>
        <v>35.180911969232383</v>
      </c>
      <c r="U98" s="18">
        <v>72</v>
      </c>
      <c r="V98" s="20">
        <f t="shared" si="11"/>
        <v>1.318246576636646</v>
      </c>
    </row>
    <row r="99" spans="1:22" x14ac:dyDescent="0.15">
      <c r="A99" s="6">
        <v>49</v>
      </c>
      <c r="B99" s="6">
        <v>97</v>
      </c>
      <c r="D99">
        <v>1185.92224121094</v>
      </c>
      <c r="E99">
        <v>712.24560546875</v>
      </c>
      <c r="F99">
        <v>467.82025146484398</v>
      </c>
      <c r="G99">
        <v>467.35729980468801</v>
      </c>
      <c r="I99" s="7">
        <f t="shared" si="7"/>
        <v>718.10198974609602</v>
      </c>
      <c r="J99" s="7">
        <f t="shared" si="7"/>
        <v>244.88830566406199</v>
      </c>
      <c r="K99" s="7">
        <f t="shared" si="8"/>
        <v>546.68017578125261</v>
      </c>
      <c r="L99" s="8">
        <f t="shared" si="9"/>
        <v>2.2323653810206396</v>
      </c>
      <c r="M99" s="8">
        <f t="shared" si="12"/>
        <v>2.7945846201285569</v>
      </c>
      <c r="P99" s="6">
        <f t="shared" si="10"/>
        <v>33.181358677198212</v>
      </c>
      <c r="U99" s="18">
        <v>72.5</v>
      </c>
      <c r="V99" s="20">
        <f t="shared" si="11"/>
        <v>1.3160271651947901</v>
      </c>
    </row>
    <row r="100" spans="1:22" x14ac:dyDescent="0.15">
      <c r="A100" s="6">
        <v>49.5</v>
      </c>
      <c r="B100" s="6">
        <v>98</v>
      </c>
      <c r="D100">
        <v>1181.0419921875</v>
      </c>
      <c r="E100">
        <v>713.801513671875</v>
      </c>
      <c r="F100">
        <v>468.31454467773398</v>
      </c>
      <c r="G100">
        <v>467.82772827148398</v>
      </c>
      <c r="I100" s="7">
        <f t="shared" si="7"/>
        <v>712.72744750976608</v>
      </c>
      <c r="J100" s="7">
        <f t="shared" si="7"/>
        <v>245.97378540039102</v>
      </c>
      <c r="K100" s="7">
        <f t="shared" si="8"/>
        <v>540.54579772949239</v>
      </c>
      <c r="L100" s="8">
        <f t="shared" si="9"/>
        <v>2.1975748222502784</v>
      </c>
      <c r="M100" s="8">
        <f t="shared" si="12"/>
        <v>2.7655309923695013</v>
      </c>
      <c r="P100" s="6">
        <f t="shared" si="10"/>
        <v>31.796751608375732</v>
      </c>
      <c r="U100" s="18">
        <v>73</v>
      </c>
      <c r="V100" s="20">
        <f t="shared" si="11"/>
        <v>1.3110435900149606</v>
      </c>
    </row>
    <row r="101" spans="1:22" x14ac:dyDescent="0.15">
      <c r="A101" s="6">
        <v>50</v>
      </c>
      <c r="B101" s="6">
        <v>99</v>
      </c>
      <c r="D101">
        <v>1177.56713867188</v>
      </c>
      <c r="E101">
        <v>716.09777832031295</v>
      </c>
      <c r="F101">
        <v>468.00601196289102</v>
      </c>
      <c r="G101">
        <v>467.54458618164102</v>
      </c>
      <c r="I101" s="7">
        <f t="shared" si="7"/>
        <v>709.56112670898892</v>
      </c>
      <c r="J101" s="7">
        <f t="shared" si="7"/>
        <v>248.55319213867193</v>
      </c>
      <c r="K101" s="7">
        <f t="shared" si="8"/>
        <v>535.57389221191852</v>
      </c>
      <c r="L101" s="8">
        <f t="shared" si="9"/>
        <v>2.1547656966445756</v>
      </c>
      <c r="M101" s="8">
        <f t="shared" si="12"/>
        <v>2.7284587977751036</v>
      </c>
      <c r="P101" s="6">
        <f t="shared" si="10"/>
        <v>30.030004160592156</v>
      </c>
      <c r="U101" s="18">
        <v>73.5</v>
      </c>
      <c r="V101" s="20">
        <f t="shared" si="11"/>
        <v>1.2992959113882256</v>
      </c>
    </row>
    <row r="102" spans="1:22" x14ac:dyDescent="0.15">
      <c r="A102" s="6">
        <v>50.5</v>
      </c>
      <c r="B102" s="6">
        <v>100</v>
      </c>
      <c r="D102">
        <v>1174.20385742188</v>
      </c>
      <c r="E102">
        <v>719.42071533203102</v>
      </c>
      <c r="F102">
        <v>468.17468261718801</v>
      </c>
      <c r="G102">
        <v>467.63961791992199</v>
      </c>
      <c r="I102" s="7">
        <f t="shared" si="7"/>
        <v>706.02917480469205</v>
      </c>
      <c r="J102" s="7">
        <f t="shared" si="7"/>
        <v>251.78109741210903</v>
      </c>
      <c r="K102" s="7">
        <f t="shared" si="8"/>
        <v>529.78240661621567</v>
      </c>
      <c r="L102" s="8">
        <f t="shared" si="9"/>
        <v>2.1041389209178041</v>
      </c>
      <c r="M102" s="8">
        <f t="shared" si="12"/>
        <v>2.6835689530596376</v>
      </c>
      <c r="P102" s="6">
        <f t="shared" si="10"/>
        <v>27.890691410155853</v>
      </c>
      <c r="U102" s="18">
        <v>74</v>
      </c>
      <c r="V102" s="20">
        <f t="shared" si="11"/>
        <v>1.2990892548558464</v>
      </c>
    </row>
    <row r="103" spans="1:22" x14ac:dyDescent="0.15">
      <c r="A103" s="6">
        <v>51</v>
      </c>
      <c r="B103" s="6">
        <v>101</v>
      </c>
      <c r="D103">
        <v>1169.66735839844</v>
      </c>
      <c r="E103">
        <v>720.95764160156295</v>
      </c>
      <c r="F103">
        <v>468.40283203125</v>
      </c>
      <c r="G103">
        <v>467.86828613281301</v>
      </c>
      <c r="I103" s="7">
        <f t="shared" si="7"/>
        <v>701.26452636719</v>
      </c>
      <c r="J103" s="7">
        <f t="shared" si="7"/>
        <v>253.08935546874994</v>
      </c>
      <c r="K103" s="7">
        <f t="shared" si="8"/>
        <v>524.10197753906505</v>
      </c>
      <c r="L103" s="8">
        <f t="shared" si="9"/>
        <v>2.0708179392545736</v>
      </c>
      <c r="M103" s="8">
        <f t="shared" si="12"/>
        <v>2.6559849024077122</v>
      </c>
      <c r="P103" s="6">
        <f t="shared" si="10"/>
        <v>26.576119893092589</v>
      </c>
      <c r="U103" s="18">
        <v>74.5</v>
      </c>
      <c r="V103" s="20">
        <f t="shared" si="11"/>
        <v>1.2988353575215867</v>
      </c>
    </row>
    <row r="104" spans="1:22" x14ac:dyDescent="0.15">
      <c r="A104" s="6">
        <v>51.5</v>
      </c>
      <c r="B104" s="6">
        <v>102</v>
      </c>
      <c r="D104">
        <v>1174.26672363281</v>
      </c>
      <c r="E104">
        <v>726.69732666015602</v>
      </c>
      <c r="F104">
        <v>468.34188842773398</v>
      </c>
      <c r="G104">
        <v>467.76519775390602</v>
      </c>
      <c r="I104" s="7">
        <f t="shared" si="7"/>
        <v>705.92483520507608</v>
      </c>
      <c r="J104" s="7">
        <f t="shared" si="7"/>
        <v>258.93212890625</v>
      </c>
      <c r="K104" s="7">
        <f t="shared" si="8"/>
        <v>524.67234497070103</v>
      </c>
      <c r="L104" s="8">
        <f t="shared" si="9"/>
        <v>2.0262929408836166</v>
      </c>
      <c r="M104" s="8">
        <f t="shared" si="12"/>
        <v>2.6171968350480603</v>
      </c>
      <c r="P104" s="6">
        <f t="shared" si="10"/>
        <v>24.72759919552162</v>
      </c>
      <c r="U104" s="18">
        <v>75</v>
      </c>
      <c r="V104" s="20">
        <f t="shared" si="11"/>
        <v>1.2898767911812261</v>
      </c>
    </row>
    <row r="105" spans="1:22" x14ac:dyDescent="0.15">
      <c r="A105" s="6">
        <v>52</v>
      </c>
      <c r="B105" s="6">
        <v>103</v>
      </c>
      <c r="D105">
        <v>1167.15380859375</v>
      </c>
      <c r="E105">
        <v>727.75</v>
      </c>
      <c r="F105">
        <v>468.50180053710898</v>
      </c>
      <c r="G105">
        <v>468.13339233398398</v>
      </c>
      <c r="I105" s="7">
        <f t="shared" si="7"/>
        <v>698.65200805664108</v>
      </c>
      <c r="J105" s="7">
        <f t="shared" si="7"/>
        <v>259.61660766601602</v>
      </c>
      <c r="K105" s="7">
        <f t="shared" si="8"/>
        <v>516.92038269042985</v>
      </c>
      <c r="L105" s="8">
        <f t="shared" si="9"/>
        <v>1.9910913532751435</v>
      </c>
      <c r="M105" s="8">
        <f t="shared" si="12"/>
        <v>2.5877321784508927</v>
      </c>
      <c r="P105" s="6">
        <f t="shared" si="10"/>
        <v>23.323403748977103</v>
      </c>
      <c r="U105" s="18"/>
      <c r="V105" s="20"/>
    </row>
    <row r="106" spans="1:22" x14ac:dyDescent="0.15">
      <c r="A106" s="6">
        <v>52.5</v>
      </c>
      <c r="B106" s="6">
        <v>104</v>
      </c>
      <c r="D106">
        <v>1160.45886230469</v>
      </c>
      <c r="E106">
        <v>729.65533447265602</v>
      </c>
      <c r="F106">
        <v>468.35540771484398</v>
      </c>
      <c r="G106">
        <v>467.90017700195301</v>
      </c>
      <c r="I106" s="7">
        <f t="shared" si="7"/>
        <v>692.10345458984602</v>
      </c>
      <c r="J106" s="7">
        <f t="shared" si="7"/>
        <v>261.75515747070301</v>
      </c>
      <c r="K106" s="7">
        <f t="shared" si="8"/>
        <v>508.8748443603539</v>
      </c>
      <c r="L106" s="8">
        <f t="shared" si="9"/>
        <v>1.9440871739740593</v>
      </c>
      <c r="M106" s="8">
        <f t="shared" si="12"/>
        <v>2.5464649301611137</v>
      </c>
      <c r="P106" s="6">
        <f t="shared" si="10"/>
        <v>21.35673286826167</v>
      </c>
    </row>
    <row r="107" spans="1:22" x14ac:dyDescent="0.15">
      <c r="A107" s="6">
        <v>53</v>
      </c>
      <c r="B107" s="6">
        <v>105</v>
      </c>
      <c r="D107">
        <v>1165.05310058594</v>
      </c>
      <c r="E107">
        <v>734.40148925781295</v>
      </c>
      <c r="F107">
        <v>469.01013183593801</v>
      </c>
      <c r="G107">
        <v>468.47698974609398</v>
      </c>
      <c r="I107" s="7">
        <f t="shared" si="7"/>
        <v>696.04296875000205</v>
      </c>
      <c r="J107" s="7">
        <f t="shared" si="7"/>
        <v>265.92449951171898</v>
      </c>
      <c r="K107" s="7">
        <f t="shared" si="8"/>
        <v>509.89581909179878</v>
      </c>
      <c r="L107" s="8">
        <f t="shared" si="9"/>
        <v>1.9174458164932195</v>
      </c>
      <c r="M107" s="8">
        <f t="shared" si="12"/>
        <v>2.5255605036915791</v>
      </c>
      <c r="P107" s="6">
        <f t="shared" si="10"/>
        <v>20.360491817077421</v>
      </c>
    </row>
    <row r="108" spans="1:22" x14ac:dyDescent="0.15">
      <c r="A108" s="6">
        <v>53.5</v>
      </c>
      <c r="B108" s="6">
        <v>106</v>
      </c>
      <c r="D108">
        <v>1162.33569335938</v>
      </c>
      <c r="E108">
        <v>737.34899902343795</v>
      </c>
      <c r="F108">
        <v>468.94720458984398</v>
      </c>
      <c r="G108">
        <v>468.20700073242199</v>
      </c>
      <c r="I108" s="7">
        <f t="shared" si="7"/>
        <v>693.38848876953602</v>
      </c>
      <c r="J108" s="7">
        <f t="shared" si="7"/>
        <v>269.14199829101597</v>
      </c>
      <c r="K108" s="7">
        <f t="shared" si="8"/>
        <v>504.98908996582486</v>
      </c>
      <c r="L108" s="8">
        <f t="shared" si="9"/>
        <v>1.8762924150536842</v>
      </c>
      <c r="M108" s="8">
        <f t="shared" si="12"/>
        <v>2.4901440332633493</v>
      </c>
      <c r="P108" s="6">
        <f t="shared" si="10"/>
        <v>18.672651120750437</v>
      </c>
    </row>
    <row r="109" spans="1:22" x14ac:dyDescent="0.15">
      <c r="A109" s="6">
        <v>54</v>
      </c>
      <c r="B109" s="6">
        <v>107</v>
      </c>
      <c r="D109">
        <v>1149.28002929688</v>
      </c>
      <c r="E109">
        <v>734.732421875</v>
      </c>
      <c r="F109">
        <v>468.04107666015602</v>
      </c>
      <c r="G109">
        <v>467.41360473632801</v>
      </c>
      <c r="I109" s="7">
        <f t="shared" si="7"/>
        <v>681.23895263672398</v>
      </c>
      <c r="J109" s="7">
        <f t="shared" si="7"/>
        <v>267.31881713867199</v>
      </c>
      <c r="K109" s="7">
        <f t="shared" si="8"/>
        <v>494.11578063965362</v>
      </c>
      <c r="L109" s="8">
        <f t="shared" si="9"/>
        <v>1.8484137627443205</v>
      </c>
      <c r="M109" s="8">
        <f t="shared" si="12"/>
        <v>2.4680023119652907</v>
      </c>
      <c r="P109" s="6">
        <f t="shared" si="10"/>
        <v>17.617444381012621</v>
      </c>
    </row>
    <row r="110" spans="1:22" x14ac:dyDescent="0.15">
      <c r="A110" s="6">
        <v>54.5</v>
      </c>
      <c r="B110" s="6">
        <v>108</v>
      </c>
      <c r="D110">
        <v>1160.08581542969</v>
      </c>
      <c r="E110">
        <v>742.61859130859398</v>
      </c>
      <c r="F110">
        <v>468.09579467773398</v>
      </c>
      <c r="G110">
        <v>467.53179931640602</v>
      </c>
      <c r="I110" s="7">
        <f t="shared" si="7"/>
        <v>691.99002075195608</v>
      </c>
      <c r="J110" s="7">
        <f t="shared" si="7"/>
        <v>275.08679199218795</v>
      </c>
      <c r="K110" s="7">
        <f t="shared" si="8"/>
        <v>499.42926635742452</v>
      </c>
      <c r="L110" s="8">
        <f t="shared" si="9"/>
        <v>1.815533427615847</v>
      </c>
      <c r="M110" s="8">
        <f t="shared" si="12"/>
        <v>2.4408589078481224</v>
      </c>
      <c r="P110" s="6">
        <f t="shared" si="10"/>
        <v>16.323872730538703</v>
      </c>
    </row>
    <row r="111" spans="1:22" x14ac:dyDescent="0.15">
      <c r="A111" s="6">
        <v>55</v>
      </c>
      <c r="B111" s="6">
        <v>109</v>
      </c>
      <c r="D111">
        <v>1157.57849121094</v>
      </c>
      <c r="E111">
        <v>744.36676025390602</v>
      </c>
      <c r="F111">
        <v>468.44308471679699</v>
      </c>
      <c r="G111">
        <v>467.81695556640602</v>
      </c>
      <c r="I111" s="7">
        <f t="shared" si="7"/>
        <v>689.13540649414301</v>
      </c>
      <c r="J111" s="7">
        <f t="shared" si="7"/>
        <v>276.5498046875</v>
      </c>
      <c r="K111" s="7">
        <f t="shared" si="8"/>
        <v>495.55054321289299</v>
      </c>
      <c r="L111" s="8">
        <f t="shared" si="9"/>
        <v>1.7919034286531601</v>
      </c>
      <c r="M111" s="8">
        <f t="shared" si="12"/>
        <v>2.4229658398967411</v>
      </c>
      <c r="P111" s="6">
        <f t="shared" si="10"/>
        <v>15.471143819234962</v>
      </c>
    </row>
    <row r="112" spans="1:22" x14ac:dyDescent="0.15">
      <c r="A112" s="6">
        <v>55.5</v>
      </c>
      <c r="B112" s="6">
        <v>110</v>
      </c>
      <c r="D112">
        <v>1148.37573242188</v>
      </c>
      <c r="E112">
        <v>743.57873535156295</v>
      </c>
      <c r="F112">
        <v>468.44253540039102</v>
      </c>
      <c r="G112">
        <v>467.78515625</v>
      </c>
      <c r="I112" s="7">
        <f t="shared" si="7"/>
        <v>679.93319702148892</v>
      </c>
      <c r="J112" s="7">
        <f t="shared" si="7"/>
        <v>275.79357910156295</v>
      </c>
      <c r="K112" s="7">
        <f t="shared" si="8"/>
        <v>486.87769165039487</v>
      </c>
      <c r="L112" s="8">
        <f t="shared" si="9"/>
        <v>1.7653699307883404</v>
      </c>
      <c r="M112" s="8">
        <f t="shared" si="12"/>
        <v>2.4021692730432265</v>
      </c>
      <c r="P112" s="6">
        <f t="shared" si="10"/>
        <v>14.480043027574249</v>
      </c>
    </row>
    <row r="113" spans="1:16" x14ac:dyDescent="0.15">
      <c r="A113" s="6">
        <v>56</v>
      </c>
      <c r="B113" s="6">
        <v>111</v>
      </c>
      <c r="D113">
        <v>1142.42211914063</v>
      </c>
      <c r="E113">
        <v>744.44909667968795</v>
      </c>
      <c r="F113">
        <v>468.046142578125</v>
      </c>
      <c r="G113">
        <v>467.41360473632801</v>
      </c>
      <c r="I113" s="7">
        <f t="shared" si="7"/>
        <v>674.375976562505</v>
      </c>
      <c r="J113" s="7">
        <f t="shared" si="7"/>
        <v>277.03549194335994</v>
      </c>
      <c r="K113" s="7">
        <f t="shared" si="8"/>
        <v>480.45113220215308</v>
      </c>
      <c r="L113" s="8">
        <f t="shared" si="9"/>
        <v>1.7342584115553741</v>
      </c>
      <c r="M113" s="8">
        <f t="shared" si="12"/>
        <v>2.3767946848215655</v>
      </c>
      <c r="P113" s="6">
        <f t="shared" si="10"/>
        <v>13.270767734604316</v>
      </c>
    </row>
    <row r="114" spans="1:16" x14ac:dyDescent="0.15">
      <c r="A114" s="6">
        <v>56.5</v>
      </c>
      <c r="B114" s="6">
        <v>112</v>
      </c>
      <c r="D114">
        <v>1144.8447265625</v>
      </c>
      <c r="E114">
        <v>748.11291503906295</v>
      </c>
      <c r="F114">
        <v>467.75009155273398</v>
      </c>
      <c r="G114">
        <v>467.15536499023398</v>
      </c>
      <c r="I114" s="7">
        <f t="shared" si="7"/>
        <v>677.09463500976608</v>
      </c>
      <c r="J114" s="7">
        <f t="shared" si="7"/>
        <v>280.95755004882898</v>
      </c>
      <c r="K114" s="7">
        <f t="shared" si="8"/>
        <v>480.42434997558581</v>
      </c>
      <c r="L114" s="8">
        <f t="shared" si="9"/>
        <v>1.7099535139457562</v>
      </c>
      <c r="M114" s="8">
        <f t="shared" si="12"/>
        <v>2.358226718223253</v>
      </c>
      <c r="P114" s="6">
        <f t="shared" si="10"/>
        <v>12.38587521726042</v>
      </c>
    </row>
    <row r="115" spans="1:16" x14ac:dyDescent="0.15">
      <c r="A115" s="6">
        <v>57</v>
      </c>
      <c r="B115" s="6">
        <v>113</v>
      </c>
      <c r="D115">
        <v>1139.62744140625</v>
      </c>
      <c r="E115">
        <v>749.20489501953102</v>
      </c>
      <c r="F115">
        <v>467.33377075195301</v>
      </c>
      <c r="G115">
        <v>466.87643432617199</v>
      </c>
      <c r="I115" s="7">
        <f t="shared" si="7"/>
        <v>672.29367065429699</v>
      </c>
      <c r="J115" s="7">
        <f t="shared" si="7"/>
        <v>282.32846069335903</v>
      </c>
      <c r="K115" s="7">
        <f t="shared" si="8"/>
        <v>474.66374816894569</v>
      </c>
      <c r="L115" s="8">
        <f t="shared" si="9"/>
        <v>1.6812465417168294</v>
      </c>
      <c r="M115" s="8">
        <f t="shared" si="12"/>
        <v>2.3352566770056313</v>
      </c>
      <c r="P115" s="6">
        <f t="shared" si="10"/>
        <v>11.291193282707521</v>
      </c>
    </row>
    <row r="116" spans="1:16" x14ac:dyDescent="0.15">
      <c r="A116" s="6">
        <v>57.5</v>
      </c>
      <c r="B116" s="6">
        <v>114</v>
      </c>
      <c r="D116">
        <v>1145.70251464844</v>
      </c>
      <c r="E116">
        <v>753.43609619140602</v>
      </c>
      <c r="F116">
        <v>467.35467529296898</v>
      </c>
      <c r="G116">
        <v>466.97940063476602</v>
      </c>
      <c r="I116" s="7">
        <f t="shared" si="7"/>
        <v>678.34783935547102</v>
      </c>
      <c r="J116" s="7">
        <f t="shared" si="7"/>
        <v>286.45669555664</v>
      </c>
      <c r="K116" s="7">
        <f t="shared" si="8"/>
        <v>477.828152465823</v>
      </c>
      <c r="L116" s="8">
        <f t="shared" si="9"/>
        <v>1.66806417820785</v>
      </c>
      <c r="M116" s="8">
        <f t="shared" si="12"/>
        <v>2.3278112445079575</v>
      </c>
      <c r="P116" s="6">
        <f t="shared" si="10"/>
        <v>10.93636673394696</v>
      </c>
    </row>
    <row r="117" spans="1:16" x14ac:dyDescent="0.15">
      <c r="A117" s="6">
        <v>58</v>
      </c>
      <c r="B117" s="6">
        <v>115</v>
      </c>
      <c r="D117">
        <v>1142.44714355469</v>
      </c>
      <c r="E117">
        <v>754.005859375</v>
      </c>
      <c r="F117">
        <v>467.57373046875</v>
      </c>
      <c r="G117">
        <v>467.16760253906301</v>
      </c>
      <c r="I117" s="7">
        <f t="shared" si="7"/>
        <v>674.87341308594</v>
      </c>
      <c r="J117" s="7">
        <f t="shared" si="7"/>
        <v>286.83825683593699</v>
      </c>
      <c r="K117" s="7">
        <f t="shared" si="8"/>
        <v>474.08663330078411</v>
      </c>
      <c r="L117" s="8">
        <f t="shared" si="9"/>
        <v>1.6528012634379787</v>
      </c>
      <c r="M117" s="8">
        <f t="shared" si="12"/>
        <v>2.3182852607493913</v>
      </c>
      <c r="P117" s="6">
        <f t="shared" si="10"/>
        <v>10.482387473285172</v>
      </c>
    </row>
    <row r="118" spans="1:16" x14ac:dyDescent="0.15">
      <c r="A118" s="6">
        <v>58.5</v>
      </c>
      <c r="B118" s="6">
        <v>116</v>
      </c>
      <c r="D118">
        <v>1156.96105957031</v>
      </c>
      <c r="E118">
        <v>763.59942626953102</v>
      </c>
      <c r="F118">
        <v>467.62176513671898</v>
      </c>
      <c r="G118">
        <v>467.48245239257801</v>
      </c>
      <c r="I118" s="7">
        <f t="shared" si="7"/>
        <v>689.33929443359102</v>
      </c>
      <c r="J118" s="7">
        <f t="shared" si="7"/>
        <v>296.11697387695301</v>
      </c>
      <c r="K118" s="7">
        <f t="shared" si="8"/>
        <v>482.05741271972391</v>
      </c>
      <c r="L118" s="8">
        <f t="shared" si="9"/>
        <v>1.6279290119992773</v>
      </c>
      <c r="M118" s="8">
        <f t="shared" si="12"/>
        <v>2.2991499403219953</v>
      </c>
      <c r="P118" s="6">
        <f t="shared" si="10"/>
        <v>9.5704566071062391</v>
      </c>
    </row>
    <row r="119" spans="1:16" x14ac:dyDescent="0.15">
      <c r="A119" s="6">
        <v>59</v>
      </c>
      <c r="B119" s="6">
        <v>117</v>
      </c>
      <c r="D119">
        <v>1184.54321289063</v>
      </c>
      <c r="E119">
        <v>777.25628662109398</v>
      </c>
      <c r="F119">
        <v>467.70880126953102</v>
      </c>
      <c r="G119">
        <v>467.365966796875</v>
      </c>
      <c r="I119" s="7">
        <f t="shared" si="7"/>
        <v>716.83441162109898</v>
      </c>
      <c r="J119" s="7">
        <f t="shared" si="7"/>
        <v>309.89031982421898</v>
      </c>
      <c r="K119" s="7">
        <f t="shared" si="8"/>
        <v>499.91118774414571</v>
      </c>
      <c r="L119" s="8">
        <f t="shared" si="9"/>
        <v>1.6131874917154994</v>
      </c>
      <c r="M119" s="8">
        <f t="shared" si="12"/>
        <v>2.2901453510495227</v>
      </c>
      <c r="P119" s="6">
        <f t="shared" si="10"/>
        <v>9.141325413511229</v>
      </c>
    </row>
    <row r="120" spans="1:16" x14ac:dyDescent="0.15">
      <c r="A120" s="6">
        <v>59.5</v>
      </c>
      <c r="B120" s="6">
        <v>118</v>
      </c>
      <c r="D120">
        <v>1184.19543457031</v>
      </c>
      <c r="E120">
        <v>779.56182861328102</v>
      </c>
      <c r="F120">
        <v>467.75506591796898</v>
      </c>
      <c r="G120">
        <v>467.23193359375</v>
      </c>
      <c r="I120" s="7">
        <f t="shared" si="7"/>
        <v>716.44036865234102</v>
      </c>
      <c r="J120" s="7">
        <f t="shared" si="7"/>
        <v>312.32989501953102</v>
      </c>
      <c r="K120" s="7">
        <f t="shared" si="8"/>
        <v>497.80944213866928</v>
      </c>
      <c r="L120" s="8">
        <f t="shared" si="9"/>
        <v>1.5938578089284077</v>
      </c>
      <c r="M120" s="8">
        <f t="shared" si="12"/>
        <v>2.2765525992737361</v>
      </c>
      <c r="P120" s="6">
        <f t="shared" si="10"/>
        <v>8.4935364231109762</v>
      </c>
    </row>
    <row r="121" spans="1:16" x14ac:dyDescent="0.15">
      <c r="A121" s="6">
        <v>60</v>
      </c>
      <c r="B121" s="6">
        <v>119</v>
      </c>
      <c r="D121">
        <v>1182.62316894531</v>
      </c>
      <c r="E121">
        <v>781.65393066406295</v>
      </c>
      <c r="F121">
        <v>467.62991333007801</v>
      </c>
      <c r="G121">
        <v>467.03021240234398</v>
      </c>
      <c r="I121" s="7">
        <f t="shared" si="7"/>
        <v>714.99325561523199</v>
      </c>
      <c r="J121" s="7">
        <f t="shared" si="7"/>
        <v>314.62371826171898</v>
      </c>
      <c r="K121" s="7">
        <f t="shared" si="8"/>
        <v>494.75665283202875</v>
      </c>
      <c r="L121" s="8">
        <f t="shared" si="9"/>
        <v>1.5725345042819265</v>
      </c>
      <c r="M121" s="8">
        <f t="shared" si="12"/>
        <v>2.2609662256385601</v>
      </c>
      <c r="P121" s="6">
        <f t="shared" si="10"/>
        <v>7.7507375103023497</v>
      </c>
    </row>
    <row r="122" spans="1:16" x14ac:dyDescent="0.15">
      <c r="A122" s="6">
        <v>60.5</v>
      </c>
      <c r="B122" s="6">
        <v>120</v>
      </c>
      <c r="D122">
        <v>1176.00891113281</v>
      </c>
      <c r="E122">
        <v>780.40643310546898</v>
      </c>
      <c r="F122">
        <v>467.14077758789102</v>
      </c>
      <c r="G122">
        <v>466.72106933593801</v>
      </c>
      <c r="I122" s="7">
        <f t="shared" si="7"/>
        <v>708.86813354491892</v>
      </c>
      <c r="J122" s="7">
        <f t="shared" si="7"/>
        <v>313.68536376953097</v>
      </c>
      <c r="K122" s="7">
        <f t="shared" si="8"/>
        <v>489.28837890624726</v>
      </c>
      <c r="L122" s="8">
        <f t="shared" si="9"/>
        <v>1.55980621163356</v>
      </c>
      <c r="M122" s="8">
        <f t="shared" si="12"/>
        <v>2.2539748640014992</v>
      </c>
      <c r="P122" s="6">
        <f t="shared" si="10"/>
        <v>7.4175505904571448</v>
      </c>
    </row>
    <row r="123" spans="1:16" x14ac:dyDescent="0.15">
      <c r="A123" s="6">
        <v>61</v>
      </c>
      <c r="B123" s="6">
        <v>121</v>
      </c>
      <c r="D123">
        <v>1176.17749023438</v>
      </c>
      <c r="E123">
        <v>782.836669921875</v>
      </c>
      <c r="F123">
        <v>467.32394409179699</v>
      </c>
      <c r="G123">
        <v>466.82888793945301</v>
      </c>
      <c r="I123" s="7">
        <f t="shared" si="7"/>
        <v>708.85354614258301</v>
      </c>
      <c r="J123" s="7">
        <f t="shared" si="7"/>
        <v>316.00778198242199</v>
      </c>
      <c r="K123" s="7">
        <f t="shared" si="8"/>
        <v>487.64809875488766</v>
      </c>
      <c r="L123" s="8">
        <f t="shared" si="9"/>
        <v>1.543152183454815</v>
      </c>
      <c r="M123" s="8">
        <f t="shared" si="12"/>
        <v>2.2430577668340592</v>
      </c>
      <c r="P123" s="6">
        <f t="shared" si="10"/>
        <v>6.8972751179957825</v>
      </c>
    </row>
    <row r="124" spans="1:16" x14ac:dyDescent="0.15">
      <c r="A124" s="6">
        <v>61.5</v>
      </c>
      <c r="B124" s="6">
        <v>122</v>
      </c>
      <c r="D124">
        <v>1166.12243652344</v>
      </c>
      <c r="E124">
        <v>780.59631347656295</v>
      </c>
      <c r="F124">
        <v>467.32931518554699</v>
      </c>
      <c r="G124">
        <v>466.75030517578102</v>
      </c>
      <c r="I124" s="7">
        <f t="shared" si="7"/>
        <v>698.79312133789301</v>
      </c>
      <c r="J124" s="7">
        <f t="shared" si="7"/>
        <v>313.84600830078193</v>
      </c>
      <c r="K124" s="7">
        <f t="shared" si="8"/>
        <v>479.10091552734571</v>
      </c>
      <c r="L124" s="8">
        <f t="shared" si="9"/>
        <v>1.5265477427012157</v>
      </c>
      <c r="M124" s="8">
        <f t="shared" si="12"/>
        <v>2.2321902570917653</v>
      </c>
      <c r="P124" s="6">
        <f t="shared" si="10"/>
        <v>6.3793628306055341</v>
      </c>
    </row>
    <row r="125" spans="1:16" x14ac:dyDescent="0.15">
      <c r="A125" s="6">
        <v>62</v>
      </c>
      <c r="B125" s="6">
        <v>123</v>
      </c>
      <c r="D125">
        <v>1161.33142089844</v>
      </c>
      <c r="E125">
        <v>779.857421875</v>
      </c>
      <c r="F125">
        <v>467.211669921875</v>
      </c>
      <c r="G125">
        <v>466.63983154296898</v>
      </c>
      <c r="I125" s="7">
        <f t="shared" si="7"/>
        <v>694.119750976565</v>
      </c>
      <c r="J125" s="7">
        <f t="shared" si="7"/>
        <v>313.21759033203102</v>
      </c>
      <c r="K125" s="7">
        <f t="shared" si="8"/>
        <v>474.86743774414333</v>
      </c>
      <c r="L125" s="8">
        <f t="shared" si="9"/>
        <v>1.5160944097703866</v>
      </c>
      <c r="M125" s="8">
        <f t="shared" si="12"/>
        <v>2.2274738551722413</v>
      </c>
      <c r="P125" s="6">
        <f t="shared" si="10"/>
        <v>6.1545935353100267</v>
      </c>
    </row>
    <row r="126" spans="1:16" x14ac:dyDescent="0.15">
      <c r="A126" s="6">
        <v>62.5</v>
      </c>
      <c r="B126" s="6">
        <v>124</v>
      </c>
      <c r="D126">
        <v>1159.97033691406</v>
      </c>
      <c r="E126">
        <v>781.6533203125</v>
      </c>
      <c r="F126">
        <v>467.31317138671898</v>
      </c>
      <c r="G126">
        <v>466.86196899414102</v>
      </c>
      <c r="I126" s="7">
        <f t="shared" si="7"/>
        <v>692.65716552734102</v>
      </c>
      <c r="J126" s="7">
        <f t="shared" si="7"/>
        <v>314.79135131835898</v>
      </c>
      <c r="K126" s="7">
        <f t="shared" si="8"/>
        <v>472.30321960448975</v>
      </c>
      <c r="L126" s="8">
        <f t="shared" si="9"/>
        <v>1.5003691099722551</v>
      </c>
      <c r="M126" s="8">
        <f t="shared" si="12"/>
        <v>2.2174854863854154</v>
      </c>
      <c r="P126" s="6">
        <f t="shared" si="10"/>
        <v>5.6785784179230321</v>
      </c>
    </row>
    <row r="127" spans="1:16" x14ac:dyDescent="0.15">
      <c r="A127" s="6">
        <v>63</v>
      </c>
      <c r="B127" s="6">
        <v>125</v>
      </c>
      <c r="D127">
        <v>1155.30419921875</v>
      </c>
      <c r="E127">
        <v>781.59320068359398</v>
      </c>
      <c r="F127">
        <v>468.025146484375</v>
      </c>
      <c r="G127">
        <v>467.44836425781301</v>
      </c>
      <c r="I127" s="7">
        <f t="shared" si="7"/>
        <v>687.279052734375</v>
      </c>
      <c r="J127" s="7">
        <f t="shared" si="7"/>
        <v>314.14483642578097</v>
      </c>
      <c r="K127" s="7">
        <f t="shared" si="8"/>
        <v>467.37766723632831</v>
      </c>
      <c r="L127" s="8">
        <f t="shared" si="9"/>
        <v>1.4877776523528812</v>
      </c>
      <c r="M127" s="8">
        <f t="shared" si="12"/>
        <v>2.2106309597773466</v>
      </c>
      <c r="P127" s="6">
        <f t="shared" si="10"/>
        <v>5.3519126371925774</v>
      </c>
    </row>
    <row r="128" spans="1:16" x14ac:dyDescent="0.15">
      <c r="A128" s="6">
        <v>63.5</v>
      </c>
      <c r="B128" s="6">
        <v>126</v>
      </c>
      <c r="D128">
        <v>1141.79174804688</v>
      </c>
      <c r="E128">
        <v>776.40045166015602</v>
      </c>
      <c r="F128">
        <v>467.98605346679699</v>
      </c>
      <c r="G128">
        <v>467.67721557617199</v>
      </c>
      <c r="I128" s="7">
        <f t="shared" si="7"/>
        <v>673.80569458008301</v>
      </c>
      <c r="J128" s="7">
        <f t="shared" si="7"/>
        <v>308.72323608398403</v>
      </c>
      <c r="K128" s="7">
        <f t="shared" si="8"/>
        <v>457.69942932129419</v>
      </c>
      <c r="L128" s="8">
        <f t="shared" si="9"/>
        <v>1.4825558164231707</v>
      </c>
      <c r="M128" s="8">
        <f t="shared" si="12"/>
        <v>2.2111460548589412</v>
      </c>
      <c r="P128" s="6">
        <f t="shared" si="10"/>
        <v>5.376460493901086</v>
      </c>
    </row>
    <row r="129" spans="1:16" x14ac:dyDescent="0.15">
      <c r="A129" s="6">
        <v>64</v>
      </c>
      <c r="B129" s="6">
        <v>127</v>
      </c>
      <c r="D129">
        <v>1142.80053710938</v>
      </c>
      <c r="E129">
        <v>779.03399658203102</v>
      </c>
      <c r="F129">
        <v>468.37411499023398</v>
      </c>
      <c r="G129">
        <v>467.89468383789102</v>
      </c>
      <c r="I129" s="7">
        <f t="shared" si="7"/>
        <v>674.42642211914608</v>
      </c>
      <c r="J129" s="7">
        <f t="shared" si="7"/>
        <v>311.13931274414</v>
      </c>
      <c r="K129" s="7">
        <f t="shared" si="8"/>
        <v>456.62890319824805</v>
      </c>
      <c r="L129" s="8">
        <f t="shared" si="9"/>
        <v>1.4676027248724719</v>
      </c>
      <c r="M129" s="8">
        <f t="shared" si="12"/>
        <v>2.201929894319548</v>
      </c>
      <c r="P129" s="6">
        <f t="shared" si="10"/>
        <v>4.9372464605943733</v>
      </c>
    </row>
    <row r="130" spans="1:16" x14ac:dyDescent="0.15">
      <c r="A130" s="6">
        <v>64.5</v>
      </c>
      <c r="B130" s="6">
        <v>128</v>
      </c>
      <c r="D130">
        <v>1142.16186523438</v>
      </c>
      <c r="E130">
        <v>780.98907470703102</v>
      </c>
      <c r="F130">
        <v>467.90957641601602</v>
      </c>
      <c r="G130">
        <v>467.52630615234398</v>
      </c>
      <c r="I130" s="7">
        <f t="shared" ref="I130:J152" si="13">D130-F130</f>
        <v>674.25228881836392</v>
      </c>
      <c r="J130" s="7">
        <f t="shared" si="13"/>
        <v>313.46276855468705</v>
      </c>
      <c r="K130" s="7">
        <f t="shared" ref="K130:K152" si="14">I130-0.7*J130</f>
        <v>454.82835083008297</v>
      </c>
      <c r="L130" s="8">
        <f t="shared" ref="L130:L152" si="15">K130/J130</f>
        <v>1.450980455915718</v>
      </c>
      <c r="M130" s="8">
        <f t="shared" si="12"/>
        <v>2.191044556374099</v>
      </c>
      <c r="P130" s="6">
        <f t="shared" si="10"/>
        <v>4.4184845355506912</v>
      </c>
    </row>
    <row r="131" spans="1:16" x14ac:dyDescent="0.15">
      <c r="A131" s="6">
        <v>65</v>
      </c>
      <c r="B131" s="6">
        <v>129</v>
      </c>
      <c r="D131">
        <v>1139.06604003906</v>
      </c>
      <c r="E131">
        <v>780.99200439453102</v>
      </c>
      <c r="F131">
        <v>467.45892333984398</v>
      </c>
      <c r="G131">
        <v>466.92068481445301</v>
      </c>
      <c r="I131" s="7">
        <f t="shared" si="13"/>
        <v>671.60711669921602</v>
      </c>
      <c r="J131" s="7">
        <f t="shared" si="13"/>
        <v>314.07131958007801</v>
      </c>
      <c r="K131" s="7">
        <f t="shared" si="14"/>
        <v>451.75719299316142</v>
      </c>
      <c r="L131" s="8">
        <f t="shared" si="15"/>
        <v>1.4383904700281873</v>
      </c>
      <c r="M131" s="8">
        <f t="shared" si="12"/>
        <v>2.1841915014978737</v>
      </c>
      <c r="P131" s="6">
        <f t="shared" si="10"/>
        <v>4.091888893060144</v>
      </c>
    </row>
    <row r="132" spans="1:16" x14ac:dyDescent="0.15">
      <c r="A132" s="6">
        <v>65.5</v>
      </c>
      <c r="B132" s="6">
        <v>130</v>
      </c>
      <c r="D132">
        <v>1133.11096191406</v>
      </c>
      <c r="E132">
        <v>780.59600830078102</v>
      </c>
      <c r="F132">
        <v>467.42141723632801</v>
      </c>
      <c r="G132">
        <v>467.05026245117199</v>
      </c>
      <c r="I132" s="7">
        <f t="shared" si="13"/>
        <v>665.68954467773199</v>
      </c>
      <c r="J132" s="7">
        <f t="shared" si="13"/>
        <v>313.54574584960903</v>
      </c>
      <c r="K132" s="7">
        <f t="shared" si="14"/>
        <v>446.2075225830057</v>
      </c>
      <c r="L132" s="8">
        <f t="shared" si="15"/>
        <v>1.4231018232249508</v>
      </c>
      <c r="M132" s="8">
        <f t="shared" si="12"/>
        <v>2.1746397857059425</v>
      </c>
      <c r="P132" s="6">
        <f t="shared" si="10"/>
        <v>3.6366833223627277</v>
      </c>
    </row>
    <row r="133" spans="1:16" x14ac:dyDescent="0.15">
      <c r="A133" s="6">
        <v>66</v>
      </c>
      <c r="B133" s="6">
        <v>131</v>
      </c>
      <c r="D133">
        <v>1128.18249511719</v>
      </c>
      <c r="E133">
        <v>780.46643066406295</v>
      </c>
      <c r="F133">
        <v>467.23129272460898</v>
      </c>
      <c r="G133">
        <v>466.80703735351602</v>
      </c>
      <c r="I133" s="7">
        <f t="shared" si="13"/>
        <v>660.95120239258108</v>
      </c>
      <c r="J133" s="7">
        <f t="shared" si="13"/>
        <v>313.65939331054693</v>
      </c>
      <c r="K133" s="7">
        <f t="shared" si="14"/>
        <v>441.38962707519823</v>
      </c>
      <c r="L133" s="8">
        <f t="shared" si="15"/>
        <v>1.4072259160374916</v>
      </c>
      <c r="M133" s="8">
        <f t="shared" si="12"/>
        <v>2.1645008095297884</v>
      </c>
      <c r="P133" s="6">
        <f t="shared" si="10"/>
        <v>3.1534907172757398</v>
      </c>
    </row>
    <row r="134" spans="1:16" x14ac:dyDescent="0.15">
      <c r="A134" s="6">
        <v>66.5</v>
      </c>
      <c r="B134" s="6">
        <v>132</v>
      </c>
      <c r="D134">
        <v>1128.53625488281</v>
      </c>
      <c r="E134">
        <v>781.52478027343795</v>
      </c>
      <c r="F134">
        <v>467.607421875</v>
      </c>
      <c r="G134">
        <v>467.14596557617199</v>
      </c>
      <c r="I134" s="7">
        <f t="shared" si="13"/>
        <v>660.92883300781</v>
      </c>
      <c r="J134" s="7">
        <f t="shared" si="13"/>
        <v>314.37881469726597</v>
      </c>
      <c r="K134" s="7">
        <f t="shared" si="14"/>
        <v>440.86366271972383</v>
      </c>
      <c r="L134" s="8">
        <f t="shared" si="15"/>
        <v>1.4023326067446931</v>
      </c>
      <c r="M134" s="8">
        <f t="shared" si="12"/>
        <v>2.1653444312482955</v>
      </c>
      <c r="P134" s="6">
        <f t="shared" ref="P134:P152" si="16">(M134-$O$2)/$O$2*100</f>
        <v>3.1936951490439189</v>
      </c>
    </row>
    <row r="135" spans="1:16" x14ac:dyDescent="0.15">
      <c r="A135" s="6">
        <v>67</v>
      </c>
      <c r="B135" s="6">
        <v>133</v>
      </c>
      <c r="D135">
        <v>1124.67529296875</v>
      </c>
      <c r="E135">
        <v>782.59460449218795</v>
      </c>
      <c r="F135">
        <v>468.09115600585898</v>
      </c>
      <c r="G135">
        <v>467.61141967773398</v>
      </c>
      <c r="I135" s="7">
        <f t="shared" si="13"/>
        <v>656.58413696289108</v>
      </c>
      <c r="J135" s="7">
        <f t="shared" si="13"/>
        <v>314.98318481445398</v>
      </c>
      <c r="K135" s="7">
        <f t="shared" si="14"/>
        <v>436.0959075927733</v>
      </c>
      <c r="L135" s="8">
        <f t="shared" si="15"/>
        <v>1.3845053597056705</v>
      </c>
      <c r="M135" s="8">
        <f t="shared" si="12"/>
        <v>2.153254115220578</v>
      </c>
      <c r="P135" s="6">
        <f t="shared" si="16"/>
        <v>2.6175076527661902</v>
      </c>
    </row>
    <row r="136" spans="1:16" x14ac:dyDescent="0.15">
      <c r="A136" s="6">
        <v>67.5</v>
      </c>
      <c r="B136" s="6">
        <v>134</v>
      </c>
      <c r="D136">
        <v>1122.13610839844</v>
      </c>
      <c r="E136">
        <v>781.27838134765602</v>
      </c>
      <c r="F136">
        <v>468.07339477539102</v>
      </c>
      <c r="G136">
        <v>467.74270629882801</v>
      </c>
      <c r="I136" s="7">
        <f t="shared" si="13"/>
        <v>654.06271362304892</v>
      </c>
      <c r="J136" s="7">
        <f t="shared" si="13"/>
        <v>313.53567504882801</v>
      </c>
      <c r="K136" s="7">
        <f t="shared" si="14"/>
        <v>434.58774108886934</v>
      </c>
      <c r="L136" s="8">
        <f t="shared" si="15"/>
        <v>1.3860870569870221</v>
      </c>
      <c r="M136" s="8">
        <f t="shared" si="12"/>
        <v>2.1605727435132351</v>
      </c>
      <c r="P136" s="6">
        <f t="shared" si="16"/>
        <v>2.9662911008138741</v>
      </c>
    </row>
    <row r="137" spans="1:16" x14ac:dyDescent="0.15">
      <c r="A137" s="6">
        <v>68</v>
      </c>
      <c r="B137" s="6">
        <v>135</v>
      </c>
      <c r="D137">
        <v>1118.27990722656</v>
      </c>
      <c r="E137">
        <v>779.57794189453102</v>
      </c>
      <c r="F137">
        <v>468.38488769531301</v>
      </c>
      <c r="G137">
        <v>467.97549438476602</v>
      </c>
      <c r="I137" s="7">
        <f t="shared" si="13"/>
        <v>649.89501953124704</v>
      </c>
      <c r="J137" s="7">
        <f t="shared" si="13"/>
        <v>311.602447509765</v>
      </c>
      <c r="K137" s="7">
        <f t="shared" si="14"/>
        <v>431.77330627441154</v>
      </c>
      <c r="L137" s="8">
        <f t="shared" si="15"/>
        <v>1.3856544122968759</v>
      </c>
      <c r="M137" s="8">
        <f t="shared" si="12"/>
        <v>2.1658770298343941</v>
      </c>
      <c r="P137" s="6">
        <f t="shared" si="16"/>
        <v>3.2190771692609026</v>
      </c>
    </row>
    <row r="138" spans="1:16" x14ac:dyDescent="0.15">
      <c r="A138" s="6">
        <v>68.5</v>
      </c>
      <c r="B138" s="6">
        <v>136</v>
      </c>
      <c r="D138">
        <v>1108.17663574219</v>
      </c>
      <c r="E138">
        <v>775.85168457031295</v>
      </c>
      <c r="F138">
        <v>468.33596801757801</v>
      </c>
      <c r="G138">
        <v>468.02798461914102</v>
      </c>
      <c r="I138" s="7">
        <f t="shared" si="13"/>
        <v>639.84066772461199</v>
      </c>
      <c r="J138" s="7">
        <f t="shared" si="13"/>
        <v>307.82369995117193</v>
      </c>
      <c r="K138" s="7">
        <f t="shared" si="14"/>
        <v>424.36407775879161</v>
      </c>
      <c r="L138" s="8">
        <f t="shared" si="15"/>
        <v>1.3785945585934603</v>
      </c>
      <c r="M138" s="8">
        <f t="shared" si="12"/>
        <v>2.1645541071422838</v>
      </c>
      <c r="P138" s="6">
        <f t="shared" si="16"/>
        <v>3.1560307185321914</v>
      </c>
    </row>
    <row r="139" spans="1:16" x14ac:dyDescent="0.15">
      <c r="A139" s="6">
        <v>69</v>
      </c>
      <c r="B139" s="6">
        <v>137</v>
      </c>
      <c r="D139">
        <v>1096.97888183594</v>
      </c>
      <c r="E139">
        <v>772.11181640625</v>
      </c>
      <c r="F139">
        <v>468.60372924804699</v>
      </c>
      <c r="G139">
        <v>468.35772705078102</v>
      </c>
      <c r="I139" s="7">
        <f t="shared" si="13"/>
        <v>628.37515258789301</v>
      </c>
      <c r="J139" s="7">
        <f t="shared" si="13"/>
        <v>303.75408935546898</v>
      </c>
      <c r="K139" s="7">
        <f t="shared" si="14"/>
        <v>415.74729003906475</v>
      </c>
      <c r="L139" s="8">
        <f t="shared" si="15"/>
        <v>1.3686969315252098</v>
      </c>
      <c r="M139" s="8">
        <f t="shared" si="12"/>
        <v>2.1603934110853382</v>
      </c>
      <c r="P139" s="6">
        <f t="shared" si="16"/>
        <v>2.9577446656012261</v>
      </c>
    </row>
    <row r="140" spans="1:16" x14ac:dyDescent="0.15">
      <c r="A140" s="6">
        <v>69.5</v>
      </c>
      <c r="B140" s="6">
        <v>138</v>
      </c>
      <c r="D140">
        <v>1098.83154296875</v>
      </c>
      <c r="E140">
        <v>773.54699707031295</v>
      </c>
      <c r="F140">
        <v>468.00558471679699</v>
      </c>
      <c r="G140">
        <v>467.59811401367199</v>
      </c>
      <c r="I140" s="7">
        <f t="shared" si="13"/>
        <v>630.82595825195301</v>
      </c>
      <c r="J140" s="7">
        <f t="shared" si="13"/>
        <v>305.94888305664097</v>
      </c>
      <c r="K140" s="7">
        <f t="shared" si="14"/>
        <v>416.66174011230436</v>
      </c>
      <c r="L140" s="8">
        <f t="shared" si="15"/>
        <v>1.3618671718934396</v>
      </c>
      <c r="M140" s="8">
        <f t="shared" si="12"/>
        <v>2.1593005824648737</v>
      </c>
      <c r="P140" s="6">
        <f t="shared" si="16"/>
        <v>2.9056637948247661</v>
      </c>
    </row>
    <row r="141" spans="1:16" x14ac:dyDescent="0.15">
      <c r="A141" s="6">
        <v>70</v>
      </c>
      <c r="B141" s="6">
        <v>139</v>
      </c>
      <c r="D141">
        <v>1093.70642089844</v>
      </c>
      <c r="E141">
        <v>773.22058105468795</v>
      </c>
      <c r="F141">
        <v>468.40270996093801</v>
      </c>
      <c r="G141">
        <v>467.73056030273398</v>
      </c>
      <c r="I141" s="7">
        <f t="shared" si="13"/>
        <v>625.30371093750205</v>
      </c>
      <c r="J141" s="7">
        <f t="shared" si="13"/>
        <v>305.49002075195398</v>
      </c>
      <c r="K141" s="7">
        <f t="shared" si="14"/>
        <v>411.46069641113428</v>
      </c>
      <c r="L141" s="8">
        <f t="shared" si="15"/>
        <v>1.3468875199207386</v>
      </c>
      <c r="M141" s="8">
        <f t="shared" si="12"/>
        <v>2.1500578615034778</v>
      </c>
      <c r="P141" s="6">
        <f t="shared" si="16"/>
        <v>2.465183973012715</v>
      </c>
    </row>
    <row r="142" spans="1:16" x14ac:dyDescent="0.15">
      <c r="A142" s="6">
        <v>70.5</v>
      </c>
      <c r="B142" s="6">
        <v>140</v>
      </c>
      <c r="D142">
        <v>1088.71447753906</v>
      </c>
      <c r="E142">
        <v>771.67291259765602</v>
      </c>
      <c r="F142">
        <v>467.95150756835898</v>
      </c>
      <c r="G142">
        <v>467.65231323242199</v>
      </c>
      <c r="I142" s="7">
        <f t="shared" si="13"/>
        <v>620.76296997070108</v>
      </c>
      <c r="J142" s="7">
        <f t="shared" si="13"/>
        <v>304.02059936523403</v>
      </c>
      <c r="K142" s="7">
        <f t="shared" si="14"/>
        <v>407.94855041503729</v>
      </c>
      <c r="L142" s="8">
        <f t="shared" si="15"/>
        <v>1.3418450962428037</v>
      </c>
      <c r="M142" s="8">
        <f t="shared" si="12"/>
        <v>2.1507523688368479</v>
      </c>
      <c r="P142" s="6">
        <f t="shared" si="16"/>
        <v>2.4982820690958687</v>
      </c>
    </row>
    <row r="143" spans="1:16" x14ac:dyDescent="0.15">
      <c r="A143" s="6">
        <v>71</v>
      </c>
      <c r="B143" s="6">
        <v>141</v>
      </c>
      <c r="D143">
        <v>1090.99523925781</v>
      </c>
      <c r="E143">
        <v>774.91900634765602</v>
      </c>
      <c r="F143">
        <v>467.71377563476602</v>
      </c>
      <c r="G143">
        <v>467.25283813476602</v>
      </c>
      <c r="I143" s="7">
        <f t="shared" si="13"/>
        <v>623.28146362304392</v>
      </c>
      <c r="J143" s="7">
        <f t="shared" si="13"/>
        <v>307.66616821289</v>
      </c>
      <c r="K143" s="7">
        <f t="shared" si="14"/>
        <v>407.91514587402094</v>
      </c>
      <c r="L143" s="8">
        <f t="shared" si="15"/>
        <v>1.3258368583176929</v>
      </c>
      <c r="M143" s="8">
        <f t="shared" si="12"/>
        <v>2.140481061923043</v>
      </c>
      <c r="P143" s="6">
        <f t="shared" si="16"/>
        <v>2.0087829856477835</v>
      </c>
    </row>
    <row r="144" spans="1:16" x14ac:dyDescent="0.15">
      <c r="A144" s="6">
        <v>71.5</v>
      </c>
      <c r="B144" s="6">
        <v>142</v>
      </c>
      <c r="D144">
        <v>1098.91125488281</v>
      </c>
      <c r="E144">
        <v>778.75140380859398</v>
      </c>
      <c r="F144">
        <v>467.43386840820301</v>
      </c>
      <c r="G144">
        <v>466.873046875</v>
      </c>
      <c r="I144" s="7">
        <f t="shared" si="13"/>
        <v>631.47738647460699</v>
      </c>
      <c r="J144" s="7">
        <f t="shared" si="13"/>
        <v>311.87835693359398</v>
      </c>
      <c r="K144" s="7">
        <f t="shared" si="14"/>
        <v>413.16253662109125</v>
      </c>
      <c r="L144" s="8">
        <f t="shared" si="15"/>
        <v>1.3247553972110446</v>
      </c>
      <c r="M144" s="8">
        <f t="shared" si="12"/>
        <v>2.1451365318276996</v>
      </c>
      <c r="P144" s="6">
        <f t="shared" si="16"/>
        <v>2.2306484474116322</v>
      </c>
    </row>
    <row r="145" spans="1:16" x14ac:dyDescent="0.15">
      <c r="A145" s="6">
        <v>72</v>
      </c>
      <c r="B145" s="6">
        <v>143</v>
      </c>
      <c r="D145">
        <v>1109.17663574219</v>
      </c>
      <c r="E145">
        <v>785.114013671875</v>
      </c>
      <c r="F145">
        <v>467.66592407226602</v>
      </c>
      <c r="G145">
        <v>467.258544921875</v>
      </c>
      <c r="I145" s="7">
        <f t="shared" si="13"/>
        <v>641.51071166992392</v>
      </c>
      <c r="J145" s="7">
        <f t="shared" si="13"/>
        <v>317.85546875</v>
      </c>
      <c r="K145" s="7">
        <f t="shared" si="14"/>
        <v>419.01188354492393</v>
      </c>
      <c r="L145" s="8">
        <f t="shared" si="15"/>
        <v>1.318246576636646</v>
      </c>
      <c r="M145" s="8">
        <f t="shared" si="12"/>
        <v>2.1443646422646063</v>
      </c>
      <c r="P145" s="6">
        <f t="shared" si="16"/>
        <v>2.1938625508526006</v>
      </c>
    </row>
    <row r="146" spans="1:16" x14ac:dyDescent="0.15">
      <c r="A146" s="6">
        <v>72.5</v>
      </c>
      <c r="B146" s="6">
        <v>144</v>
      </c>
      <c r="D146">
        <v>1108.16027832031</v>
      </c>
      <c r="E146">
        <v>784.81011962890602</v>
      </c>
      <c r="F146">
        <v>467.74176025390602</v>
      </c>
      <c r="G146">
        <v>467.146484375</v>
      </c>
      <c r="I146" s="7">
        <f t="shared" si="13"/>
        <v>640.41851806640398</v>
      </c>
      <c r="J146" s="7">
        <f t="shared" si="13"/>
        <v>317.66363525390602</v>
      </c>
      <c r="K146" s="7">
        <f t="shared" si="14"/>
        <v>418.05397338866976</v>
      </c>
      <c r="L146" s="8">
        <f t="shared" si="15"/>
        <v>1.3160271651947901</v>
      </c>
      <c r="M146" s="8">
        <f t="shared" si="12"/>
        <v>2.1478821618340556</v>
      </c>
      <c r="P146" s="6">
        <f t="shared" si="16"/>
        <v>2.3614967788729824</v>
      </c>
    </row>
    <row r="147" spans="1:16" x14ac:dyDescent="0.15">
      <c r="A147" s="6">
        <v>73</v>
      </c>
      <c r="B147" s="6">
        <v>145</v>
      </c>
      <c r="D147">
        <v>1101.57995605469</v>
      </c>
      <c r="E147">
        <v>782.62054443359398</v>
      </c>
      <c r="F147">
        <v>467.74029541015602</v>
      </c>
      <c r="G147">
        <v>467.44107055664102</v>
      </c>
      <c r="I147" s="7">
        <f t="shared" si="13"/>
        <v>633.83966064453398</v>
      </c>
      <c r="J147" s="7">
        <f t="shared" si="13"/>
        <v>315.17947387695295</v>
      </c>
      <c r="K147" s="7">
        <f t="shared" si="14"/>
        <v>413.21402893066693</v>
      </c>
      <c r="L147" s="8">
        <f t="shared" si="15"/>
        <v>1.3110435900149606</v>
      </c>
      <c r="M147" s="8">
        <f t="shared" si="12"/>
        <v>2.1486355176655314</v>
      </c>
      <c r="P147" s="6">
        <f t="shared" si="16"/>
        <v>2.3973994144491875</v>
      </c>
    </row>
    <row r="148" spans="1:16" x14ac:dyDescent="0.15">
      <c r="A148" s="6">
        <v>73.5</v>
      </c>
      <c r="B148" s="6">
        <v>146</v>
      </c>
      <c r="D148">
        <v>1098.05261230469</v>
      </c>
      <c r="E148">
        <v>782.71002197265602</v>
      </c>
      <c r="F148">
        <v>467.71514892578102</v>
      </c>
      <c r="G148">
        <v>467.43029785156301</v>
      </c>
      <c r="I148" s="7">
        <f t="shared" si="13"/>
        <v>630.33746337890898</v>
      </c>
      <c r="J148" s="7">
        <f t="shared" si="13"/>
        <v>315.27972412109301</v>
      </c>
      <c r="K148" s="7">
        <f t="shared" si="14"/>
        <v>409.64165649414389</v>
      </c>
      <c r="L148" s="8">
        <f t="shared" si="15"/>
        <v>1.2992959113882256</v>
      </c>
      <c r="M148" s="8">
        <f t="shared" si="12"/>
        <v>2.142624770050102</v>
      </c>
      <c r="P148" s="6">
        <f t="shared" si="16"/>
        <v>2.1109455606912029</v>
      </c>
    </row>
    <row r="149" spans="1:16" x14ac:dyDescent="0.15">
      <c r="A149" s="6">
        <v>74</v>
      </c>
      <c r="B149" s="6">
        <v>147</v>
      </c>
      <c r="D149">
        <v>1100.37097167969</v>
      </c>
      <c r="E149">
        <v>783.82958984375</v>
      </c>
      <c r="F149">
        <v>467.55227661132801</v>
      </c>
      <c r="G149">
        <v>467.27609252929699</v>
      </c>
      <c r="I149" s="7">
        <f t="shared" si="13"/>
        <v>632.81869506836199</v>
      </c>
      <c r="J149" s="7">
        <f t="shared" si="13"/>
        <v>316.55349731445301</v>
      </c>
      <c r="K149" s="7">
        <f t="shared" si="14"/>
        <v>411.23124694824492</v>
      </c>
      <c r="L149" s="8">
        <f t="shared" si="15"/>
        <v>1.2990892548558464</v>
      </c>
      <c r="M149" s="8">
        <f t="shared" si="12"/>
        <v>2.1481550445290276</v>
      </c>
      <c r="P149" s="6">
        <f t="shared" si="16"/>
        <v>2.3745015337886524</v>
      </c>
    </row>
    <row r="150" spans="1:16" x14ac:dyDescent="0.15">
      <c r="A150" s="6">
        <v>74.5</v>
      </c>
      <c r="B150" s="6">
        <v>148</v>
      </c>
      <c r="D150">
        <v>1099.56762695313</v>
      </c>
      <c r="E150">
        <v>783.74462890625</v>
      </c>
      <c r="F150">
        <v>468.17184448242199</v>
      </c>
      <c r="G150">
        <v>467.86279296875</v>
      </c>
      <c r="I150" s="7">
        <f t="shared" si="13"/>
        <v>631.39578247070801</v>
      </c>
      <c r="J150" s="7">
        <f t="shared" si="13"/>
        <v>315.8818359375</v>
      </c>
      <c r="K150" s="7">
        <f t="shared" si="14"/>
        <v>410.27849731445804</v>
      </c>
      <c r="L150" s="8">
        <f t="shared" si="15"/>
        <v>1.2988353575215867</v>
      </c>
      <c r="M150" s="8">
        <f t="shared" si="12"/>
        <v>2.1536380782060736</v>
      </c>
      <c r="P150" s="6">
        <f t="shared" si="16"/>
        <v>2.6358061547051665</v>
      </c>
    </row>
    <row r="151" spans="1:16" x14ac:dyDescent="0.15">
      <c r="A151" s="6">
        <v>75</v>
      </c>
      <c r="B151" s="6">
        <v>149</v>
      </c>
      <c r="D151">
        <v>1098.12768554688</v>
      </c>
      <c r="E151">
        <v>784.63928222656295</v>
      </c>
      <c r="F151">
        <v>468.72476196289102</v>
      </c>
      <c r="G151">
        <v>468.33682250976602</v>
      </c>
      <c r="I151" s="7">
        <f t="shared" si="13"/>
        <v>629.40292358398892</v>
      </c>
      <c r="J151" s="7">
        <f t="shared" si="13"/>
        <v>316.30245971679693</v>
      </c>
      <c r="K151" s="7">
        <f t="shared" si="14"/>
        <v>407.99120178223109</v>
      </c>
      <c r="L151" s="8">
        <f t="shared" si="15"/>
        <v>1.2898767911812261</v>
      </c>
      <c r="M151" s="8">
        <f t="shared" si="12"/>
        <v>2.1504164428770181</v>
      </c>
      <c r="P151" s="6">
        <f t="shared" si="16"/>
        <v>2.4822728649290506</v>
      </c>
    </row>
    <row r="152" spans="1:16" x14ac:dyDescent="0.15">
      <c r="A152" s="6">
        <v>75.5</v>
      </c>
      <c r="B152" s="6">
        <v>150</v>
      </c>
      <c r="D152">
        <v>1092.14831542969</v>
      </c>
      <c r="E152">
        <v>782.10290527343795</v>
      </c>
      <c r="F152">
        <v>468.44369506835898</v>
      </c>
      <c r="G152">
        <v>468.03750610351602</v>
      </c>
      <c r="I152" s="7">
        <f t="shared" si="13"/>
        <v>623.70462036133108</v>
      </c>
      <c r="J152" s="7">
        <f t="shared" si="13"/>
        <v>314.06539916992193</v>
      </c>
      <c r="K152" s="7">
        <f t="shared" si="14"/>
        <v>403.85884094238577</v>
      </c>
      <c r="L152" s="8">
        <f t="shared" si="15"/>
        <v>1.285906827080566</v>
      </c>
      <c r="M152" s="8">
        <f t="shared" ref="M152:M160" si="17">L152+ABS($N$2)*A152</f>
        <v>2.1521834097876633</v>
      </c>
      <c r="P152" s="6">
        <f t="shared" si="16"/>
        <v>2.5664811054676973</v>
      </c>
    </row>
    <row r="153" spans="1:16" x14ac:dyDescent="0.15">
      <c r="A153" s="18">
        <v>76</v>
      </c>
      <c r="B153" s="18">
        <v>151</v>
      </c>
      <c r="D153">
        <v>1086.99328613281</v>
      </c>
      <c r="E153">
        <v>780.13519287109398</v>
      </c>
      <c r="F153">
        <v>468.40124511718801</v>
      </c>
      <c r="G153">
        <v>467.80987548828102</v>
      </c>
      <c r="I153" s="19">
        <f t="shared" ref="I153:I189" si="18">D153-F153</f>
        <v>618.59204101562204</v>
      </c>
      <c r="J153" s="19">
        <f t="shared" ref="J153:J189" si="19">E153-G153</f>
        <v>312.32531738281295</v>
      </c>
      <c r="K153" s="19">
        <f t="shared" ref="K153:K189" si="20">I153-0.7*J153</f>
        <v>399.96431884765298</v>
      </c>
      <c r="L153" s="20">
        <f t="shared" ref="L153:L189" si="21">K153/J153</f>
        <v>1.2806016566291425</v>
      </c>
      <c r="M153" s="20">
        <f t="shared" si="17"/>
        <v>2.1526151703475449</v>
      </c>
      <c r="N153" s="18"/>
      <c r="O153" s="18"/>
      <c r="P153" s="18">
        <f t="shared" ref="P153:P189" si="22">(M153-$O$2)/$O$2*100</f>
        <v>2.5870574936629533</v>
      </c>
    </row>
    <row r="154" spans="1:16" x14ac:dyDescent="0.15">
      <c r="A154" s="18">
        <v>76.5</v>
      </c>
      <c r="B154" s="18">
        <v>152</v>
      </c>
      <c r="D154">
        <v>1082.49426269531</v>
      </c>
      <c r="E154">
        <v>777.00433349609398</v>
      </c>
      <c r="F154">
        <v>468.09884643554699</v>
      </c>
      <c r="G154">
        <v>467.63275146484398</v>
      </c>
      <c r="I154" s="19">
        <f t="shared" si="18"/>
        <v>614.39541625976301</v>
      </c>
      <c r="J154" s="19">
        <f t="shared" si="19"/>
        <v>309.37158203125</v>
      </c>
      <c r="K154" s="19">
        <f t="shared" si="20"/>
        <v>397.83530883788802</v>
      </c>
      <c r="L154" s="20">
        <f t="shared" si="21"/>
        <v>1.2859465185063514</v>
      </c>
      <c r="M154" s="20">
        <f t="shared" si="17"/>
        <v>2.1636969632360592</v>
      </c>
      <c r="N154" s="18"/>
      <c r="O154" s="18"/>
      <c r="P154" s="18">
        <f t="shared" si="22"/>
        <v>3.1151818606408814</v>
      </c>
    </row>
    <row r="155" spans="1:16" x14ac:dyDescent="0.15">
      <c r="A155" s="18">
        <v>77</v>
      </c>
      <c r="B155" s="18">
        <v>153</v>
      </c>
      <c r="D155">
        <v>1085.58581542969</v>
      </c>
      <c r="E155">
        <v>778.35705566406295</v>
      </c>
      <c r="F155">
        <v>467.55334472656301</v>
      </c>
      <c r="G155">
        <v>467.09982299804699</v>
      </c>
      <c r="I155" s="19">
        <f t="shared" si="18"/>
        <v>618.03247070312705</v>
      </c>
      <c r="J155" s="19">
        <f t="shared" si="19"/>
        <v>311.25723266601597</v>
      </c>
      <c r="K155" s="19">
        <f t="shared" si="20"/>
        <v>400.15240783691587</v>
      </c>
      <c r="L155" s="20">
        <f t="shared" si="21"/>
        <v>1.285600351868083</v>
      </c>
      <c r="M155" s="20">
        <f t="shared" si="17"/>
        <v>2.1690877276090963</v>
      </c>
      <c r="N155" s="18"/>
      <c r="O155" s="18"/>
      <c r="P155" s="18">
        <f t="shared" si="22"/>
        <v>3.3720892086376248</v>
      </c>
    </row>
    <row r="156" spans="1:16" x14ac:dyDescent="0.15">
      <c r="A156" s="18">
        <v>77.5</v>
      </c>
      <c r="B156" s="18">
        <v>154</v>
      </c>
      <c r="D156">
        <v>1089.23608398438</v>
      </c>
      <c r="E156">
        <v>782.83581542968795</v>
      </c>
      <c r="F156">
        <v>467.63995361328102</v>
      </c>
      <c r="G156">
        <v>467.28167724609398</v>
      </c>
      <c r="I156" s="19">
        <f t="shared" si="18"/>
        <v>621.59613037109898</v>
      </c>
      <c r="J156" s="19">
        <f t="shared" si="19"/>
        <v>315.55413818359398</v>
      </c>
      <c r="K156" s="19">
        <f t="shared" si="20"/>
        <v>400.7082336425832</v>
      </c>
      <c r="L156" s="20">
        <f t="shared" si="21"/>
        <v>1.2698557399663868</v>
      </c>
      <c r="M156" s="20">
        <f t="shared" si="17"/>
        <v>2.1590800467187052</v>
      </c>
      <c r="N156" s="18"/>
      <c r="O156" s="18"/>
      <c r="P156" s="18">
        <f t="shared" si="22"/>
        <v>2.8951537354406098</v>
      </c>
    </row>
    <row r="157" spans="1:16" x14ac:dyDescent="0.15">
      <c r="A157" s="18">
        <v>78</v>
      </c>
      <c r="B157" s="18">
        <v>155</v>
      </c>
      <c r="D157">
        <v>1096.52380371094</v>
      </c>
      <c r="E157">
        <v>786.53436279296898</v>
      </c>
      <c r="F157">
        <v>467.79690551757801</v>
      </c>
      <c r="G157">
        <v>467.35275268554699</v>
      </c>
      <c r="I157" s="19">
        <f t="shared" si="18"/>
        <v>628.72689819336199</v>
      </c>
      <c r="J157" s="19">
        <f t="shared" si="19"/>
        <v>319.18161010742199</v>
      </c>
      <c r="K157" s="19">
        <f t="shared" si="20"/>
        <v>405.29977111816663</v>
      </c>
      <c r="L157" s="20">
        <f t="shared" si="21"/>
        <v>1.2698092818748585</v>
      </c>
      <c r="M157" s="20">
        <f t="shared" si="17"/>
        <v>2.1647705196384823</v>
      </c>
      <c r="N157" s="18"/>
      <c r="O157" s="18"/>
      <c r="P157" s="18">
        <f t="shared" si="22"/>
        <v>3.1663442764294358</v>
      </c>
    </row>
    <row r="158" spans="1:16" x14ac:dyDescent="0.15">
      <c r="A158" s="18">
        <v>78.5</v>
      </c>
      <c r="B158" s="18">
        <v>156</v>
      </c>
      <c r="D158">
        <v>1102.23718261719</v>
      </c>
      <c r="E158">
        <v>790.884765625</v>
      </c>
      <c r="F158">
        <v>467.48098754882801</v>
      </c>
      <c r="G158">
        <v>467.08514404296898</v>
      </c>
      <c r="I158" s="19">
        <f t="shared" si="18"/>
        <v>634.75619506836199</v>
      </c>
      <c r="J158" s="19">
        <f t="shared" si="19"/>
        <v>323.79962158203102</v>
      </c>
      <c r="K158" s="19">
        <f t="shared" si="20"/>
        <v>408.09645996094025</v>
      </c>
      <c r="L158" s="20">
        <f t="shared" si="21"/>
        <v>1.2603364326587194</v>
      </c>
      <c r="M158" s="20">
        <f t="shared" si="17"/>
        <v>2.1610346014336486</v>
      </c>
      <c r="N158" s="18"/>
      <c r="O158" s="18"/>
      <c r="P158" s="18">
        <f t="shared" si="22"/>
        <v>2.9883018371907371</v>
      </c>
    </row>
    <row r="159" spans="1:16" x14ac:dyDescent="0.15">
      <c r="A159" s="18">
        <v>79</v>
      </c>
      <c r="B159" s="18">
        <v>157</v>
      </c>
      <c r="D159">
        <v>1098.3486328125</v>
      </c>
      <c r="E159">
        <v>789.11181640625</v>
      </c>
      <c r="F159">
        <v>467.70523071289102</v>
      </c>
      <c r="G159">
        <v>467.20352172851602</v>
      </c>
      <c r="I159" s="19">
        <f t="shared" si="18"/>
        <v>630.64340209960892</v>
      </c>
      <c r="J159" s="19">
        <f t="shared" si="19"/>
        <v>321.90829467773398</v>
      </c>
      <c r="K159" s="19">
        <f t="shared" si="20"/>
        <v>405.30759582519516</v>
      </c>
      <c r="L159" s="20">
        <f t="shared" si="21"/>
        <v>1.2590778259719997</v>
      </c>
      <c r="M159" s="20">
        <f t="shared" si="17"/>
        <v>2.1655129257582342</v>
      </c>
      <c r="N159" s="18"/>
      <c r="O159" s="18"/>
      <c r="P159" s="18">
        <f t="shared" si="22"/>
        <v>3.2017250822231316</v>
      </c>
    </row>
    <row r="160" spans="1:16" x14ac:dyDescent="0.15">
      <c r="A160" s="18">
        <v>79.5</v>
      </c>
      <c r="B160" s="18">
        <v>158</v>
      </c>
      <c r="D160">
        <v>1101.13537597656</v>
      </c>
      <c r="E160">
        <v>791.16760253906295</v>
      </c>
      <c r="F160">
        <v>467.68399047851602</v>
      </c>
      <c r="G160">
        <v>467.40240478515602</v>
      </c>
      <c r="I160" s="19">
        <f t="shared" si="18"/>
        <v>633.45138549804392</v>
      </c>
      <c r="J160" s="19">
        <f t="shared" si="19"/>
        <v>323.76519775390693</v>
      </c>
      <c r="K160" s="19">
        <f t="shared" si="20"/>
        <v>406.81574707030904</v>
      </c>
      <c r="L160" s="20">
        <f t="shared" si="21"/>
        <v>1.2565147517168556</v>
      </c>
      <c r="M160" s="20">
        <f t="shared" si="17"/>
        <v>2.1686867825143952</v>
      </c>
      <c r="N160" s="18"/>
      <c r="O160" s="18"/>
      <c r="P160" s="18">
        <f t="shared" si="22"/>
        <v>3.3529813912959563</v>
      </c>
    </row>
    <row r="161" spans="1:16" x14ac:dyDescent="0.15">
      <c r="A161" s="18">
        <v>80</v>
      </c>
      <c r="B161" s="18">
        <v>159</v>
      </c>
      <c r="D161">
        <v>1103.02758789063</v>
      </c>
      <c r="E161">
        <v>793.02490234375</v>
      </c>
      <c r="F161">
        <v>467.73278808593801</v>
      </c>
      <c r="G161">
        <v>467.26394653320301</v>
      </c>
      <c r="I161" s="19">
        <f t="shared" si="18"/>
        <v>635.29479980469205</v>
      </c>
      <c r="J161" s="19">
        <f t="shared" si="19"/>
        <v>325.76095581054699</v>
      </c>
      <c r="K161" s="19">
        <f t="shared" si="20"/>
        <v>407.26213073730918</v>
      </c>
      <c r="L161" s="20">
        <f t="shared" si="21"/>
        <v>1.2501870573285059</v>
      </c>
      <c r="M161" s="20">
        <f t="shared" ref="M161:M189" si="23">L161+ABS($N$2)*A161</f>
        <v>2.1680960191373506</v>
      </c>
      <c r="N161" s="18"/>
      <c r="O161" s="18"/>
      <c r="P161" s="18">
        <f t="shared" si="22"/>
        <v>3.3248274149787509</v>
      </c>
    </row>
    <row r="162" spans="1:16" x14ac:dyDescent="0.15">
      <c r="A162" s="18">
        <v>80.5</v>
      </c>
      <c r="B162" s="18">
        <v>160</v>
      </c>
      <c r="D162">
        <v>1104.30737304688</v>
      </c>
      <c r="E162">
        <v>794.32904052734398</v>
      </c>
      <c r="F162">
        <v>468.05184936523398</v>
      </c>
      <c r="G162">
        <v>467.67776489257801</v>
      </c>
      <c r="I162" s="19">
        <f t="shared" si="18"/>
        <v>636.25552368164608</v>
      </c>
      <c r="J162" s="19">
        <f t="shared" si="19"/>
        <v>326.65127563476597</v>
      </c>
      <c r="K162" s="19">
        <f t="shared" si="20"/>
        <v>407.59963073730989</v>
      </c>
      <c r="L162" s="20">
        <f t="shared" si="21"/>
        <v>1.2478127628469866</v>
      </c>
      <c r="M162" s="20">
        <f t="shared" si="23"/>
        <v>2.1714586556671369</v>
      </c>
      <c r="N162" s="18"/>
      <c r="O162" s="18"/>
      <c r="P162" s="18">
        <f t="shared" si="22"/>
        <v>3.4850803908767998</v>
      </c>
    </row>
    <row r="163" spans="1:16" x14ac:dyDescent="0.15">
      <c r="A163" s="18">
        <v>81</v>
      </c>
      <c r="B163" s="18">
        <v>161</v>
      </c>
      <c r="D163">
        <v>1113.66467285156</v>
      </c>
      <c r="E163">
        <v>800.40447998046898</v>
      </c>
      <c r="F163">
        <v>467.99017333984398</v>
      </c>
      <c r="G163">
        <v>467.66793823242199</v>
      </c>
      <c r="I163" s="19">
        <f t="shared" si="18"/>
        <v>645.67449951171602</v>
      </c>
      <c r="J163" s="19">
        <f t="shared" si="19"/>
        <v>332.73654174804699</v>
      </c>
      <c r="K163" s="19">
        <f t="shared" si="20"/>
        <v>412.75892028808312</v>
      </c>
      <c r="L163" s="20">
        <f t="shared" si="21"/>
        <v>1.2404977166608597</v>
      </c>
      <c r="M163" s="20">
        <f t="shared" si="23"/>
        <v>2.1698805404923149</v>
      </c>
      <c r="N163" s="18"/>
      <c r="O163" s="18"/>
      <c r="P163" s="18">
        <f t="shared" si="22"/>
        <v>3.409872246661712</v>
      </c>
    </row>
    <row r="164" spans="1:16" x14ac:dyDescent="0.15">
      <c r="A164" s="18">
        <v>81.5</v>
      </c>
      <c r="B164" s="18">
        <v>162</v>
      </c>
      <c r="D164">
        <v>1106.62902832031</v>
      </c>
      <c r="E164">
        <v>796.11322021484398</v>
      </c>
      <c r="F164">
        <v>467.75167846679699</v>
      </c>
      <c r="G164">
        <v>467.58004760742199</v>
      </c>
      <c r="I164" s="19">
        <f t="shared" si="18"/>
        <v>638.87734985351301</v>
      </c>
      <c r="J164" s="19">
        <f t="shared" si="19"/>
        <v>328.53317260742199</v>
      </c>
      <c r="K164" s="19">
        <f t="shared" si="20"/>
        <v>408.90412902831764</v>
      </c>
      <c r="L164" s="20">
        <f t="shared" si="21"/>
        <v>1.2446357419040124</v>
      </c>
      <c r="M164" s="20">
        <f t="shared" si="23"/>
        <v>2.1797554967467732</v>
      </c>
      <c r="N164" s="18"/>
      <c r="O164" s="18"/>
      <c r="P164" s="18">
        <f t="shared" si="22"/>
        <v>3.8804824695098361</v>
      </c>
    </row>
    <row r="165" spans="1:16" x14ac:dyDescent="0.15">
      <c r="A165" s="18">
        <v>82</v>
      </c>
      <c r="B165" s="18">
        <v>163</v>
      </c>
      <c r="D165">
        <v>1109.73315429688</v>
      </c>
      <c r="E165">
        <v>798.96954345703102</v>
      </c>
      <c r="F165">
        <v>468.38360595703102</v>
      </c>
      <c r="G165">
        <v>467.93884277343801</v>
      </c>
      <c r="I165" s="19">
        <f t="shared" si="18"/>
        <v>641.34954833984898</v>
      </c>
      <c r="J165" s="19">
        <f t="shared" si="19"/>
        <v>331.03070068359301</v>
      </c>
      <c r="K165" s="19">
        <f t="shared" si="20"/>
        <v>409.6280578613339</v>
      </c>
      <c r="L165" s="20">
        <f t="shared" si="21"/>
        <v>1.2374322291419917</v>
      </c>
      <c r="M165" s="20">
        <f t="shared" si="23"/>
        <v>2.1782889149960578</v>
      </c>
      <c r="N165" s="18"/>
      <c r="O165" s="18"/>
      <c r="P165" s="18">
        <f t="shared" si="22"/>
        <v>3.810589667279189</v>
      </c>
    </row>
    <row r="166" spans="1:16" x14ac:dyDescent="0.15">
      <c r="A166" s="18">
        <v>82.5</v>
      </c>
      <c r="B166" s="18">
        <v>164</v>
      </c>
      <c r="D166">
        <v>1116.67065429688</v>
      </c>
      <c r="E166">
        <v>802.546875</v>
      </c>
      <c r="F166">
        <v>467.91909790039102</v>
      </c>
      <c r="G166">
        <v>467.71188354492199</v>
      </c>
      <c r="I166" s="19">
        <f t="shared" si="18"/>
        <v>648.75155639648892</v>
      </c>
      <c r="J166" s="19">
        <f t="shared" si="19"/>
        <v>334.83499145507801</v>
      </c>
      <c r="K166" s="19">
        <f t="shared" si="20"/>
        <v>414.3670623779343</v>
      </c>
      <c r="L166" s="20">
        <f t="shared" si="21"/>
        <v>1.2375261634909698</v>
      </c>
      <c r="M166" s="20">
        <f t="shared" si="23"/>
        <v>2.1841197803563412</v>
      </c>
      <c r="N166" s="18"/>
      <c r="O166" s="18"/>
      <c r="P166" s="18">
        <f t="shared" si="22"/>
        <v>4.0884708827389069</v>
      </c>
    </row>
    <row r="167" spans="1:16" x14ac:dyDescent="0.15">
      <c r="A167" s="18">
        <v>83</v>
      </c>
      <c r="B167" s="18">
        <v>165</v>
      </c>
      <c r="D167">
        <v>1098.40734863281</v>
      </c>
      <c r="E167">
        <v>792.82977294921898</v>
      </c>
      <c r="F167">
        <v>468.26266479492199</v>
      </c>
      <c r="G167">
        <v>467.59982299804699</v>
      </c>
      <c r="I167" s="19">
        <f t="shared" si="18"/>
        <v>630.14468383788801</v>
      </c>
      <c r="J167" s="19">
        <f t="shared" si="19"/>
        <v>325.22994995117199</v>
      </c>
      <c r="K167" s="19">
        <f t="shared" si="20"/>
        <v>402.48371887206764</v>
      </c>
      <c r="L167" s="20">
        <f t="shared" si="21"/>
        <v>1.2375358386658242</v>
      </c>
      <c r="M167" s="20">
        <f t="shared" si="23"/>
        <v>2.1898663865425005</v>
      </c>
      <c r="N167" s="18"/>
      <c r="O167" s="18"/>
      <c r="P167" s="18">
        <f t="shared" si="22"/>
        <v>4.3623365635785447</v>
      </c>
    </row>
    <row r="168" spans="1:16" x14ac:dyDescent="0.15">
      <c r="A168" s="18">
        <v>83.5</v>
      </c>
      <c r="B168" s="18">
        <v>166</v>
      </c>
      <c r="D168">
        <v>1098.44409179688</v>
      </c>
      <c r="E168">
        <v>792.61395263671898</v>
      </c>
      <c r="F168">
        <v>467.82382202148398</v>
      </c>
      <c r="G168">
        <v>467.28497314453102</v>
      </c>
      <c r="I168" s="19">
        <f t="shared" si="18"/>
        <v>630.62026977539608</v>
      </c>
      <c r="J168" s="19">
        <f t="shared" si="19"/>
        <v>325.32897949218795</v>
      </c>
      <c r="K168" s="19">
        <f t="shared" si="20"/>
        <v>402.88998413086449</v>
      </c>
      <c r="L168" s="20">
        <f t="shared" si="21"/>
        <v>1.2384079179166361</v>
      </c>
      <c r="M168" s="20">
        <f t="shared" si="23"/>
        <v>2.196475396804618</v>
      </c>
      <c r="N168" s="18"/>
      <c r="O168" s="18"/>
      <c r="P168" s="18">
        <f t="shared" si="22"/>
        <v>4.67730178591626</v>
      </c>
    </row>
    <row r="169" spans="1:16" x14ac:dyDescent="0.15">
      <c r="A169" s="18">
        <v>84</v>
      </c>
      <c r="B169" s="18">
        <v>167</v>
      </c>
      <c r="D169">
        <v>1101.11376953125</v>
      </c>
      <c r="E169">
        <v>793.98626708984398</v>
      </c>
      <c r="F169">
        <v>467.57751464843801</v>
      </c>
      <c r="G169">
        <v>467.16201782226602</v>
      </c>
      <c r="I169" s="19">
        <f t="shared" si="18"/>
        <v>633.53625488281205</v>
      </c>
      <c r="J169" s="19">
        <f t="shared" si="19"/>
        <v>326.82424926757795</v>
      </c>
      <c r="K169" s="19">
        <f t="shared" si="20"/>
        <v>404.75928039550752</v>
      </c>
      <c r="L169" s="20">
        <f t="shared" si="21"/>
        <v>1.2384615930506506</v>
      </c>
      <c r="M169" s="20">
        <f t="shared" si="23"/>
        <v>2.2022660029499379</v>
      </c>
      <c r="N169" s="18"/>
      <c r="O169" s="18"/>
      <c r="P169" s="18">
        <f t="shared" si="22"/>
        <v>4.9532643702815751</v>
      </c>
    </row>
    <row r="170" spans="1:16" x14ac:dyDescent="0.15">
      <c r="A170" s="18">
        <v>84.5</v>
      </c>
      <c r="B170" s="18">
        <v>168</v>
      </c>
      <c r="D170">
        <v>1094.73681640625</v>
      </c>
      <c r="E170">
        <v>790.21246337890602</v>
      </c>
      <c r="F170">
        <v>467.56158447265602</v>
      </c>
      <c r="G170">
        <v>467.05905151367199</v>
      </c>
      <c r="I170" s="19">
        <f t="shared" si="18"/>
        <v>627.17523193359398</v>
      </c>
      <c r="J170" s="19">
        <f t="shared" si="19"/>
        <v>323.15341186523403</v>
      </c>
      <c r="K170" s="19">
        <f t="shared" si="20"/>
        <v>400.96784362793016</v>
      </c>
      <c r="L170" s="20">
        <f t="shared" si="21"/>
        <v>1.2407971845742027</v>
      </c>
      <c r="M170" s="20">
        <f t="shared" si="23"/>
        <v>2.2103385254847954</v>
      </c>
      <c r="N170" s="18"/>
      <c r="O170" s="18"/>
      <c r="P170" s="18">
        <f t="shared" si="22"/>
        <v>5.3379761129144239</v>
      </c>
    </row>
    <row r="171" spans="1:16" x14ac:dyDescent="0.15">
      <c r="A171" s="18">
        <v>85</v>
      </c>
      <c r="B171" s="18">
        <v>169</v>
      </c>
      <c r="D171">
        <v>1095.6201171875</v>
      </c>
      <c r="E171">
        <v>790.87176513671898</v>
      </c>
      <c r="F171">
        <v>466.96936035156301</v>
      </c>
      <c r="G171">
        <v>466.47476196289102</v>
      </c>
      <c r="I171" s="19">
        <f t="shared" si="18"/>
        <v>628.65075683593705</v>
      </c>
      <c r="J171" s="19">
        <f t="shared" si="19"/>
        <v>324.39700317382795</v>
      </c>
      <c r="K171" s="19">
        <f t="shared" si="20"/>
        <v>401.57285461425749</v>
      </c>
      <c r="L171" s="20">
        <f t="shared" si="21"/>
        <v>1.2379055622751081</v>
      </c>
      <c r="M171" s="20">
        <f t="shared" si="23"/>
        <v>2.2131838341970056</v>
      </c>
      <c r="N171" s="18"/>
      <c r="O171" s="18"/>
      <c r="P171" s="18">
        <f t="shared" si="22"/>
        <v>5.4735748267335804</v>
      </c>
    </row>
    <row r="172" spans="1:16" x14ac:dyDescent="0.15">
      <c r="A172" s="18">
        <v>85.5</v>
      </c>
      <c r="B172" s="18">
        <v>170</v>
      </c>
      <c r="D172">
        <v>1099.29919433594</v>
      </c>
      <c r="E172">
        <v>793.74566650390602</v>
      </c>
      <c r="F172">
        <v>466.96884155273398</v>
      </c>
      <c r="G172">
        <v>466.56494140625</v>
      </c>
      <c r="I172" s="19">
        <f t="shared" si="18"/>
        <v>632.33035278320608</v>
      </c>
      <c r="J172" s="19">
        <f t="shared" si="19"/>
        <v>327.18072509765602</v>
      </c>
      <c r="K172" s="19">
        <f t="shared" si="20"/>
        <v>403.30384521484689</v>
      </c>
      <c r="L172" s="20">
        <f t="shared" si="21"/>
        <v>1.23266382851395</v>
      </c>
      <c r="M172" s="20">
        <f t="shared" si="23"/>
        <v>2.2136790314471528</v>
      </c>
      <c r="N172" s="18"/>
      <c r="O172" s="18"/>
      <c r="P172" s="18">
        <f t="shared" si="22"/>
        <v>5.49717441363204</v>
      </c>
    </row>
    <row r="173" spans="1:16" x14ac:dyDescent="0.15">
      <c r="A173" s="18">
        <v>86</v>
      </c>
      <c r="B173" s="18">
        <v>171</v>
      </c>
      <c r="D173">
        <v>1102.34777832031</v>
      </c>
      <c r="E173">
        <v>795.26220703125</v>
      </c>
      <c r="F173">
        <v>467.24038696289102</v>
      </c>
      <c r="G173">
        <v>466.945068359375</v>
      </c>
      <c r="I173" s="19">
        <f t="shared" si="18"/>
        <v>635.10739135741892</v>
      </c>
      <c r="J173" s="19">
        <f t="shared" si="19"/>
        <v>328.317138671875</v>
      </c>
      <c r="K173" s="19">
        <f t="shared" si="20"/>
        <v>405.28539428710644</v>
      </c>
      <c r="L173" s="20">
        <f t="shared" si="21"/>
        <v>1.2344326462108779</v>
      </c>
      <c r="M173" s="20">
        <f t="shared" si="23"/>
        <v>2.2211847801553861</v>
      </c>
      <c r="N173" s="18"/>
      <c r="O173" s="18"/>
      <c r="P173" s="18">
        <f t="shared" si="22"/>
        <v>5.8548754485737371</v>
      </c>
    </row>
    <row r="174" spans="1:16" x14ac:dyDescent="0.15">
      <c r="A174" s="18">
        <v>86.5</v>
      </c>
      <c r="B174" s="18">
        <v>172</v>
      </c>
      <c r="D174">
        <v>1104.26245117188</v>
      </c>
      <c r="E174">
        <v>795.60388183593795</v>
      </c>
      <c r="F174">
        <v>467.38665771484398</v>
      </c>
      <c r="G174">
        <v>466.98596191406301</v>
      </c>
      <c r="I174" s="19">
        <f t="shared" si="18"/>
        <v>636.87579345703602</v>
      </c>
      <c r="J174" s="19">
        <f t="shared" si="19"/>
        <v>328.61791992187494</v>
      </c>
      <c r="K174" s="19">
        <f t="shared" si="20"/>
        <v>406.84324951172357</v>
      </c>
      <c r="L174" s="20">
        <f t="shared" si="21"/>
        <v>1.2380434080053997</v>
      </c>
      <c r="M174" s="20">
        <f t="shared" si="23"/>
        <v>2.230532472961213</v>
      </c>
      <c r="N174" s="18"/>
      <c r="O174" s="18"/>
      <c r="P174" s="18">
        <f t="shared" si="22"/>
        <v>6.3003579075446261</v>
      </c>
    </row>
    <row r="175" spans="1:16" x14ac:dyDescent="0.15">
      <c r="A175" s="18">
        <v>87</v>
      </c>
      <c r="B175" s="18">
        <v>173</v>
      </c>
      <c r="D175">
        <v>1106.58276367188</v>
      </c>
      <c r="E175">
        <v>797.57855224609398</v>
      </c>
      <c r="F175">
        <v>468.25930786132801</v>
      </c>
      <c r="G175">
        <v>467.83703613281301</v>
      </c>
      <c r="I175" s="19">
        <f t="shared" si="18"/>
        <v>638.32345581055199</v>
      </c>
      <c r="J175" s="19">
        <f t="shared" si="19"/>
        <v>329.74151611328097</v>
      </c>
      <c r="K175" s="19">
        <f t="shared" si="20"/>
        <v>407.50439453125534</v>
      </c>
      <c r="L175" s="20">
        <f t="shared" si="21"/>
        <v>1.2358298079495071</v>
      </c>
      <c r="M175" s="20">
        <f t="shared" si="23"/>
        <v>2.2340558039166258</v>
      </c>
      <c r="N175" s="18"/>
      <c r="O175" s="18"/>
      <c r="P175" s="18">
        <f t="shared" si="22"/>
        <v>6.4682690884519776</v>
      </c>
    </row>
    <row r="176" spans="1:16" x14ac:dyDescent="0.15">
      <c r="A176" s="18">
        <v>87.5</v>
      </c>
      <c r="B176" s="18">
        <v>174</v>
      </c>
      <c r="D176">
        <v>1102.62756347656</v>
      </c>
      <c r="E176">
        <v>796.04602050781295</v>
      </c>
      <c r="F176">
        <v>467.691162109375</v>
      </c>
      <c r="G176">
        <v>467.35256958007801</v>
      </c>
      <c r="I176" s="19">
        <f t="shared" si="18"/>
        <v>634.936401367185</v>
      </c>
      <c r="J176" s="19">
        <f t="shared" si="19"/>
        <v>328.69345092773494</v>
      </c>
      <c r="K176" s="19">
        <f t="shared" si="20"/>
        <v>404.85098571777053</v>
      </c>
      <c r="L176" s="20">
        <f t="shared" si="21"/>
        <v>1.2316977553860031</v>
      </c>
      <c r="M176" s="20">
        <f t="shared" si="23"/>
        <v>2.2356606823644274</v>
      </c>
      <c r="N176" s="18"/>
      <c r="O176" s="18"/>
      <c r="P176" s="18">
        <f t="shared" si="22"/>
        <v>6.5447526884297558</v>
      </c>
    </row>
    <row r="177" spans="1:16" x14ac:dyDescent="0.15">
      <c r="A177" s="18">
        <v>88</v>
      </c>
      <c r="B177" s="18">
        <v>175</v>
      </c>
      <c r="D177">
        <v>1101.45849609375</v>
      </c>
      <c r="E177">
        <v>795.93853759765602</v>
      </c>
      <c r="F177">
        <v>467.65029907226602</v>
      </c>
      <c r="G177">
        <v>467.19094848632801</v>
      </c>
      <c r="I177" s="19">
        <f t="shared" si="18"/>
        <v>633.80819702148392</v>
      </c>
      <c r="J177" s="19">
        <f t="shared" si="19"/>
        <v>328.74758911132801</v>
      </c>
      <c r="K177" s="19">
        <f t="shared" si="20"/>
        <v>403.68488464355437</v>
      </c>
      <c r="L177" s="20">
        <f t="shared" si="21"/>
        <v>1.2279478177613323</v>
      </c>
      <c r="M177" s="20">
        <f t="shared" si="23"/>
        <v>2.2376476757510617</v>
      </c>
      <c r="N177" s="18"/>
      <c r="O177" s="18"/>
      <c r="P177" s="18">
        <f t="shared" si="22"/>
        <v>6.6394467180928816</v>
      </c>
    </row>
    <row r="178" spans="1:16" x14ac:dyDescent="0.15">
      <c r="A178" s="18">
        <v>88.5</v>
      </c>
      <c r="B178" s="18">
        <v>176</v>
      </c>
      <c r="D178">
        <v>1096.39123535156</v>
      </c>
      <c r="E178">
        <v>792.76611328125</v>
      </c>
      <c r="F178">
        <v>467.51446533203102</v>
      </c>
      <c r="G178">
        <v>467.06600952148398</v>
      </c>
      <c r="I178" s="19">
        <f t="shared" si="18"/>
        <v>628.87677001952898</v>
      </c>
      <c r="J178" s="19">
        <f t="shared" si="19"/>
        <v>325.70010375976602</v>
      </c>
      <c r="K178" s="19">
        <f t="shared" si="20"/>
        <v>400.88669738769278</v>
      </c>
      <c r="L178" s="20">
        <f t="shared" si="21"/>
        <v>1.2308460843579707</v>
      </c>
      <c r="M178" s="20">
        <f t="shared" si="23"/>
        <v>2.2462828733590054</v>
      </c>
      <c r="N178" s="18"/>
      <c r="O178" s="18"/>
      <c r="P178" s="18">
        <f t="shared" si="22"/>
        <v>7.0509738343550232</v>
      </c>
    </row>
    <row r="179" spans="1:16" x14ac:dyDescent="0.15">
      <c r="A179" s="18">
        <v>89</v>
      </c>
      <c r="B179" s="18">
        <v>177</v>
      </c>
      <c r="D179">
        <v>1096.78332519531</v>
      </c>
      <c r="E179">
        <v>793.65191650390602</v>
      </c>
      <c r="F179">
        <v>467.38098144531301</v>
      </c>
      <c r="G179">
        <v>467.25540161132801</v>
      </c>
      <c r="I179" s="19">
        <f t="shared" si="18"/>
        <v>629.40234374999704</v>
      </c>
      <c r="J179" s="19">
        <f t="shared" si="19"/>
        <v>326.39651489257801</v>
      </c>
      <c r="K179" s="19">
        <f t="shared" si="20"/>
        <v>400.92478332519249</v>
      </c>
      <c r="L179" s="20">
        <f t="shared" si="21"/>
        <v>1.2283365937811648</v>
      </c>
      <c r="M179" s="20">
        <f t="shared" si="23"/>
        <v>2.2495103137935049</v>
      </c>
      <c r="N179" s="18"/>
      <c r="O179" s="18"/>
      <c r="P179" s="18">
        <f t="shared" si="22"/>
        <v>7.2047837777077444</v>
      </c>
    </row>
    <row r="180" spans="1:16" x14ac:dyDescent="0.15">
      <c r="A180" s="18">
        <v>89.5</v>
      </c>
      <c r="B180" s="18">
        <v>178</v>
      </c>
      <c r="D180">
        <v>1096.4580078125</v>
      </c>
      <c r="E180">
        <v>794.59661865234398</v>
      </c>
      <c r="F180">
        <v>467.12368774414102</v>
      </c>
      <c r="G180">
        <v>466.87789916992199</v>
      </c>
      <c r="I180" s="19">
        <f t="shared" si="18"/>
        <v>629.33432006835892</v>
      </c>
      <c r="J180" s="19">
        <f t="shared" si="19"/>
        <v>327.71871948242199</v>
      </c>
      <c r="K180" s="19">
        <f t="shared" si="20"/>
        <v>399.93121643066354</v>
      </c>
      <c r="L180" s="20">
        <f t="shared" si="21"/>
        <v>1.2203490147352258</v>
      </c>
      <c r="M180" s="20">
        <f t="shared" si="23"/>
        <v>2.2472596657588708</v>
      </c>
      <c r="N180" s="18"/>
      <c r="O180" s="18"/>
      <c r="P180" s="18">
        <f t="shared" si="22"/>
        <v>7.0975247736333067</v>
      </c>
    </row>
    <row r="181" spans="1:16" x14ac:dyDescent="0.15">
      <c r="A181" s="18">
        <v>90</v>
      </c>
      <c r="B181" s="18">
        <v>179</v>
      </c>
      <c r="D181">
        <v>1096.61865234375</v>
      </c>
      <c r="E181">
        <v>795.22430419921898</v>
      </c>
      <c r="F181">
        <v>466.82699584960898</v>
      </c>
      <c r="G181">
        <v>466.39468383789102</v>
      </c>
      <c r="I181" s="19">
        <f t="shared" si="18"/>
        <v>629.79165649414108</v>
      </c>
      <c r="J181" s="19">
        <f t="shared" si="19"/>
        <v>328.82962036132795</v>
      </c>
      <c r="K181" s="19">
        <f t="shared" si="20"/>
        <v>399.61092224121154</v>
      </c>
      <c r="L181" s="20">
        <f t="shared" si="21"/>
        <v>1.2152522081256152</v>
      </c>
      <c r="M181" s="20">
        <f t="shared" si="23"/>
        <v>2.2478997901605657</v>
      </c>
      <c r="N181" s="18"/>
      <c r="O181" s="18"/>
      <c r="P181" s="18">
        <f t="shared" si="22"/>
        <v>7.1280311454662115</v>
      </c>
    </row>
    <row r="182" spans="1:16" x14ac:dyDescent="0.15">
      <c r="A182" s="18">
        <v>90.5</v>
      </c>
      <c r="B182" s="18">
        <v>180</v>
      </c>
      <c r="D182">
        <v>1102.41784667969</v>
      </c>
      <c r="E182">
        <v>799.32489013671898</v>
      </c>
      <c r="F182">
        <v>467.07162475585898</v>
      </c>
      <c r="G182">
        <v>466.63815307617199</v>
      </c>
      <c r="I182" s="19">
        <f t="shared" si="18"/>
        <v>635.34622192383108</v>
      </c>
      <c r="J182" s="19">
        <f t="shared" si="19"/>
        <v>332.68673706054699</v>
      </c>
      <c r="K182" s="19">
        <f t="shared" si="20"/>
        <v>402.46550598144825</v>
      </c>
      <c r="L182" s="20">
        <f t="shared" si="21"/>
        <v>1.2097431642073604</v>
      </c>
      <c r="M182" s="20">
        <f t="shared" si="23"/>
        <v>2.2481276772536161</v>
      </c>
      <c r="N182" s="18"/>
      <c r="O182" s="18"/>
      <c r="P182" s="18">
        <f t="shared" si="22"/>
        <v>7.1388915475663435</v>
      </c>
    </row>
    <row r="183" spans="1:16" x14ac:dyDescent="0.15">
      <c r="A183" s="18">
        <v>91</v>
      </c>
      <c r="B183" s="18">
        <v>181</v>
      </c>
      <c r="D183">
        <v>1108.67102050781</v>
      </c>
      <c r="E183">
        <v>801.82012939453102</v>
      </c>
      <c r="F183">
        <v>467.67901611328102</v>
      </c>
      <c r="G183">
        <v>467.44815063476602</v>
      </c>
      <c r="I183" s="19">
        <f t="shared" si="18"/>
        <v>640.99200439452898</v>
      </c>
      <c r="J183" s="19">
        <f t="shared" si="19"/>
        <v>334.371978759765</v>
      </c>
      <c r="K183" s="19">
        <f t="shared" si="20"/>
        <v>406.93161926269352</v>
      </c>
      <c r="L183" s="20">
        <f t="shared" si="21"/>
        <v>1.217002754752545</v>
      </c>
      <c r="M183" s="20">
        <f t="shared" si="23"/>
        <v>2.2611241988101058</v>
      </c>
      <c r="N183" s="18"/>
      <c r="O183" s="18"/>
      <c r="P183" s="18">
        <f t="shared" si="22"/>
        <v>7.7582660286622778</v>
      </c>
    </row>
    <row r="184" spans="1:16" x14ac:dyDescent="0.15">
      <c r="A184" s="18">
        <v>91.5</v>
      </c>
      <c r="B184" s="18">
        <v>182</v>
      </c>
      <c r="D184">
        <v>1096.99719238281</v>
      </c>
      <c r="E184">
        <v>796.66540527343795</v>
      </c>
      <c r="F184">
        <v>467.85647583007801</v>
      </c>
      <c r="G184">
        <v>467.69601440429699</v>
      </c>
      <c r="I184" s="19">
        <f t="shared" si="18"/>
        <v>629.14071655273199</v>
      </c>
      <c r="J184" s="19">
        <f t="shared" si="19"/>
        <v>328.96939086914097</v>
      </c>
      <c r="K184" s="19">
        <f t="shared" si="20"/>
        <v>398.8621429443333</v>
      </c>
      <c r="L184" s="20">
        <f t="shared" si="21"/>
        <v>1.2124597425022883</v>
      </c>
      <c r="M184" s="20">
        <f t="shared" si="23"/>
        <v>2.2623181175711546</v>
      </c>
      <c r="N184" s="18"/>
      <c r="O184" s="18"/>
      <c r="P184" s="18">
        <f t="shared" si="22"/>
        <v>7.8151645464603767</v>
      </c>
    </row>
    <row r="185" spans="1:16" x14ac:dyDescent="0.15">
      <c r="A185" s="18">
        <v>92</v>
      </c>
      <c r="B185" s="18">
        <v>183</v>
      </c>
      <c r="D185">
        <v>1089.7998046875</v>
      </c>
      <c r="E185">
        <v>792.74304199218795</v>
      </c>
      <c r="F185">
        <v>467.63446044921898</v>
      </c>
      <c r="G185">
        <v>467.18991088867199</v>
      </c>
      <c r="I185" s="19">
        <f t="shared" si="18"/>
        <v>622.16534423828102</v>
      </c>
      <c r="J185" s="19">
        <f t="shared" si="19"/>
        <v>325.55313110351597</v>
      </c>
      <c r="K185" s="19">
        <f t="shared" si="20"/>
        <v>394.27815246581986</v>
      </c>
      <c r="L185" s="20">
        <f t="shared" si="21"/>
        <v>1.2111023203166533</v>
      </c>
      <c r="M185" s="20">
        <f t="shared" si="23"/>
        <v>2.2666976263968248</v>
      </c>
      <c r="N185" s="18"/>
      <c r="O185" s="18"/>
      <c r="P185" s="18">
        <f t="shared" si="22"/>
        <v>8.0238785469384517</v>
      </c>
    </row>
    <row r="186" spans="1:16" x14ac:dyDescent="0.15">
      <c r="A186" s="18">
        <v>92.5</v>
      </c>
      <c r="B186" s="18">
        <v>184</v>
      </c>
      <c r="D186">
        <v>1086.33666992188</v>
      </c>
      <c r="E186">
        <v>790.77789306640602</v>
      </c>
      <c r="F186">
        <v>466.58587646484398</v>
      </c>
      <c r="G186">
        <v>466.173095703125</v>
      </c>
      <c r="I186" s="19">
        <f t="shared" si="18"/>
        <v>619.75079345703602</v>
      </c>
      <c r="J186" s="19">
        <f t="shared" si="19"/>
        <v>324.60479736328102</v>
      </c>
      <c r="K186" s="19">
        <f t="shared" si="20"/>
        <v>392.52743530273932</v>
      </c>
      <c r="L186" s="20">
        <f t="shared" si="21"/>
        <v>1.2092471783879484</v>
      </c>
      <c r="M186" s="20">
        <f t="shared" si="23"/>
        <v>2.2705794154794252</v>
      </c>
      <c r="N186" s="18"/>
      <c r="O186" s="18"/>
      <c r="P186" s="18">
        <f t="shared" si="22"/>
        <v>8.2088727462177893</v>
      </c>
    </row>
    <row r="187" spans="1:16" x14ac:dyDescent="0.15">
      <c r="A187" s="18">
        <v>93</v>
      </c>
      <c r="B187" s="18">
        <v>185</v>
      </c>
      <c r="D187">
        <v>1081.12329101563</v>
      </c>
      <c r="E187">
        <v>788.08746337890602</v>
      </c>
      <c r="F187">
        <v>467.093994140625</v>
      </c>
      <c r="G187">
        <v>466.82424926757801</v>
      </c>
      <c r="I187" s="19">
        <f t="shared" si="18"/>
        <v>614.029296875005</v>
      </c>
      <c r="J187" s="19">
        <f t="shared" si="19"/>
        <v>321.26321411132801</v>
      </c>
      <c r="K187" s="19">
        <f t="shared" si="20"/>
        <v>389.14504699707538</v>
      </c>
      <c r="L187" s="20">
        <f t="shared" si="21"/>
        <v>1.2112966250229451</v>
      </c>
      <c r="M187" s="20">
        <f t="shared" si="23"/>
        <v>2.2783657931257273</v>
      </c>
      <c r="N187" s="18"/>
      <c r="O187" s="18"/>
      <c r="P187" s="18">
        <f t="shared" si="22"/>
        <v>8.5799476983373548</v>
      </c>
    </row>
    <row r="188" spans="1:16" x14ac:dyDescent="0.15">
      <c r="A188" s="18">
        <v>93.5</v>
      </c>
      <c r="B188" s="18">
        <v>186</v>
      </c>
      <c r="D188">
        <v>1084.28088378906</v>
      </c>
      <c r="E188">
        <v>789.13488769531295</v>
      </c>
      <c r="F188">
        <v>467.28475952148398</v>
      </c>
      <c r="G188">
        <v>466.88677978515602</v>
      </c>
      <c r="I188" s="19">
        <f t="shared" si="18"/>
        <v>616.99612426757608</v>
      </c>
      <c r="J188" s="19">
        <f t="shared" si="19"/>
        <v>322.24810791015693</v>
      </c>
      <c r="K188" s="19">
        <f t="shared" si="20"/>
        <v>391.42244873046627</v>
      </c>
      <c r="L188" s="20">
        <f t="shared" si="21"/>
        <v>1.2146617439243281</v>
      </c>
      <c r="M188" s="20">
        <f t="shared" si="23"/>
        <v>2.2874678430384154</v>
      </c>
      <c r="N188" s="18"/>
      <c r="O188" s="18"/>
      <c r="P188" s="18">
        <f t="shared" si="22"/>
        <v>9.0137235680634653</v>
      </c>
    </row>
    <row r="189" spans="1:16" x14ac:dyDescent="0.15">
      <c r="A189" s="18">
        <v>94</v>
      </c>
      <c r="B189" s="18">
        <v>187</v>
      </c>
      <c r="D189">
        <v>1088.92651367188</v>
      </c>
      <c r="E189">
        <v>792.18572998046898</v>
      </c>
      <c r="F189">
        <v>467.20269775390602</v>
      </c>
      <c r="G189">
        <v>466.82995605468801</v>
      </c>
      <c r="I189" s="19">
        <f t="shared" si="18"/>
        <v>621.72381591797398</v>
      </c>
      <c r="J189" s="19">
        <f t="shared" si="19"/>
        <v>325.35577392578097</v>
      </c>
      <c r="K189" s="19">
        <f t="shared" si="20"/>
        <v>393.97477416992729</v>
      </c>
      <c r="L189" s="20">
        <f t="shared" si="21"/>
        <v>1.2109045105183824</v>
      </c>
      <c r="M189" s="20">
        <f t="shared" si="23"/>
        <v>2.2894475406437751</v>
      </c>
      <c r="N189" s="18"/>
      <c r="O189" s="18"/>
      <c r="P189" s="18">
        <f t="shared" si="22"/>
        <v>9.1080699030975669</v>
      </c>
    </row>
    <row r="190" spans="1:16" x14ac:dyDescent="0.15">
      <c r="A190" s="18"/>
      <c r="B190" s="18"/>
      <c r="D190">
        <v>1089.16723632813</v>
      </c>
      <c r="E190">
        <v>791.01263427734398</v>
      </c>
      <c r="F190">
        <v>466.65325927734398</v>
      </c>
      <c r="G190">
        <v>466.22601318359398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1090.46533203125</v>
      </c>
      <c r="E191">
        <v>792.09265136718795</v>
      </c>
      <c r="F191">
        <v>466.88150024414102</v>
      </c>
      <c r="G191">
        <v>466.45321655273398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D192">
        <v>1090.62109375</v>
      </c>
      <c r="E192">
        <v>792.43365478515602</v>
      </c>
      <c r="F192">
        <v>466.77301025390602</v>
      </c>
      <c r="G192">
        <v>466.49746704101602</v>
      </c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6942</vt:lpstr>
      <vt:lpstr>6943</vt:lpstr>
      <vt:lpstr>6945</vt:lpstr>
      <vt:lpstr>6946</vt:lpstr>
      <vt:lpstr>6967</vt:lpstr>
      <vt:lpstr>6968</vt:lpstr>
      <vt:lpstr>6969</vt:lpstr>
      <vt:lpstr>6970</vt:lpstr>
      <vt:lpstr>6971</vt:lpstr>
      <vt:lpstr>6972</vt:lpstr>
      <vt:lpstr>6979</vt:lpstr>
      <vt:lpstr>6980</vt:lpstr>
      <vt:lpstr>6981</vt:lpstr>
      <vt:lpstr>6982</vt:lpstr>
      <vt:lpstr>6983</vt:lpstr>
      <vt:lpstr>6984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2021-07-02T20:59:47Z</dcterms:modified>
</cp:coreProperties>
</file>